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Rachel\Desktop\Sheridans Rachel\Psychologist\Website\"/>
    </mc:Choice>
  </mc:AlternateContent>
  <xr:revisionPtr revIDLastSave="0" documentId="8_{9F931A36-5B13-42E7-857F-6B4B6E06EE56}" xr6:coauthVersionLast="47" xr6:coauthVersionMax="47" xr10:uidLastSave="{00000000-0000-0000-0000-000000000000}"/>
  <bookViews>
    <workbookView xWindow="-110" yWindow="-110" windowWidth="19420" windowHeight="10300" tabRatio="791" xr2:uid="{600BAB20-DC72-4817-B4FB-3B79B52A4FE2}"/>
  </bookViews>
  <sheets>
    <sheet name="Front Cover" sheetId="6" r:id="rId1"/>
    <sheet name="Instructions" sheetId="5" r:id="rId2"/>
    <sheet name="Data Entry - Income" sheetId="14" r:id="rId3"/>
    <sheet name="Data Entry - Expenses" sheetId="12" r:id="rId4"/>
    <sheet name="12 Month P&amp;L" sheetId="8" r:id="rId5"/>
    <sheet name="BAS Summary" sheetId="3" r:id="rId6"/>
    <sheet name="Profit and Loss" sheetId="4" r:id="rId7"/>
    <sheet name="Accounts List" sheetId="11" r:id="rId8"/>
    <sheet name="Annualised Tax Calculator" sheetId="20" r:id="rId9"/>
    <sheet name="Income Forecast" sheetId="17" r:id="rId10"/>
    <sheet name="Terms of Use" sheetId="7" r:id="rId11"/>
    <sheet name="EOY Check" sheetId="15" state="hidden" r:id="rId12"/>
    <sheet name="Financial Forecasting" sheetId="16" state="hidden" r:id="rId13"/>
    <sheet name="Financial Dashboard" sheetId="18" state="hidden" r:id="rId14"/>
    <sheet name="KPI Dashboard" sheetId="19" state="hidden"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3" l="1"/>
  <c r="F5" i="3"/>
  <c r="B5" i="3"/>
  <c r="B45" i="20"/>
  <c r="E94" i="20"/>
  <c r="E93" i="20"/>
  <c r="E92" i="20"/>
  <c r="E84" i="20"/>
  <c r="E83" i="20"/>
  <c r="E82" i="20"/>
  <c r="E73" i="20"/>
  <c r="E72" i="20"/>
  <c r="E71" i="20"/>
  <c r="E70" i="20"/>
  <c r="B57" i="20"/>
  <c r="E46" i="20"/>
  <c r="E45" i="20"/>
  <c r="E44" i="20"/>
  <c r="B37" i="20"/>
  <c r="F49" i="20" s="1"/>
  <c r="F50" i="20" s="1"/>
  <c r="C106" i="8"/>
  <c r="D106" i="8"/>
  <c r="E106" i="8"/>
  <c r="F106" i="8"/>
  <c r="G106" i="8"/>
  <c r="H106" i="8"/>
  <c r="I106" i="8"/>
  <c r="J106" i="8"/>
  <c r="K106" i="8"/>
  <c r="L106" i="8"/>
  <c r="M106" i="8"/>
  <c r="B106" i="8"/>
  <c r="F96" i="20" l="1"/>
  <c r="F97" i="20" s="1"/>
  <c r="B43" i="20" s="1"/>
  <c r="B41" i="20"/>
  <c r="F75" i="20"/>
  <c r="F76" i="20" s="1"/>
  <c r="B39" i="20" s="1"/>
  <c r="B47" i="20" s="1"/>
  <c r="F86" i="20"/>
  <c r="F87" i="20" s="1"/>
  <c r="N106" i="8"/>
  <c r="B59" i="20" l="1"/>
  <c r="B63" i="20" s="1"/>
  <c r="B49" i="20"/>
  <c r="C67" i="16"/>
  <c r="D67" i="16"/>
  <c r="E67" i="16"/>
  <c r="F67" i="16"/>
  <c r="G67" i="16"/>
  <c r="H67" i="16"/>
  <c r="I67" i="16"/>
  <c r="J67" i="16"/>
  <c r="K67" i="16"/>
  <c r="L67" i="16"/>
  <c r="M67" i="16"/>
  <c r="B67" i="16"/>
  <c r="G23" i="18" l="1" a="1"/>
  <c r="G23" i="18" s="1"/>
  <c r="Q62" i="18"/>
  <c r="Q61" i="18"/>
  <c r="Q60" i="18"/>
  <c r="Q59" i="18"/>
  <c r="L59" i="18"/>
  <c r="G59" i="18" a="1"/>
  <c r="G59" i="18" s="1"/>
  <c r="Q58" i="18"/>
  <c r="Q57" i="18"/>
  <c r="Q56" i="18"/>
  <c r="Q47" i="18"/>
  <c r="Q46" i="18"/>
  <c r="Q45" i="18"/>
  <c r="Q44" i="18"/>
  <c r="Q43" i="18"/>
  <c r="L43" i="18"/>
  <c r="G43" i="18" a="1"/>
  <c r="G43" i="18" s="1"/>
  <c r="Q39" i="18"/>
  <c r="Q38" i="18"/>
  <c r="L38" i="18"/>
  <c r="Q37" i="18"/>
  <c r="Q36" i="18"/>
  <c r="Q31" i="18"/>
  <c r="Q30" i="18"/>
  <c r="Q29" i="18"/>
  <c r="C62" i="18"/>
  <c r="B62" i="18"/>
  <c r="C61" i="18"/>
  <c r="B61" i="18"/>
  <c r="C60" i="18"/>
  <c r="B60" i="18"/>
  <c r="C59" i="18"/>
  <c r="B59" i="18"/>
  <c r="C58" i="18"/>
  <c r="B58" i="18"/>
  <c r="C57" i="18"/>
  <c r="B57" i="18"/>
  <c r="C56" i="18"/>
  <c r="B56" i="18"/>
  <c r="C55" i="18"/>
  <c r="B55" i="18"/>
  <c r="Q55" i="18" s="1"/>
  <c r="C54" i="18"/>
  <c r="B54" i="18"/>
  <c r="Q54" i="18" s="1"/>
  <c r="C53" i="18"/>
  <c r="B53" i="18"/>
  <c r="Q53" i="18" s="1"/>
  <c r="C52" i="18"/>
  <c r="B52" i="18"/>
  <c r="Q52" i="18" s="1"/>
  <c r="C51" i="18"/>
  <c r="B51" i="18"/>
  <c r="Q51" i="18" s="1"/>
  <c r="C50" i="18"/>
  <c r="B50" i="18"/>
  <c r="Q50" i="18" s="1"/>
  <c r="C49" i="18"/>
  <c r="B49" i="18"/>
  <c r="Q49" i="18" s="1"/>
  <c r="C48" i="18"/>
  <c r="B48" i="18"/>
  <c r="L48" i="18" s="1"/>
  <c r="C47" i="18"/>
  <c r="B47" i="18"/>
  <c r="C46" i="18"/>
  <c r="B46" i="18"/>
  <c r="C45" i="18"/>
  <c r="B45" i="18"/>
  <c r="C44" i="18"/>
  <c r="B44" i="18"/>
  <c r="C43" i="18"/>
  <c r="B43" i="18"/>
  <c r="C42" i="18"/>
  <c r="B42" i="18"/>
  <c r="Q42" i="18" s="1"/>
  <c r="C41" i="18"/>
  <c r="B41" i="18"/>
  <c r="Q41" i="18" s="1"/>
  <c r="C40" i="18"/>
  <c r="B40" i="18"/>
  <c r="Q40" i="18" s="1"/>
  <c r="C39" i="18"/>
  <c r="B39" i="18"/>
  <c r="C38" i="18"/>
  <c r="B38" i="18"/>
  <c r="C37" i="18"/>
  <c r="B37" i="18"/>
  <c r="C36" i="18"/>
  <c r="B36" i="18"/>
  <c r="C35" i="18"/>
  <c r="B35" i="18"/>
  <c r="Q35" i="18" s="1"/>
  <c r="C34" i="18"/>
  <c r="B34" i="18"/>
  <c r="Q34" i="18" s="1"/>
  <c r="C33" i="18"/>
  <c r="B33" i="18"/>
  <c r="Q33" i="18" s="1"/>
  <c r="C32" i="18"/>
  <c r="B32" i="18"/>
  <c r="L32" i="18" s="1"/>
  <c r="C31" i="18"/>
  <c r="B31" i="18"/>
  <c r="C30" i="18"/>
  <c r="B30" i="18"/>
  <c r="C29" i="18"/>
  <c r="B29" i="18"/>
  <c r="C28" i="18"/>
  <c r="B28" i="18"/>
  <c r="Q28" i="18" s="1"/>
  <c r="C27" i="18"/>
  <c r="B27" i="18"/>
  <c r="G27" i="18" s="1" a="1"/>
  <c r="G27" i="18" s="1"/>
  <c r="C26" i="18"/>
  <c r="B26" i="18"/>
  <c r="Q26" i="18" s="1"/>
  <c r="C25" i="18"/>
  <c r="B25" i="18"/>
  <c r="Q25" i="18" s="1"/>
  <c r="C24" i="18"/>
  <c r="B24" i="18"/>
  <c r="Q24" i="18" s="1"/>
  <c r="C23" i="18"/>
  <c r="B23" i="18"/>
  <c r="C22" i="18"/>
  <c r="B22" i="18"/>
  <c r="C20" i="18"/>
  <c r="B20" i="18"/>
  <c r="C19" i="18"/>
  <c r="B19" i="18"/>
  <c r="C18" i="18"/>
  <c r="B18" i="18"/>
  <c r="Q18" i="18" s="1"/>
  <c r="C17" i="18"/>
  <c r="B17" i="18"/>
  <c r="C16" i="18"/>
  <c r="B16" i="18"/>
  <c r="C15" i="18"/>
  <c r="B15" i="18"/>
  <c r="Q15" i="18" s="1"/>
  <c r="C14" i="18"/>
  <c r="B14" i="18"/>
  <c r="Q14" i="18" s="1"/>
  <c r="C13" i="18"/>
  <c r="B13" i="18"/>
  <c r="Q13" i="18" s="1"/>
  <c r="C12" i="18"/>
  <c r="B12" i="18"/>
  <c r="Q12" i="18" s="1"/>
  <c r="C11" i="18"/>
  <c r="B11" i="18"/>
  <c r="Q11" i="18" s="1"/>
  <c r="C10" i="18"/>
  <c r="B10" i="18"/>
  <c r="Q10" i="18" s="1"/>
  <c r="C9" i="18"/>
  <c r="B9" i="18"/>
  <c r="Q23" i="18"/>
  <c r="Q19" i="18"/>
  <c r="Q17" i="18"/>
  <c r="B8" i="18"/>
  <c r="C8" i="18"/>
  <c r="AE22" i="18"/>
  <c r="AC20" i="18"/>
  <c r="AG12" i="18" s="1"/>
  <c r="AG14" i="18" s="1"/>
  <c r="AE14" i="18"/>
  <c r="AC12" i="18"/>
  <c r="Q32" i="18" l="1"/>
  <c r="L27" i="18"/>
  <c r="Q48" i="18"/>
  <c r="L15" i="18"/>
  <c r="Q27" i="18"/>
  <c r="L10" i="18"/>
  <c r="G11" i="18" a="1"/>
  <c r="G11" i="18" s="1"/>
  <c r="G55" i="18" a="1"/>
  <c r="G55" i="18" s="1"/>
  <c r="G61" i="18" a="1"/>
  <c r="G61" i="18" s="1"/>
  <c r="L12" i="18"/>
  <c r="G30" i="18" a="1"/>
  <c r="G30" i="18" s="1"/>
  <c r="L35" i="18"/>
  <c r="G46" i="18" a="1"/>
  <c r="G46" i="18" s="1"/>
  <c r="L51" i="18"/>
  <c r="G62" i="18" a="1"/>
  <c r="G62" i="18" s="1"/>
  <c r="G19" i="18" a="1"/>
  <c r="G19" i="18" s="1"/>
  <c r="G25" i="18" a="1"/>
  <c r="G25" i="18" s="1"/>
  <c r="L30" i="18"/>
  <c r="G41" i="18" a="1"/>
  <c r="G41" i="18" s="1"/>
  <c r="L46" i="18"/>
  <c r="G57" i="18" a="1"/>
  <c r="G57" i="18" s="1"/>
  <c r="L62" i="18"/>
  <c r="G33" i="18" a="1"/>
  <c r="G33" i="18" s="1"/>
  <c r="L33" i="18"/>
  <c r="G60" i="18" a="1"/>
  <c r="G60" i="18" s="1"/>
  <c r="L60" i="18"/>
  <c r="L17" i="18"/>
  <c r="G34" i="18" a="1"/>
  <c r="G34" i="18" s="1"/>
  <c r="L39" i="18"/>
  <c r="L50" i="18"/>
  <c r="L61" i="18"/>
  <c r="G18" i="18" a="1"/>
  <c r="G18" i="18" s="1"/>
  <c r="G35" i="18" a="1"/>
  <c r="G35" i="18" s="1"/>
  <c r="L56" i="18"/>
  <c r="L36" i="18"/>
  <c r="G26" i="18" a="1"/>
  <c r="G26" i="18" s="1"/>
  <c r="L31" i="18"/>
  <c r="G42" i="18" a="1"/>
  <c r="G42" i="18" s="1"/>
  <c r="L47" i="18"/>
  <c r="G58" i="18" a="1"/>
  <c r="G58" i="18" s="1"/>
  <c r="G17" i="18" a="1"/>
  <c r="G17" i="18" s="1"/>
  <c r="G38" i="18" a="1"/>
  <c r="G38" i="18" s="1"/>
  <c r="G54" i="18" a="1"/>
  <c r="G54" i="18" s="1"/>
  <c r="L54" i="18"/>
  <c r="G28" i="18" a="1"/>
  <c r="G28" i="18" s="1"/>
  <c r="G44" i="18" a="1"/>
  <c r="G44" i="18" s="1"/>
  <c r="L49" i="18"/>
  <c r="G39" i="18" a="1"/>
  <c r="G39" i="18" s="1"/>
  <c r="L11" i="18"/>
  <c r="G50" i="18" a="1"/>
  <c r="G50" i="18" s="1"/>
  <c r="L55" i="18"/>
  <c r="G29" i="18" a="1"/>
  <c r="G29" i="18" s="1"/>
  <c r="G45" i="18" a="1"/>
  <c r="G45" i="18" s="1"/>
  <c r="G24" i="18" a="1"/>
  <c r="G24" i="18" s="1"/>
  <c r="L45" i="18"/>
  <c r="G56" i="18" a="1"/>
  <c r="G56" i="18" s="1"/>
  <c r="L40" i="18"/>
  <c r="G51" i="18" a="1"/>
  <c r="G51" i="18" s="1"/>
  <c r="L25" i="18"/>
  <c r="L19" i="18"/>
  <c r="G31" i="18" a="1"/>
  <c r="G31" i="18" s="1"/>
  <c r="G47" i="18" a="1"/>
  <c r="G47" i="18" s="1"/>
  <c r="G15" i="18" a="1"/>
  <c r="G15" i="18" s="1"/>
  <c r="L26" i="18"/>
  <c r="G37" i="18" a="1"/>
  <c r="G37" i="18" s="1"/>
  <c r="L42" i="18"/>
  <c r="G53" i="18" a="1"/>
  <c r="G53" i="18" s="1"/>
  <c r="L58" i="18"/>
  <c r="G49" i="18" a="1"/>
  <c r="G49" i="18" s="1"/>
  <c r="L28" i="18"/>
  <c r="L44" i="18"/>
  <c r="L34" i="18"/>
  <c r="L29" i="18"/>
  <c r="G40" i="18" a="1"/>
  <c r="G40" i="18" s="1"/>
  <c r="L24" i="18"/>
  <c r="G14" i="18" a="1"/>
  <c r="G14" i="18" s="1"/>
  <c r="G36" i="18" a="1"/>
  <c r="G36" i="18" s="1"/>
  <c r="L41" i="18"/>
  <c r="G52" i="18" a="1"/>
  <c r="G52" i="18" s="1"/>
  <c r="L57" i="18"/>
  <c r="L52" i="18"/>
  <c r="G10" i="18" a="1"/>
  <c r="G10" i="18" s="1"/>
  <c r="L23" i="18"/>
  <c r="G32" i="18" a="1"/>
  <c r="G32" i="18" s="1"/>
  <c r="L37" i="18"/>
  <c r="G48" i="18" a="1"/>
  <c r="G48" i="18" s="1"/>
  <c r="L53" i="18"/>
  <c r="G13" i="18" a="1"/>
  <c r="G13" i="18" s="1"/>
  <c r="L13" i="18"/>
  <c r="G12" i="18" a="1"/>
  <c r="G12" i="18" s="1"/>
  <c r="L18" i="18"/>
  <c r="L14" i="18"/>
  <c r="E76" i="18" l="1"/>
  <c r="E74" i="18"/>
  <c r="E73" i="18"/>
  <c r="E72" i="18"/>
  <c r="E71" i="18"/>
  <c r="E70" i="18"/>
  <c r="E69" i="18"/>
  <c r="E68" i="18"/>
  <c r="E67" i="18"/>
  <c r="E66" i="18"/>
  <c r="E65" i="18"/>
  <c r="E64" i="18"/>
  <c r="E63" i="18"/>
  <c r="E62" i="18"/>
  <c r="E61" i="18"/>
  <c r="E60" i="18"/>
  <c r="E59" i="18"/>
  <c r="E58" i="18"/>
  <c r="E57" i="18"/>
  <c r="E56" i="18"/>
  <c r="E55" i="18"/>
  <c r="E54" i="18"/>
  <c r="E53" i="18"/>
  <c r="E52" i="18"/>
  <c r="E51" i="18"/>
  <c r="E50" i="18"/>
  <c r="E49" i="18"/>
  <c r="E48" i="18"/>
  <c r="E47" i="18"/>
  <c r="E46" i="18"/>
  <c r="E45" i="18"/>
  <c r="E44" i="18"/>
  <c r="E43" i="18"/>
  <c r="E42" i="18"/>
  <c r="E41" i="18"/>
  <c r="E40" i="18"/>
  <c r="E39" i="18"/>
  <c r="E38" i="18"/>
  <c r="E37" i="18"/>
  <c r="E36" i="18"/>
  <c r="E35" i="18"/>
  <c r="E34" i="18"/>
  <c r="E33" i="18"/>
  <c r="E32" i="18"/>
  <c r="E31" i="18"/>
  <c r="E30" i="18"/>
  <c r="E29" i="18"/>
  <c r="E28" i="18"/>
  <c r="E27" i="18"/>
  <c r="E26" i="18"/>
  <c r="E25" i="18"/>
  <c r="E24" i="18"/>
  <c r="E23" i="18"/>
  <c r="E22" i="18"/>
  <c r="E20" i="18"/>
  <c r="E19" i="18"/>
  <c r="E18" i="18"/>
  <c r="E17" i="18"/>
  <c r="E16" i="18"/>
  <c r="E15" i="18"/>
  <c r="E14" i="18"/>
  <c r="E13" i="18"/>
  <c r="E12" i="18"/>
  <c r="E11" i="18"/>
  <c r="E10" i="18"/>
  <c r="E9" i="18"/>
  <c r="E8" i="18"/>
  <c r="N76" i="16"/>
  <c r="N75" i="16"/>
  <c r="N74" i="16"/>
  <c r="N73" i="16"/>
  <c r="N72" i="16"/>
  <c r="N71" i="16"/>
  <c r="N70" i="16"/>
  <c r="N69" i="16"/>
  <c r="N68" i="16"/>
  <c r="N66" i="16"/>
  <c r="N65" i="16"/>
  <c r="N64" i="16"/>
  <c r="N63" i="16"/>
  <c r="N62" i="16"/>
  <c r="N61" i="16"/>
  <c r="N60" i="16"/>
  <c r="N59" i="16"/>
  <c r="N58" i="16"/>
  <c r="N57" i="16"/>
  <c r="N56" i="16"/>
  <c r="N55" i="16"/>
  <c r="N54" i="16"/>
  <c r="N53" i="16"/>
  <c r="N52" i="16"/>
  <c r="N51" i="16"/>
  <c r="N50" i="16"/>
  <c r="N49" i="16"/>
  <c r="N48" i="16"/>
  <c r="N47" i="16"/>
  <c r="N46" i="16"/>
  <c r="N45" i="16"/>
  <c r="N44" i="16"/>
  <c r="N43" i="16"/>
  <c r="N42" i="16"/>
  <c r="N41" i="16"/>
  <c r="N40" i="16"/>
  <c r="N39" i="16"/>
  <c r="N38" i="16"/>
  <c r="N37" i="16"/>
  <c r="N36" i="16"/>
  <c r="N35" i="16"/>
  <c r="N34" i="16"/>
  <c r="N33" i="16"/>
  <c r="N32" i="16"/>
  <c r="N31" i="16"/>
  <c r="N30" i="16"/>
  <c r="N29" i="16"/>
  <c r="N28" i="16"/>
  <c r="N77" i="16" s="1"/>
  <c r="N27" i="16"/>
  <c r="N26" i="16"/>
  <c r="N25" i="16"/>
  <c r="N24" i="16"/>
  <c r="M77" i="16"/>
  <c r="L77" i="16"/>
  <c r="K77" i="16"/>
  <c r="J77" i="16"/>
  <c r="I77" i="16"/>
  <c r="H77" i="16"/>
  <c r="G77" i="16"/>
  <c r="F77" i="16"/>
  <c r="E77" i="16"/>
  <c r="D77" i="16"/>
  <c r="C77" i="16"/>
  <c r="B77" i="16"/>
  <c r="M20" i="16"/>
  <c r="L20" i="16"/>
  <c r="K20" i="16"/>
  <c r="J20" i="16"/>
  <c r="I20" i="16"/>
  <c r="H20" i="16"/>
  <c r="G20" i="16"/>
  <c r="F20" i="16"/>
  <c r="E20" i="16"/>
  <c r="D20" i="16"/>
  <c r="C20" i="16"/>
  <c r="M19" i="16"/>
  <c r="L19" i="16"/>
  <c r="K19" i="16"/>
  <c r="J19" i="16"/>
  <c r="I19" i="16"/>
  <c r="H19" i="16"/>
  <c r="G19" i="16"/>
  <c r="F19" i="16"/>
  <c r="E19" i="16"/>
  <c r="D19" i="16"/>
  <c r="C19" i="16"/>
  <c r="M18" i="16"/>
  <c r="L18" i="16"/>
  <c r="K18" i="16"/>
  <c r="J18" i="16"/>
  <c r="I18" i="16"/>
  <c r="H18" i="16"/>
  <c r="G18" i="16"/>
  <c r="F18" i="16"/>
  <c r="E18" i="16"/>
  <c r="D18" i="16"/>
  <c r="C18" i="16"/>
  <c r="M16" i="16"/>
  <c r="L16" i="16"/>
  <c r="K16" i="16"/>
  <c r="J16" i="16"/>
  <c r="I16" i="16"/>
  <c r="H16" i="16"/>
  <c r="G16" i="16"/>
  <c r="F16" i="16"/>
  <c r="E16" i="16"/>
  <c r="D16" i="16"/>
  <c r="C16" i="16"/>
  <c r="M15" i="16"/>
  <c r="L15" i="16"/>
  <c r="K15" i="16"/>
  <c r="J15" i="16"/>
  <c r="I15" i="16"/>
  <c r="H15" i="16"/>
  <c r="G15" i="16"/>
  <c r="F15" i="16"/>
  <c r="E15" i="16"/>
  <c r="D15" i="16"/>
  <c r="C15" i="16"/>
  <c r="M14" i="16"/>
  <c r="L14" i="16"/>
  <c r="K14" i="16"/>
  <c r="J14" i="16"/>
  <c r="I14" i="16"/>
  <c r="H14" i="16"/>
  <c r="G14" i="16"/>
  <c r="F14" i="16"/>
  <c r="E14" i="16"/>
  <c r="D14" i="16"/>
  <c r="C14" i="16"/>
  <c r="M13" i="16"/>
  <c r="L13" i="16"/>
  <c r="K13" i="16"/>
  <c r="J13" i="16"/>
  <c r="I13" i="16"/>
  <c r="H13" i="16"/>
  <c r="G13" i="16"/>
  <c r="F13" i="16"/>
  <c r="E13" i="16"/>
  <c r="D13" i="16"/>
  <c r="C13" i="16"/>
  <c r="M12" i="16"/>
  <c r="L12" i="16"/>
  <c r="K12" i="16"/>
  <c r="J12" i="16"/>
  <c r="I12" i="16"/>
  <c r="H12" i="16"/>
  <c r="G12" i="16"/>
  <c r="F12" i="16"/>
  <c r="E12" i="16"/>
  <c r="D12" i="16"/>
  <c r="C12" i="16"/>
  <c r="M11" i="16"/>
  <c r="L11" i="16"/>
  <c r="K11" i="16"/>
  <c r="J11" i="16"/>
  <c r="I11" i="16"/>
  <c r="H11" i="16"/>
  <c r="G11" i="16"/>
  <c r="F11" i="16"/>
  <c r="E11" i="16"/>
  <c r="D11" i="16"/>
  <c r="C11" i="16"/>
  <c r="B11" i="16"/>
  <c r="B12" i="16"/>
  <c r="B13" i="16"/>
  <c r="B14" i="16"/>
  <c r="B15" i="16"/>
  <c r="B16" i="16"/>
  <c r="B18" i="16"/>
  <c r="B19" i="16"/>
  <c r="B20" i="16"/>
  <c r="N98" i="17"/>
  <c r="N97" i="17"/>
  <c r="N96" i="17"/>
  <c r="N94" i="17"/>
  <c r="N93" i="17"/>
  <c r="N92" i="17"/>
  <c r="N91" i="17"/>
  <c r="N90" i="17"/>
  <c r="N89" i="17"/>
  <c r="L89" i="17"/>
  <c r="M89" i="17"/>
  <c r="L90" i="17"/>
  <c r="M90" i="17"/>
  <c r="C89" i="17"/>
  <c r="D89" i="17"/>
  <c r="E89" i="17"/>
  <c r="F89" i="17"/>
  <c r="G89" i="17"/>
  <c r="H89" i="17"/>
  <c r="I89" i="17"/>
  <c r="J89" i="17"/>
  <c r="K89" i="17"/>
  <c r="C90" i="17"/>
  <c r="D90" i="17"/>
  <c r="E90" i="17"/>
  <c r="F90" i="17"/>
  <c r="G90" i="17"/>
  <c r="H90" i="17"/>
  <c r="I90" i="17"/>
  <c r="J90" i="17"/>
  <c r="K90" i="17"/>
  <c r="B90" i="17"/>
  <c r="B89" i="17"/>
  <c r="A97" i="17"/>
  <c r="A98" i="17"/>
  <c r="A94" i="17"/>
  <c r="A95" i="17"/>
  <c r="A96" i="17"/>
  <c r="A88" i="17"/>
  <c r="A89" i="17"/>
  <c r="A90" i="17"/>
  <c r="A91" i="17"/>
  <c r="A92" i="17"/>
  <c r="A93" i="17"/>
  <c r="A87" i="17"/>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20" i="4"/>
  <c r="A75" i="16"/>
  <c r="A68" i="16"/>
  <c r="A69" i="16"/>
  <c r="A70" i="16"/>
  <c r="A71" i="16"/>
  <c r="A72" i="16"/>
  <c r="A73" i="16"/>
  <c r="A74"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0" i="16"/>
  <c r="A19" i="16"/>
  <c r="A16" i="16"/>
  <c r="A17" i="16"/>
  <c r="A18" i="16"/>
  <c r="A10" i="16"/>
  <c r="A11" i="16"/>
  <c r="A12" i="16"/>
  <c r="A13" i="16"/>
  <c r="A14" i="16"/>
  <c r="A15" i="16"/>
  <c r="A9" i="16"/>
  <c r="C80" i="17"/>
  <c r="D80" i="17" s="1"/>
  <c r="E80" i="17" s="1"/>
  <c r="F80" i="17" s="1"/>
  <c r="G80" i="17" s="1"/>
  <c r="H80" i="17" s="1"/>
  <c r="I80" i="17" s="1"/>
  <c r="J80" i="17" s="1"/>
  <c r="K80" i="17" s="1"/>
  <c r="L80" i="17" s="1"/>
  <c r="M80" i="17" s="1"/>
  <c r="N80" i="17" s="1"/>
  <c r="B77" i="17"/>
  <c r="B76" i="17"/>
  <c r="B95" i="17" s="1"/>
  <c r="B17" i="16" s="1"/>
  <c r="B75" i="17"/>
  <c r="B74" i="17"/>
  <c r="B73" i="17"/>
  <c r="B88" i="17" s="1"/>
  <c r="B72" i="17"/>
  <c r="A72" i="17"/>
  <c r="B71" i="17"/>
  <c r="B70" i="17"/>
  <c r="B69" i="17"/>
  <c r="B68" i="17"/>
  <c r="B87" i="17" s="1"/>
  <c r="N62" i="17"/>
  <c r="N61" i="17"/>
  <c r="N60" i="17"/>
  <c r="N59" i="17"/>
  <c r="N58" i="17"/>
  <c r="N57" i="17"/>
  <c r="N56" i="17"/>
  <c r="N55" i="17"/>
  <c r="N54" i="17"/>
  <c r="N53" i="17"/>
  <c r="J52" i="17"/>
  <c r="J67" i="17" s="1"/>
  <c r="I52" i="17"/>
  <c r="I67" i="17" s="1"/>
  <c r="H52" i="17"/>
  <c r="H67" i="17" s="1"/>
  <c r="G52" i="17"/>
  <c r="G67" i="17" s="1"/>
  <c r="C46" i="17"/>
  <c r="C77" i="17" s="1"/>
  <c r="A46" i="17"/>
  <c r="C45" i="17"/>
  <c r="D45" i="17" s="1"/>
  <c r="E45" i="17" s="1"/>
  <c r="F45" i="17" s="1"/>
  <c r="G45" i="17" s="1"/>
  <c r="H45" i="17" s="1"/>
  <c r="I45" i="17" s="1"/>
  <c r="J45" i="17" s="1"/>
  <c r="K45" i="17" s="1"/>
  <c r="L45" i="17" s="1"/>
  <c r="M45" i="17" s="1"/>
  <c r="C44" i="17"/>
  <c r="D44" i="17" s="1"/>
  <c r="E44" i="17" s="1"/>
  <c r="F44" i="17" s="1"/>
  <c r="G44" i="17" s="1"/>
  <c r="H44" i="17" s="1"/>
  <c r="I44" i="17" s="1"/>
  <c r="J44" i="17" s="1"/>
  <c r="K44" i="17" s="1"/>
  <c r="L44" i="17" s="1"/>
  <c r="M44" i="17" s="1"/>
  <c r="C43" i="17"/>
  <c r="D43" i="17" s="1"/>
  <c r="E43" i="17" s="1"/>
  <c r="F43" i="17" s="1"/>
  <c r="G43" i="17" s="1"/>
  <c r="H43" i="17" s="1"/>
  <c r="I43" i="17" s="1"/>
  <c r="J43" i="17" s="1"/>
  <c r="K43" i="17" s="1"/>
  <c r="L43" i="17" s="1"/>
  <c r="M43" i="17" s="1"/>
  <c r="C42" i="17"/>
  <c r="D42" i="17" s="1"/>
  <c r="E42" i="17" s="1"/>
  <c r="F42" i="17" s="1"/>
  <c r="G42" i="17" s="1"/>
  <c r="H42" i="17" s="1"/>
  <c r="I42" i="17" s="1"/>
  <c r="J42" i="17" s="1"/>
  <c r="K42" i="17" s="1"/>
  <c r="L42" i="17" s="1"/>
  <c r="M42" i="17" s="1"/>
  <c r="C41" i="17"/>
  <c r="D41" i="17" s="1"/>
  <c r="E41" i="17" s="1"/>
  <c r="F41" i="17" s="1"/>
  <c r="G41" i="17" s="1"/>
  <c r="H41" i="17" s="1"/>
  <c r="I41" i="17" s="1"/>
  <c r="J41" i="17" s="1"/>
  <c r="K41" i="17" s="1"/>
  <c r="L41" i="17" s="1"/>
  <c r="M41" i="17" s="1"/>
  <c r="C40" i="17"/>
  <c r="D40" i="17" s="1"/>
  <c r="E40" i="17" s="1"/>
  <c r="F40" i="17" s="1"/>
  <c r="G40" i="17" s="1"/>
  <c r="H40" i="17" s="1"/>
  <c r="I40" i="17" s="1"/>
  <c r="J40" i="17" s="1"/>
  <c r="K40" i="17" s="1"/>
  <c r="L40" i="17" s="1"/>
  <c r="M40" i="17" s="1"/>
  <c r="C39" i="17"/>
  <c r="D39" i="17" s="1"/>
  <c r="E39" i="17" s="1"/>
  <c r="F39" i="17" s="1"/>
  <c r="G39" i="17" s="1"/>
  <c r="H39" i="17" s="1"/>
  <c r="I39" i="17" s="1"/>
  <c r="J39" i="17" s="1"/>
  <c r="K39" i="17" s="1"/>
  <c r="L39" i="17" s="1"/>
  <c r="M39" i="17" s="1"/>
  <c r="C38" i="17"/>
  <c r="D38" i="17" s="1"/>
  <c r="E38" i="17" s="1"/>
  <c r="F38" i="17" s="1"/>
  <c r="G38" i="17" s="1"/>
  <c r="H38" i="17" s="1"/>
  <c r="I38" i="17" s="1"/>
  <c r="J38" i="17" s="1"/>
  <c r="K38" i="17" s="1"/>
  <c r="L38" i="17" s="1"/>
  <c r="M38" i="17" s="1"/>
  <c r="C37" i="17"/>
  <c r="D37" i="17" s="1"/>
  <c r="E37" i="17" s="1"/>
  <c r="F37" i="17" s="1"/>
  <c r="G37" i="17" s="1"/>
  <c r="H37" i="17" s="1"/>
  <c r="I37" i="17" s="1"/>
  <c r="J37" i="17" s="1"/>
  <c r="K37" i="17" s="1"/>
  <c r="L37" i="17" s="1"/>
  <c r="M37" i="17" s="1"/>
  <c r="M36" i="17"/>
  <c r="M52" i="17" s="1"/>
  <c r="M67" i="17" s="1"/>
  <c r="L36" i="17"/>
  <c r="L52" i="17" s="1"/>
  <c r="L67" i="17" s="1"/>
  <c r="K36" i="17"/>
  <c r="K52" i="17" s="1"/>
  <c r="K67" i="17" s="1"/>
  <c r="J36" i="17"/>
  <c r="I36" i="17"/>
  <c r="H36" i="17"/>
  <c r="G36" i="17"/>
  <c r="F36" i="17"/>
  <c r="F52" i="17" s="1"/>
  <c r="F67" i="17" s="1"/>
  <c r="E36" i="17"/>
  <c r="E52" i="17" s="1"/>
  <c r="E67" i="17" s="1"/>
  <c r="D36" i="17"/>
  <c r="D52" i="17" s="1"/>
  <c r="D67" i="17" s="1"/>
  <c r="C36" i="17"/>
  <c r="C52" i="17" s="1"/>
  <c r="C67" i="17" s="1"/>
  <c r="B36" i="17"/>
  <c r="B52" i="17" s="1"/>
  <c r="B67" i="17" s="1"/>
  <c r="B32" i="17"/>
  <c r="C31" i="17"/>
  <c r="D31" i="17" s="1"/>
  <c r="E31" i="17" s="1"/>
  <c r="A31" i="17"/>
  <c r="A62" i="17" s="1"/>
  <c r="C30" i="17"/>
  <c r="D30" i="17" s="1"/>
  <c r="E30" i="17" s="1"/>
  <c r="A30" i="17"/>
  <c r="A45" i="17" s="1"/>
  <c r="C29" i="17"/>
  <c r="A29" i="17"/>
  <c r="C28" i="17"/>
  <c r="C74" i="17" s="1"/>
  <c r="A28" i="17"/>
  <c r="A74" i="17" s="1"/>
  <c r="C27" i="17"/>
  <c r="A27" i="17"/>
  <c r="C26" i="17"/>
  <c r="D26" i="17" s="1"/>
  <c r="A26" i="17"/>
  <c r="A57" i="17" s="1"/>
  <c r="C25" i="17"/>
  <c r="D25" i="17" s="1"/>
  <c r="A25" i="17"/>
  <c r="A56" i="17" s="1"/>
  <c r="C24" i="17"/>
  <c r="A24" i="17"/>
  <c r="A55" i="17" s="1"/>
  <c r="C23" i="17"/>
  <c r="A23" i="17"/>
  <c r="C22" i="17"/>
  <c r="D22" i="17" s="1"/>
  <c r="A22" i="17"/>
  <c r="A37" i="17" s="1"/>
  <c r="C72" i="17" l="1"/>
  <c r="G16" i="18" a="1"/>
  <c r="G16" i="18" s="1"/>
  <c r="L16" i="18"/>
  <c r="C73" i="17"/>
  <c r="C88" i="17" s="1"/>
  <c r="C10" i="16" s="1"/>
  <c r="B10" i="16"/>
  <c r="B9" i="16"/>
  <c r="G8" i="18" s="1" a="1"/>
  <c r="G8" i="18" s="1"/>
  <c r="B71" i="18"/>
  <c r="B76" i="18"/>
  <c r="B65" i="18"/>
  <c r="B64" i="18"/>
  <c r="B74" i="18"/>
  <c r="B73" i="18"/>
  <c r="B72" i="18"/>
  <c r="B70" i="18"/>
  <c r="B69" i="18"/>
  <c r="B68" i="18"/>
  <c r="B67" i="18"/>
  <c r="B66" i="18"/>
  <c r="B63" i="18"/>
  <c r="N13" i="16"/>
  <c r="N14" i="16"/>
  <c r="N12" i="16"/>
  <c r="N18" i="16"/>
  <c r="N19" i="16"/>
  <c r="N16" i="16"/>
  <c r="N20" i="16"/>
  <c r="N15" i="16"/>
  <c r="N11" i="16"/>
  <c r="A61" i="17"/>
  <c r="A76" i="17"/>
  <c r="A39" i="17"/>
  <c r="A41" i="17"/>
  <c r="D27" i="17"/>
  <c r="E27" i="17" s="1"/>
  <c r="F27" i="17" s="1"/>
  <c r="G27" i="17" s="1"/>
  <c r="C76" i="17"/>
  <c r="C95" i="17" s="1"/>
  <c r="C17" i="16" s="1"/>
  <c r="A77" i="17"/>
  <c r="A68" i="17"/>
  <c r="C68" i="17"/>
  <c r="A59" i="17"/>
  <c r="E76" i="17"/>
  <c r="E95" i="17" s="1"/>
  <c r="E17" i="16" s="1"/>
  <c r="C32" i="17"/>
  <c r="C69" i="17"/>
  <c r="E22" i="17"/>
  <c r="D68" i="17"/>
  <c r="F31" i="17"/>
  <c r="A54" i="17"/>
  <c r="A38" i="17"/>
  <c r="D23" i="17"/>
  <c r="A60" i="17"/>
  <c r="A75" i="17"/>
  <c r="A44" i="17"/>
  <c r="A69" i="17"/>
  <c r="D72" i="17"/>
  <c r="C75" i="17"/>
  <c r="D29" i="17"/>
  <c r="B78" i="17"/>
  <c r="E26" i="17"/>
  <c r="A73" i="17"/>
  <c r="A42" i="17"/>
  <c r="A58" i="17"/>
  <c r="F30" i="17"/>
  <c r="D71" i="17"/>
  <c r="E25" i="17"/>
  <c r="D76" i="17"/>
  <c r="D95" i="17" s="1"/>
  <c r="D17" i="16" s="1"/>
  <c r="C71" i="17"/>
  <c r="D46" i="17"/>
  <c r="A71" i="17"/>
  <c r="A43" i="17"/>
  <c r="A53" i="17"/>
  <c r="D28" i="17"/>
  <c r="A40" i="17"/>
  <c r="A70" i="17"/>
  <c r="D24" i="17"/>
  <c r="C70" i="17"/>
  <c r="B21" i="16" l="1"/>
  <c r="B79" i="16" s="1"/>
  <c r="B85" i="16" s="1"/>
  <c r="D32" i="17"/>
  <c r="F73" i="17"/>
  <c r="F88" i="17" s="1"/>
  <c r="F10" i="16" s="1"/>
  <c r="D73" i="17"/>
  <c r="D88" i="17" s="1"/>
  <c r="D10" i="16" s="1"/>
  <c r="B99" i="17"/>
  <c r="L8" i="18"/>
  <c r="E73" i="17"/>
  <c r="E88" i="17" s="1"/>
  <c r="E10" i="16" s="1"/>
  <c r="L9" i="18"/>
  <c r="G9" i="18" a="1"/>
  <c r="G9" i="18" s="1"/>
  <c r="G20" i="18" s="1"/>
  <c r="C87" i="17"/>
  <c r="C99" i="17" s="1"/>
  <c r="Q67" i="18"/>
  <c r="G67" i="18" a="1"/>
  <c r="G67" i="18" s="1"/>
  <c r="L67" i="18"/>
  <c r="Q72" i="18"/>
  <c r="L72" i="18"/>
  <c r="G72" i="18" a="1"/>
  <c r="G72" i="18" s="1"/>
  <c r="Q64" i="18"/>
  <c r="L64" i="18"/>
  <c r="G64" i="18" a="1"/>
  <c r="G64" i="18" s="1"/>
  <c r="Q73" i="18"/>
  <c r="L73" i="18"/>
  <c r="G73" i="18" a="1"/>
  <c r="G73" i="18" s="1"/>
  <c r="Q63" i="18"/>
  <c r="L63" i="18"/>
  <c r="G63" i="18" a="1"/>
  <c r="G63" i="18" s="1"/>
  <c r="Q68" i="18"/>
  <c r="G68" i="18" a="1"/>
  <c r="G68" i="18" s="1"/>
  <c r="L68" i="18"/>
  <c r="Q70" i="18"/>
  <c r="G70" i="18" a="1"/>
  <c r="G70" i="18" s="1"/>
  <c r="L70" i="18"/>
  <c r="Q65" i="18"/>
  <c r="G65" i="18" a="1"/>
  <c r="G65" i="18" s="1"/>
  <c r="L65" i="18"/>
  <c r="Q66" i="18"/>
  <c r="G66" i="18" a="1"/>
  <c r="G66" i="18" s="1"/>
  <c r="L66" i="18"/>
  <c r="Q69" i="18"/>
  <c r="G69" i="18" a="1"/>
  <c r="G69" i="18" s="1"/>
  <c r="L69" i="18"/>
  <c r="G74" i="18" a="1"/>
  <c r="G74" i="18" s="1"/>
  <c r="Q74" i="18"/>
  <c r="L74" i="18"/>
  <c r="Q71" i="18"/>
  <c r="G71" i="18" a="1"/>
  <c r="G71" i="18" s="1"/>
  <c r="L71" i="18"/>
  <c r="D69" i="17"/>
  <c r="E23" i="17"/>
  <c r="G73" i="17"/>
  <c r="G88" i="17" s="1"/>
  <c r="G10" i="16" s="1"/>
  <c r="H27" i="17"/>
  <c r="E46" i="17"/>
  <c r="D77" i="17"/>
  <c r="C78" i="17"/>
  <c r="E72" i="17"/>
  <c r="F26" i="17"/>
  <c r="F22" i="17"/>
  <c r="E68" i="17"/>
  <c r="D70" i="17"/>
  <c r="E24" i="17"/>
  <c r="D75" i="17"/>
  <c r="E29" i="17"/>
  <c r="G31" i="17"/>
  <c r="D74" i="17"/>
  <c r="E28" i="17"/>
  <c r="B81" i="17"/>
  <c r="B83" i="17" s="1"/>
  <c r="E71" i="17"/>
  <c r="F25" i="17"/>
  <c r="F76" i="17"/>
  <c r="F95" i="17" s="1"/>
  <c r="F17" i="16" s="1"/>
  <c r="G30" i="17"/>
  <c r="B86" i="16" l="1"/>
  <c r="B87" i="16"/>
  <c r="D87" i="17"/>
  <c r="D9" i="16" s="1"/>
  <c r="D21" i="16" s="1"/>
  <c r="D79" i="16" s="1"/>
  <c r="C9" i="16"/>
  <c r="C21" i="16" s="1"/>
  <c r="C79" i="16" s="1"/>
  <c r="L20" i="18"/>
  <c r="G76" i="18"/>
  <c r="G78" i="18" s="1"/>
  <c r="L76" i="18"/>
  <c r="Q76" i="18"/>
  <c r="C81" i="17"/>
  <c r="C83" i="17" s="1"/>
  <c r="E74" i="17"/>
  <c r="F28" i="17"/>
  <c r="F46" i="17"/>
  <c r="E77" i="17"/>
  <c r="H31" i="17"/>
  <c r="F23" i="17"/>
  <c r="E69" i="17"/>
  <c r="G76" i="17"/>
  <c r="G95" i="17" s="1"/>
  <c r="G17" i="16" s="1"/>
  <c r="H30" i="17"/>
  <c r="E75" i="17"/>
  <c r="F29" i="17"/>
  <c r="F24" i="17"/>
  <c r="E70" i="17"/>
  <c r="D78" i="17"/>
  <c r="F71" i="17"/>
  <c r="G25" i="17"/>
  <c r="G22" i="17"/>
  <c r="F68" i="17"/>
  <c r="E32" i="17"/>
  <c r="H73" i="17"/>
  <c r="H88" i="17" s="1"/>
  <c r="H10" i="16" s="1"/>
  <c r="I27" i="17"/>
  <c r="G26" i="17"/>
  <c r="F72" i="17"/>
  <c r="B89" i="16" l="1"/>
  <c r="B90" i="16" s="1"/>
  <c r="D99" i="17"/>
  <c r="E87" i="17"/>
  <c r="E99" i="17" s="1"/>
  <c r="L78" i="18"/>
  <c r="D85" i="16"/>
  <c r="D86" i="16"/>
  <c r="D87" i="16"/>
  <c r="C87" i="16"/>
  <c r="C85" i="16"/>
  <c r="C86" i="16"/>
  <c r="D81" i="17"/>
  <c r="D83" i="17" s="1"/>
  <c r="F70" i="17"/>
  <c r="G24" i="17"/>
  <c r="I73" i="17"/>
  <c r="I88" i="17" s="1"/>
  <c r="I10" i="16" s="1"/>
  <c r="J27" i="17"/>
  <c r="H26" i="17"/>
  <c r="G72" i="17"/>
  <c r="F75" i="17"/>
  <c r="G29" i="17"/>
  <c r="G46" i="17"/>
  <c r="F77" i="17"/>
  <c r="H76" i="17"/>
  <c r="H95" i="17" s="1"/>
  <c r="I30" i="17"/>
  <c r="H22" i="17"/>
  <c r="G68" i="17"/>
  <c r="F32" i="17"/>
  <c r="E78" i="17"/>
  <c r="G23" i="17"/>
  <c r="F69" i="17"/>
  <c r="F87" i="17" s="1"/>
  <c r="G28" i="17"/>
  <c r="F74" i="17"/>
  <c r="G71" i="17"/>
  <c r="H25" i="17"/>
  <c r="I31" i="17"/>
  <c r="H17" i="16" l="1"/>
  <c r="D89" i="16"/>
  <c r="D90" i="16" s="1"/>
  <c r="C89" i="16"/>
  <c r="C90" i="16" s="1"/>
  <c r="E9" i="16"/>
  <c r="E21" i="16" s="1"/>
  <c r="E79" i="16" s="1"/>
  <c r="F9" i="16"/>
  <c r="F21" i="16" s="1"/>
  <c r="F79" i="16" s="1"/>
  <c r="F99" i="17"/>
  <c r="G75" i="17"/>
  <c r="H29" i="17"/>
  <c r="H23" i="17"/>
  <c r="G69" i="17"/>
  <c r="I26" i="17"/>
  <c r="H72" i="17"/>
  <c r="G32" i="17"/>
  <c r="J73" i="17"/>
  <c r="J88" i="17" s="1"/>
  <c r="J10" i="16" s="1"/>
  <c r="K27" i="17"/>
  <c r="J31" i="17"/>
  <c r="H68" i="17"/>
  <c r="I22" i="17"/>
  <c r="G70" i="17"/>
  <c r="H24" i="17"/>
  <c r="I76" i="17"/>
  <c r="I95" i="17" s="1"/>
  <c r="I17" i="16" s="1"/>
  <c r="J30" i="17"/>
  <c r="H71" i="17"/>
  <c r="I25" i="17"/>
  <c r="F78" i="17"/>
  <c r="E81" i="17"/>
  <c r="E83" i="17" s="1"/>
  <c r="H28" i="17"/>
  <c r="G74" i="17"/>
  <c r="H46" i="17"/>
  <c r="G77" i="17"/>
  <c r="F86" i="16" l="1"/>
  <c r="E86" i="16"/>
  <c r="G87" i="17"/>
  <c r="G9" i="16" s="1"/>
  <c r="G21" i="16" s="1"/>
  <c r="G79" i="16" s="1"/>
  <c r="E87" i="16"/>
  <c r="E85" i="16"/>
  <c r="F85" i="16"/>
  <c r="F87" i="16"/>
  <c r="H32" i="17"/>
  <c r="G78" i="17"/>
  <c r="G81" i="17" s="1"/>
  <c r="G83" i="17" s="1"/>
  <c r="I46" i="17"/>
  <c r="H77" i="17"/>
  <c r="I72" i="17"/>
  <c r="J26" i="17"/>
  <c r="I28" i="17"/>
  <c r="H74" i="17"/>
  <c r="J22" i="17"/>
  <c r="I68" i="17"/>
  <c r="H69" i="17"/>
  <c r="I23" i="17"/>
  <c r="H75" i="17"/>
  <c r="I29" i="17"/>
  <c r="K31" i="17"/>
  <c r="F81" i="17"/>
  <c r="F83" i="17" s="1"/>
  <c r="L27" i="17"/>
  <c r="K73" i="17"/>
  <c r="K88" i="17" s="1"/>
  <c r="K10" i="16" s="1"/>
  <c r="J76" i="17"/>
  <c r="J95" i="17" s="1"/>
  <c r="K30" i="17"/>
  <c r="H70" i="17"/>
  <c r="I24" i="17"/>
  <c r="J25" i="17"/>
  <c r="I71" i="17"/>
  <c r="G99" i="17" l="1"/>
  <c r="E89" i="16"/>
  <c r="E90" i="16" s="1"/>
  <c r="J17" i="16"/>
  <c r="F89" i="16"/>
  <c r="F90" i="16" s="1"/>
  <c r="H87" i="17"/>
  <c r="H9" i="16" s="1"/>
  <c r="H21" i="16" s="1"/>
  <c r="H79" i="16" s="1"/>
  <c r="H85" i="16" s="1"/>
  <c r="I32" i="17"/>
  <c r="G87" i="16"/>
  <c r="G86" i="16"/>
  <c r="G85" i="16"/>
  <c r="H78" i="17"/>
  <c r="H81" i="17" s="1"/>
  <c r="H83" i="17" s="1"/>
  <c r="K22" i="17"/>
  <c r="J68" i="17"/>
  <c r="J72" i="17"/>
  <c r="K26" i="17"/>
  <c r="I75" i="17"/>
  <c r="J29" i="17"/>
  <c r="I69" i="17"/>
  <c r="J23" i="17"/>
  <c r="M27" i="17"/>
  <c r="L73" i="17"/>
  <c r="L88" i="17" s="1"/>
  <c r="L10" i="16" s="1"/>
  <c r="J28" i="17"/>
  <c r="I74" i="17"/>
  <c r="L31" i="17"/>
  <c r="K25" i="17"/>
  <c r="J71" i="17"/>
  <c r="J46" i="17"/>
  <c r="I77" i="17"/>
  <c r="I70" i="17"/>
  <c r="J24" i="17"/>
  <c r="L30" i="17"/>
  <c r="K76" i="17"/>
  <c r="K95" i="17" s="1"/>
  <c r="K17" i="16" s="1"/>
  <c r="I87" i="17" l="1"/>
  <c r="I9" i="16" s="1"/>
  <c r="I21" i="16" s="1"/>
  <c r="I79" i="16" s="1"/>
  <c r="I87" i="16" s="1"/>
  <c r="H99" i="17"/>
  <c r="G89" i="16"/>
  <c r="G90" i="16" s="1"/>
  <c r="H86" i="16"/>
  <c r="H87" i="16"/>
  <c r="I99" i="17"/>
  <c r="I78" i="17"/>
  <c r="I81" i="17" s="1"/>
  <c r="I83" i="17" s="1"/>
  <c r="M30" i="17"/>
  <c r="L76" i="17"/>
  <c r="L95" i="17" s="1"/>
  <c r="L17" i="16" s="1"/>
  <c r="J69" i="17"/>
  <c r="K23" i="17"/>
  <c r="J70" i="17"/>
  <c r="K24" i="17"/>
  <c r="K29" i="17"/>
  <c r="J75" i="17"/>
  <c r="K46" i="17"/>
  <c r="J77" i="17"/>
  <c r="L26" i="17"/>
  <c r="K72" i="17"/>
  <c r="L25" i="17"/>
  <c r="K71" i="17"/>
  <c r="J32" i="17"/>
  <c r="M31" i="17"/>
  <c r="K68" i="17"/>
  <c r="L22" i="17"/>
  <c r="J74" i="17"/>
  <c r="K28" i="17"/>
  <c r="M73" i="17"/>
  <c r="M88" i="17" s="1"/>
  <c r="N27" i="17"/>
  <c r="H89" i="16" l="1"/>
  <c r="H90" i="16" s="1"/>
  <c r="J87" i="17"/>
  <c r="J9" i="16" s="1"/>
  <c r="J21" i="16" s="1"/>
  <c r="J79" i="16" s="1"/>
  <c r="I85" i="16"/>
  <c r="I86" i="16"/>
  <c r="M10" i="16"/>
  <c r="N88" i="17"/>
  <c r="J78" i="17"/>
  <c r="J81" i="17" s="1"/>
  <c r="J83" i="17" s="1"/>
  <c r="L71" i="17"/>
  <c r="M25" i="17"/>
  <c r="N73" i="17"/>
  <c r="L28" i="17"/>
  <c r="K74" i="17"/>
  <c r="L46" i="17"/>
  <c r="K77" i="17"/>
  <c r="L68" i="17"/>
  <c r="M22" i="17"/>
  <c r="L29" i="17"/>
  <c r="K75" i="17"/>
  <c r="K32" i="17"/>
  <c r="K70" i="17"/>
  <c r="L24" i="17"/>
  <c r="L23" i="17"/>
  <c r="K69" i="17"/>
  <c r="N31" i="17"/>
  <c r="M76" i="17"/>
  <c r="N30" i="17"/>
  <c r="L72" i="17"/>
  <c r="M26" i="17"/>
  <c r="K87" i="17" l="1"/>
  <c r="K99" i="17" s="1"/>
  <c r="N76" i="17"/>
  <c r="M95" i="17"/>
  <c r="I89" i="16"/>
  <c r="I90" i="16" s="1"/>
  <c r="J99" i="17"/>
  <c r="N10" i="16"/>
  <c r="Q9" i="18"/>
  <c r="J85" i="16"/>
  <c r="J86" i="16"/>
  <c r="J87" i="16"/>
  <c r="K78" i="17"/>
  <c r="K81" i="17" s="1"/>
  <c r="M29" i="17"/>
  <c r="L75" i="17"/>
  <c r="M72" i="17"/>
  <c r="N72" i="17" s="1"/>
  <c r="N26" i="17"/>
  <c r="L32" i="17"/>
  <c r="M46" i="17"/>
  <c r="M77" i="17" s="1"/>
  <c r="L77" i="17"/>
  <c r="M23" i="17"/>
  <c r="L69" i="17"/>
  <c r="L70" i="17"/>
  <c r="M24" i="17"/>
  <c r="M32" i="17"/>
  <c r="M68" i="17"/>
  <c r="N22" i="17"/>
  <c r="L74" i="17"/>
  <c r="M28" i="17"/>
  <c r="M71" i="17"/>
  <c r="N71" i="17" s="1"/>
  <c r="N25" i="17"/>
  <c r="K9" i="16" l="1"/>
  <c r="K21" i="16" s="1"/>
  <c r="K79" i="16" s="1"/>
  <c r="K87" i="16" s="1"/>
  <c r="M17" i="16"/>
  <c r="N95" i="17"/>
  <c r="J89" i="16"/>
  <c r="J90" i="16" s="1"/>
  <c r="L87" i="17"/>
  <c r="L9" i="16" s="1"/>
  <c r="L21" i="16" s="1"/>
  <c r="L79" i="16" s="1"/>
  <c r="L87" i="16" s="1"/>
  <c r="K83" i="17"/>
  <c r="L78" i="17"/>
  <c r="L81" i="17" s="1"/>
  <c r="L83" i="17" s="1"/>
  <c r="N77" i="17"/>
  <c r="M70" i="17"/>
  <c r="N70" i="17" s="1"/>
  <c r="N24" i="17"/>
  <c r="M69" i="17"/>
  <c r="N69" i="17" s="1"/>
  <c r="N23" i="17"/>
  <c r="M74" i="17"/>
  <c r="N28" i="17"/>
  <c r="M75" i="17"/>
  <c r="N75" i="17" s="1"/>
  <c r="N29" i="17"/>
  <c r="N68" i="17"/>
  <c r="K86" i="16" l="1"/>
  <c r="K85" i="16"/>
  <c r="Q16" i="18"/>
  <c r="N17" i="16"/>
  <c r="L99" i="17"/>
  <c r="L86" i="16"/>
  <c r="L85" i="16"/>
  <c r="M87" i="17"/>
  <c r="N32" i="17"/>
  <c r="M78" i="17"/>
  <c r="N74" i="17"/>
  <c r="N78" i="17" s="1"/>
  <c r="K89" i="16" l="1"/>
  <c r="K90" i="16" s="1"/>
  <c r="L89" i="16"/>
  <c r="L90" i="16" s="1"/>
  <c r="M99" i="17"/>
  <c r="M9" i="16"/>
  <c r="N87" i="17"/>
  <c r="N99" i="17" s="1"/>
  <c r="N81" i="17"/>
  <c r="N83" i="17" s="1"/>
  <c r="M81" i="17"/>
  <c r="M83" i="17" s="1"/>
  <c r="J36" i="15"/>
  <c r="J38" i="15"/>
  <c r="J40" i="15"/>
  <c r="J42" i="15"/>
  <c r="M21" i="16" l="1"/>
  <c r="M79" i="16" s="1"/>
  <c r="N9" i="16"/>
  <c r="N21" i="16" s="1"/>
  <c r="N79" i="16" s="1"/>
  <c r="Q8" i="18"/>
  <c r="Q20" i="18" s="1"/>
  <c r="Q78" i="18" s="1"/>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20" i="4"/>
  <c r="A16" i="4"/>
  <c r="A15" i="4"/>
  <c r="A14" i="4"/>
  <c r="A13" i="4"/>
  <c r="A12" i="4"/>
  <c r="A11" i="4"/>
  <c r="A10" i="4"/>
  <c r="A9" i="4"/>
  <c r="A8" i="4"/>
  <c r="A7" i="4"/>
  <c r="A6" i="4"/>
  <c r="A5" i="4"/>
  <c r="B7" i="3"/>
  <c r="B28" i="15" s="1"/>
  <c r="H26" i="15"/>
  <c r="H46" i="15" s="1"/>
  <c r="F26" i="15"/>
  <c r="F46" i="15" s="1"/>
  <c r="B26" i="15"/>
  <c r="H3" i="3"/>
  <c r="H9" i="3" s="1"/>
  <c r="H30" i="15" s="1"/>
  <c r="H50" i="15" s="1"/>
  <c r="F3" i="3"/>
  <c r="F7" i="3" s="1"/>
  <c r="F28" i="15" s="1"/>
  <c r="F48" i="15" s="1"/>
  <c r="D3" i="3"/>
  <c r="B6" i="8"/>
  <c r="H11" i="12"/>
  <c r="D11" i="12" s="1"/>
  <c r="H5009" i="12"/>
  <c r="D5009" i="12" s="1"/>
  <c r="E5009" i="12" s="1"/>
  <c r="H5008" i="12"/>
  <c r="D5008" i="12" s="1"/>
  <c r="E5008" i="12" s="1"/>
  <c r="H5007" i="12"/>
  <c r="D5007" i="12" s="1"/>
  <c r="E5007" i="12" s="1"/>
  <c r="H5006" i="12"/>
  <c r="D5006" i="12" s="1"/>
  <c r="E5006" i="12" s="1"/>
  <c r="H5005" i="12"/>
  <c r="D5005" i="12" s="1"/>
  <c r="E5005" i="12" s="1"/>
  <c r="H5004" i="12"/>
  <c r="D5004" i="12" s="1"/>
  <c r="E5004" i="12" s="1"/>
  <c r="H5003" i="12"/>
  <c r="D5003" i="12" s="1"/>
  <c r="E5003" i="12" s="1"/>
  <c r="H5002" i="12"/>
  <c r="D5002" i="12" s="1"/>
  <c r="E5002" i="12" s="1"/>
  <c r="H5001" i="12"/>
  <c r="D5001" i="12" s="1"/>
  <c r="E5001" i="12" s="1"/>
  <c r="H5000" i="12"/>
  <c r="D5000" i="12" s="1"/>
  <c r="E5000" i="12" s="1"/>
  <c r="H4999" i="12"/>
  <c r="D4999" i="12" s="1"/>
  <c r="E4999" i="12" s="1"/>
  <c r="H4998" i="12"/>
  <c r="D4998" i="12" s="1"/>
  <c r="E4998" i="12" s="1"/>
  <c r="H4997" i="12"/>
  <c r="D4997" i="12" s="1"/>
  <c r="E4997" i="12" s="1"/>
  <c r="H4996" i="12"/>
  <c r="D4996" i="12" s="1"/>
  <c r="E4996" i="12" s="1"/>
  <c r="H4995" i="12"/>
  <c r="D4995" i="12" s="1"/>
  <c r="E4995" i="12" s="1"/>
  <c r="H4994" i="12"/>
  <c r="D4994" i="12" s="1"/>
  <c r="E4994" i="12" s="1"/>
  <c r="H4993" i="12"/>
  <c r="D4993" i="12" s="1"/>
  <c r="E4993" i="12" s="1"/>
  <c r="H4992" i="12"/>
  <c r="D4992" i="12" s="1"/>
  <c r="E4992" i="12" s="1"/>
  <c r="H4991" i="12"/>
  <c r="D4991" i="12" s="1"/>
  <c r="E4991" i="12" s="1"/>
  <c r="H4990" i="12"/>
  <c r="D4990" i="12" s="1"/>
  <c r="E4990" i="12" s="1"/>
  <c r="H4989" i="12"/>
  <c r="D4989" i="12" s="1"/>
  <c r="E4989" i="12" s="1"/>
  <c r="H4988" i="12"/>
  <c r="D4988" i="12" s="1"/>
  <c r="E4988" i="12" s="1"/>
  <c r="H4987" i="12"/>
  <c r="D4987" i="12" s="1"/>
  <c r="E4987" i="12" s="1"/>
  <c r="H4986" i="12"/>
  <c r="D4986" i="12" s="1"/>
  <c r="E4986" i="12" s="1"/>
  <c r="H4985" i="12"/>
  <c r="D4985" i="12" s="1"/>
  <c r="E4985" i="12" s="1"/>
  <c r="H4984" i="12"/>
  <c r="D4984" i="12" s="1"/>
  <c r="E4984" i="12" s="1"/>
  <c r="H4983" i="12"/>
  <c r="D4983" i="12" s="1"/>
  <c r="E4983" i="12" s="1"/>
  <c r="H4982" i="12"/>
  <c r="D4982" i="12" s="1"/>
  <c r="E4982" i="12" s="1"/>
  <c r="H4981" i="12"/>
  <c r="D4981" i="12" s="1"/>
  <c r="E4981" i="12" s="1"/>
  <c r="H4980" i="12"/>
  <c r="D4980" i="12" s="1"/>
  <c r="E4980" i="12" s="1"/>
  <c r="H4979" i="12"/>
  <c r="D4979" i="12" s="1"/>
  <c r="E4979" i="12" s="1"/>
  <c r="H4978" i="12"/>
  <c r="D4978" i="12" s="1"/>
  <c r="E4978" i="12" s="1"/>
  <c r="H4977" i="12"/>
  <c r="D4977" i="12" s="1"/>
  <c r="E4977" i="12" s="1"/>
  <c r="H4976" i="12"/>
  <c r="D4976" i="12" s="1"/>
  <c r="E4976" i="12" s="1"/>
  <c r="H4975" i="12"/>
  <c r="D4975" i="12" s="1"/>
  <c r="E4975" i="12" s="1"/>
  <c r="H4974" i="12"/>
  <c r="D4974" i="12" s="1"/>
  <c r="E4974" i="12" s="1"/>
  <c r="H4973" i="12"/>
  <c r="D4973" i="12" s="1"/>
  <c r="E4973" i="12" s="1"/>
  <c r="H4972" i="12"/>
  <c r="D4972" i="12" s="1"/>
  <c r="E4972" i="12" s="1"/>
  <c r="H4971" i="12"/>
  <c r="D4971" i="12" s="1"/>
  <c r="E4971" i="12" s="1"/>
  <c r="H4970" i="12"/>
  <c r="D4970" i="12" s="1"/>
  <c r="E4970" i="12" s="1"/>
  <c r="H4969" i="12"/>
  <c r="D4969" i="12" s="1"/>
  <c r="E4969" i="12" s="1"/>
  <c r="H4968" i="12"/>
  <c r="D4968" i="12" s="1"/>
  <c r="E4968" i="12" s="1"/>
  <c r="H4967" i="12"/>
  <c r="D4967" i="12" s="1"/>
  <c r="E4967" i="12" s="1"/>
  <c r="H4966" i="12"/>
  <c r="D4966" i="12" s="1"/>
  <c r="E4966" i="12" s="1"/>
  <c r="H4965" i="12"/>
  <c r="D4965" i="12" s="1"/>
  <c r="E4965" i="12" s="1"/>
  <c r="H4964" i="12"/>
  <c r="D4964" i="12" s="1"/>
  <c r="E4964" i="12" s="1"/>
  <c r="H4963" i="12"/>
  <c r="D4963" i="12" s="1"/>
  <c r="E4963" i="12" s="1"/>
  <c r="H4962" i="12"/>
  <c r="D4962" i="12" s="1"/>
  <c r="E4962" i="12" s="1"/>
  <c r="H4961" i="12"/>
  <c r="D4961" i="12" s="1"/>
  <c r="E4961" i="12" s="1"/>
  <c r="H4960" i="12"/>
  <c r="D4960" i="12" s="1"/>
  <c r="E4960" i="12" s="1"/>
  <c r="H4959" i="12"/>
  <c r="D4959" i="12" s="1"/>
  <c r="E4959" i="12" s="1"/>
  <c r="H4958" i="12"/>
  <c r="D4958" i="12" s="1"/>
  <c r="E4958" i="12" s="1"/>
  <c r="H4957" i="12"/>
  <c r="D4957" i="12" s="1"/>
  <c r="E4957" i="12" s="1"/>
  <c r="H4956" i="12"/>
  <c r="D4956" i="12" s="1"/>
  <c r="E4956" i="12" s="1"/>
  <c r="H4955" i="12"/>
  <c r="D4955" i="12" s="1"/>
  <c r="E4955" i="12" s="1"/>
  <c r="H4954" i="12"/>
  <c r="D4954" i="12" s="1"/>
  <c r="E4954" i="12" s="1"/>
  <c r="H4953" i="12"/>
  <c r="D4953" i="12" s="1"/>
  <c r="E4953" i="12" s="1"/>
  <c r="H4952" i="12"/>
  <c r="D4952" i="12" s="1"/>
  <c r="E4952" i="12" s="1"/>
  <c r="H4951" i="12"/>
  <c r="D4951" i="12" s="1"/>
  <c r="E4951" i="12" s="1"/>
  <c r="H4950" i="12"/>
  <c r="D4950" i="12" s="1"/>
  <c r="E4950" i="12" s="1"/>
  <c r="H4949" i="12"/>
  <c r="D4949" i="12" s="1"/>
  <c r="E4949" i="12" s="1"/>
  <c r="H4948" i="12"/>
  <c r="D4948" i="12" s="1"/>
  <c r="E4948" i="12" s="1"/>
  <c r="H4947" i="12"/>
  <c r="D4947" i="12" s="1"/>
  <c r="E4947" i="12" s="1"/>
  <c r="H4946" i="12"/>
  <c r="D4946" i="12" s="1"/>
  <c r="E4946" i="12" s="1"/>
  <c r="H4945" i="12"/>
  <c r="D4945" i="12" s="1"/>
  <c r="E4945" i="12" s="1"/>
  <c r="H4944" i="12"/>
  <c r="D4944" i="12" s="1"/>
  <c r="E4944" i="12" s="1"/>
  <c r="H4943" i="12"/>
  <c r="D4943" i="12" s="1"/>
  <c r="E4943" i="12" s="1"/>
  <c r="H4942" i="12"/>
  <c r="D4942" i="12" s="1"/>
  <c r="E4942" i="12" s="1"/>
  <c r="H4941" i="12"/>
  <c r="D4941" i="12" s="1"/>
  <c r="E4941" i="12" s="1"/>
  <c r="H4940" i="12"/>
  <c r="D4940" i="12" s="1"/>
  <c r="E4940" i="12" s="1"/>
  <c r="H4939" i="12"/>
  <c r="D4939" i="12" s="1"/>
  <c r="E4939" i="12" s="1"/>
  <c r="H4938" i="12"/>
  <c r="D4938" i="12" s="1"/>
  <c r="E4938" i="12" s="1"/>
  <c r="H4937" i="12"/>
  <c r="D4937" i="12" s="1"/>
  <c r="E4937" i="12" s="1"/>
  <c r="H4936" i="12"/>
  <c r="D4936" i="12" s="1"/>
  <c r="E4936" i="12" s="1"/>
  <c r="H4935" i="12"/>
  <c r="D4935" i="12" s="1"/>
  <c r="E4935" i="12" s="1"/>
  <c r="H4934" i="12"/>
  <c r="D4934" i="12" s="1"/>
  <c r="E4934" i="12" s="1"/>
  <c r="H4933" i="12"/>
  <c r="D4933" i="12" s="1"/>
  <c r="E4933" i="12" s="1"/>
  <c r="H4932" i="12"/>
  <c r="D4932" i="12" s="1"/>
  <c r="E4932" i="12" s="1"/>
  <c r="H4931" i="12"/>
  <c r="D4931" i="12" s="1"/>
  <c r="E4931" i="12" s="1"/>
  <c r="H4930" i="12"/>
  <c r="D4930" i="12" s="1"/>
  <c r="E4930" i="12" s="1"/>
  <c r="H4929" i="12"/>
  <c r="D4929" i="12" s="1"/>
  <c r="E4929" i="12" s="1"/>
  <c r="H4928" i="12"/>
  <c r="D4928" i="12" s="1"/>
  <c r="E4928" i="12" s="1"/>
  <c r="H4927" i="12"/>
  <c r="D4927" i="12" s="1"/>
  <c r="E4927" i="12" s="1"/>
  <c r="H4926" i="12"/>
  <c r="D4926" i="12" s="1"/>
  <c r="E4926" i="12" s="1"/>
  <c r="H4925" i="12"/>
  <c r="D4925" i="12" s="1"/>
  <c r="E4925" i="12" s="1"/>
  <c r="H4924" i="12"/>
  <c r="D4924" i="12" s="1"/>
  <c r="E4924" i="12" s="1"/>
  <c r="H4923" i="12"/>
  <c r="D4923" i="12" s="1"/>
  <c r="E4923" i="12" s="1"/>
  <c r="H4922" i="12"/>
  <c r="D4922" i="12" s="1"/>
  <c r="E4922" i="12" s="1"/>
  <c r="H4921" i="12"/>
  <c r="D4921" i="12" s="1"/>
  <c r="E4921" i="12" s="1"/>
  <c r="H4920" i="12"/>
  <c r="D4920" i="12" s="1"/>
  <c r="E4920" i="12" s="1"/>
  <c r="H4919" i="12"/>
  <c r="D4919" i="12" s="1"/>
  <c r="E4919" i="12" s="1"/>
  <c r="H4918" i="12"/>
  <c r="D4918" i="12" s="1"/>
  <c r="E4918" i="12" s="1"/>
  <c r="H4917" i="12"/>
  <c r="D4917" i="12" s="1"/>
  <c r="E4917" i="12" s="1"/>
  <c r="H4916" i="12"/>
  <c r="D4916" i="12" s="1"/>
  <c r="E4916" i="12" s="1"/>
  <c r="H4915" i="12"/>
  <c r="D4915" i="12" s="1"/>
  <c r="E4915" i="12" s="1"/>
  <c r="H4914" i="12"/>
  <c r="D4914" i="12" s="1"/>
  <c r="E4914" i="12" s="1"/>
  <c r="H4913" i="12"/>
  <c r="D4913" i="12" s="1"/>
  <c r="E4913" i="12" s="1"/>
  <c r="H4912" i="12"/>
  <c r="D4912" i="12" s="1"/>
  <c r="E4912" i="12" s="1"/>
  <c r="H4911" i="12"/>
  <c r="D4911" i="12" s="1"/>
  <c r="E4911" i="12" s="1"/>
  <c r="H4910" i="12"/>
  <c r="D4910" i="12" s="1"/>
  <c r="E4910" i="12" s="1"/>
  <c r="H4909" i="12"/>
  <c r="D4909" i="12" s="1"/>
  <c r="E4909" i="12" s="1"/>
  <c r="H4908" i="12"/>
  <c r="D4908" i="12" s="1"/>
  <c r="E4908" i="12" s="1"/>
  <c r="H4907" i="12"/>
  <c r="D4907" i="12" s="1"/>
  <c r="E4907" i="12" s="1"/>
  <c r="H4906" i="12"/>
  <c r="D4906" i="12" s="1"/>
  <c r="E4906" i="12" s="1"/>
  <c r="H4905" i="12"/>
  <c r="D4905" i="12" s="1"/>
  <c r="E4905" i="12" s="1"/>
  <c r="H4904" i="12"/>
  <c r="D4904" i="12" s="1"/>
  <c r="E4904" i="12" s="1"/>
  <c r="H4903" i="12"/>
  <c r="D4903" i="12" s="1"/>
  <c r="E4903" i="12" s="1"/>
  <c r="H4902" i="12"/>
  <c r="D4902" i="12" s="1"/>
  <c r="E4902" i="12" s="1"/>
  <c r="H4901" i="12"/>
  <c r="D4901" i="12" s="1"/>
  <c r="E4901" i="12" s="1"/>
  <c r="H4900" i="12"/>
  <c r="D4900" i="12" s="1"/>
  <c r="E4900" i="12" s="1"/>
  <c r="H4899" i="12"/>
  <c r="D4899" i="12" s="1"/>
  <c r="E4899" i="12" s="1"/>
  <c r="H4898" i="12"/>
  <c r="D4898" i="12" s="1"/>
  <c r="E4898" i="12" s="1"/>
  <c r="H4897" i="12"/>
  <c r="D4897" i="12" s="1"/>
  <c r="E4897" i="12" s="1"/>
  <c r="H4896" i="12"/>
  <c r="D4896" i="12" s="1"/>
  <c r="E4896" i="12" s="1"/>
  <c r="H4895" i="12"/>
  <c r="D4895" i="12" s="1"/>
  <c r="E4895" i="12" s="1"/>
  <c r="H4894" i="12"/>
  <c r="D4894" i="12" s="1"/>
  <c r="E4894" i="12" s="1"/>
  <c r="H4893" i="12"/>
  <c r="D4893" i="12" s="1"/>
  <c r="E4893" i="12" s="1"/>
  <c r="H4892" i="12"/>
  <c r="D4892" i="12" s="1"/>
  <c r="E4892" i="12" s="1"/>
  <c r="H4891" i="12"/>
  <c r="D4891" i="12" s="1"/>
  <c r="E4891" i="12" s="1"/>
  <c r="H4890" i="12"/>
  <c r="D4890" i="12" s="1"/>
  <c r="E4890" i="12" s="1"/>
  <c r="H4889" i="12"/>
  <c r="D4889" i="12" s="1"/>
  <c r="E4889" i="12" s="1"/>
  <c r="H4888" i="12"/>
  <c r="D4888" i="12" s="1"/>
  <c r="E4888" i="12" s="1"/>
  <c r="H4887" i="12"/>
  <c r="D4887" i="12" s="1"/>
  <c r="E4887" i="12" s="1"/>
  <c r="H4886" i="12"/>
  <c r="D4886" i="12" s="1"/>
  <c r="E4886" i="12" s="1"/>
  <c r="H4885" i="12"/>
  <c r="D4885" i="12" s="1"/>
  <c r="E4885" i="12" s="1"/>
  <c r="H4884" i="12"/>
  <c r="D4884" i="12" s="1"/>
  <c r="E4884" i="12" s="1"/>
  <c r="H4883" i="12"/>
  <c r="D4883" i="12" s="1"/>
  <c r="E4883" i="12" s="1"/>
  <c r="H4882" i="12"/>
  <c r="D4882" i="12" s="1"/>
  <c r="E4882" i="12" s="1"/>
  <c r="H4881" i="12"/>
  <c r="D4881" i="12" s="1"/>
  <c r="E4881" i="12" s="1"/>
  <c r="H4880" i="12"/>
  <c r="D4880" i="12" s="1"/>
  <c r="E4880" i="12" s="1"/>
  <c r="H4879" i="12"/>
  <c r="D4879" i="12" s="1"/>
  <c r="E4879" i="12" s="1"/>
  <c r="H4878" i="12"/>
  <c r="D4878" i="12" s="1"/>
  <c r="E4878" i="12" s="1"/>
  <c r="H4877" i="12"/>
  <c r="D4877" i="12" s="1"/>
  <c r="E4877" i="12" s="1"/>
  <c r="H4876" i="12"/>
  <c r="D4876" i="12" s="1"/>
  <c r="E4876" i="12" s="1"/>
  <c r="H4875" i="12"/>
  <c r="D4875" i="12" s="1"/>
  <c r="E4875" i="12" s="1"/>
  <c r="H4874" i="12"/>
  <c r="D4874" i="12" s="1"/>
  <c r="E4874" i="12" s="1"/>
  <c r="H4873" i="12"/>
  <c r="D4873" i="12" s="1"/>
  <c r="E4873" i="12" s="1"/>
  <c r="H4872" i="12"/>
  <c r="D4872" i="12" s="1"/>
  <c r="E4872" i="12" s="1"/>
  <c r="H4871" i="12"/>
  <c r="D4871" i="12" s="1"/>
  <c r="E4871" i="12" s="1"/>
  <c r="H4870" i="12"/>
  <c r="D4870" i="12" s="1"/>
  <c r="E4870" i="12" s="1"/>
  <c r="H4869" i="12"/>
  <c r="D4869" i="12" s="1"/>
  <c r="E4869" i="12" s="1"/>
  <c r="H4868" i="12"/>
  <c r="D4868" i="12" s="1"/>
  <c r="E4868" i="12" s="1"/>
  <c r="H4867" i="12"/>
  <c r="D4867" i="12" s="1"/>
  <c r="E4867" i="12" s="1"/>
  <c r="H4866" i="12"/>
  <c r="D4866" i="12" s="1"/>
  <c r="E4866" i="12" s="1"/>
  <c r="H4865" i="12"/>
  <c r="D4865" i="12" s="1"/>
  <c r="E4865" i="12" s="1"/>
  <c r="H4864" i="12"/>
  <c r="D4864" i="12" s="1"/>
  <c r="E4864" i="12" s="1"/>
  <c r="H4863" i="12"/>
  <c r="D4863" i="12" s="1"/>
  <c r="E4863" i="12" s="1"/>
  <c r="H4862" i="12"/>
  <c r="D4862" i="12" s="1"/>
  <c r="E4862" i="12" s="1"/>
  <c r="H4861" i="12"/>
  <c r="D4861" i="12" s="1"/>
  <c r="E4861" i="12" s="1"/>
  <c r="H4860" i="12"/>
  <c r="D4860" i="12" s="1"/>
  <c r="E4860" i="12" s="1"/>
  <c r="H4859" i="12"/>
  <c r="D4859" i="12" s="1"/>
  <c r="E4859" i="12" s="1"/>
  <c r="H4858" i="12"/>
  <c r="D4858" i="12" s="1"/>
  <c r="E4858" i="12" s="1"/>
  <c r="H4857" i="12"/>
  <c r="D4857" i="12" s="1"/>
  <c r="E4857" i="12" s="1"/>
  <c r="H4856" i="12"/>
  <c r="D4856" i="12" s="1"/>
  <c r="E4856" i="12" s="1"/>
  <c r="H4855" i="12"/>
  <c r="D4855" i="12" s="1"/>
  <c r="E4855" i="12" s="1"/>
  <c r="H4854" i="12"/>
  <c r="D4854" i="12" s="1"/>
  <c r="E4854" i="12" s="1"/>
  <c r="H4853" i="12"/>
  <c r="D4853" i="12" s="1"/>
  <c r="E4853" i="12" s="1"/>
  <c r="H4852" i="12"/>
  <c r="D4852" i="12" s="1"/>
  <c r="E4852" i="12" s="1"/>
  <c r="H4851" i="12"/>
  <c r="D4851" i="12" s="1"/>
  <c r="E4851" i="12" s="1"/>
  <c r="H4850" i="12"/>
  <c r="D4850" i="12" s="1"/>
  <c r="E4850" i="12" s="1"/>
  <c r="H4849" i="12"/>
  <c r="D4849" i="12" s="1"/>
  <c r="E4849" i="12" s="1"/>
  <c r="H4848" i="12"/>
  <c r="D4848" i="12" s="1"/>
  <c r="E4848" i="12" s="1"/>
  <c r="H4847" i="12"/>
  <c r="D4847" i="12" s="1"/>
  <c r="E4847" i="12" s="1"/>
  <c r="H4846" i="12"/>
  <c r="D4846" i="12" s="1"/>
  <c r="E4846" i="12" s="1"/>
  <c r="H4845" i="12"/>
  <c r="D4845" i="12" s="1"/>
  <c r="E4845" i="12" s="1"/>
  <c r="H4844" i="12"/>
  <c r="D4844" i="12" s="1"/>
  <c r="E4844" i="12" s="1"/>
  <c r="H4843" i="12"/>
  <c r="D4843" i="12" s="1"/>
  <c r="E4843" i="12" s="1"/>
  <c r="H4842" i="12"/>
  <c r="D4842" i="12" s="1"/>
  <c r="E4842" i="12" s="1"/>
  <c r="H4841" i="12"/>
  <c r="D4841" i="12" s="1"/>
  <c r="E4841" i="12" s="1"/>
  <c r="H4840" i="12"/>
  <c r="D4840" i="12" s="1"/>
  <c r="E4840" i="12" s="1"/>
  <c r="H4839" i="12"/>
  <c r="D4839" i="12" s="1"/>
  <c r="E4839" i="12" s="1"/>
  <c r="H4838" i="12"/>
  <c r="D4838" i="12" s="1"/>
  <c r="E4838" i="12" s="1"/>
  <c r="H4837" i="12"/>
  <c r="D4837" i="12" s="1"/>
  <c r="E4837" i="12" s="1"/>
  <c r="H4836" i="12"/>
  <c r="D4836" i="12" s="1"/>
  <c r="E4836" i="12" s="1"/>
  <c r="H4835" i="12"/>
  <c r="D4835" i="12" s="1"/>
  <c r="E4835" i="12" s="1"/>
  <c r="H4834" i="12"/>
  <c r="D4834" i="12" s="1"/>
  <c r="E4834" i="12" s="1"/>
  <c r="H4833" i="12"/>
  <c r="D4833" i="12" s="1"/>
  <c r="E4833" i="12" s="1"/>
  <c r="H4832" i="12"/>
  <c r="D4832" i="12" s="1"/>
  <c r="E4832" i="12" s="1"/>
  <c r="H4831" i="12"/>
  <c r="D4831" i="12" s="1"/>
  <c r="E4831" i="12" s="1"/>
  <c r="H4830" i="12"/>
  <c r="D4830" i="12" s="1"/>
  <c r="E4830" i="12" s="1"/>
  <c r="H4829" i="12"/>
  <c r="D4829" i="12" s="1"/>
  <c r="E4829" i="12" s="1"/>
  <c r="H4828" i="12"/>
  <c r="D4828" i="12" s="1"/>
  <c r="E4828" i="12" s="1"/>
  <c r="H4827" i="12"/>
  <c r="D4827" i="12" s="1"/>
  <c r="E4827" i="12" s="1"/>
  <c r="H4826" i="12"/>
  <c r="D4826" i="12" s="1"/>
  <c r="E4826" i="12" s="1"/>
  <c r="H4825" i="12"/>
  <c r="D4825" i="12" s="1"/>
  <c r="E4825" i="12" s="1"/>
  <c r="H4824" i="12"/>
  <c r="D4824" i="12" s="1"/>
  <c r="E4824" i="12" s="1"/>
  <c r="H4823" i="12"/>
  <c r="D4823" i="12" s="1"/>
  <c r="E4823" i="12" s="1"/>
  <c r="H4822" i="12"/>
  <c r="D4822" i="12" s="1"/>
  <c r="E4822" i="12" s="1"/>
  <c r="H4821" i="12"/>
  <c r="D4821" i="12" s="1"/>
  <c r="E4821" i="12" s="1"/>
  <c r="H4820" i="12"/>
  <c r="D4820" i="12" s="1"/>
  <c r="E4820" i="12" s="1"/>
  <c r="H4819" i="12"/>
  <c r="D4819" i="12" s="1"/>
  <c r="E4819" i="12" s="1"/>
  <c r="H4818" i="12"/>
  <c r="D4818" i="12" s="1"/>
  <c r="E4818" i="12" s="1"/>
  <c r="H4817" i="12"/>
  <c r="D4817" i="12" s="1"/>
  <c r="E4817" i="12" s="1"/>
  <c r="H4816" i="12"/>
  <c r="D4816" i="12" s="1"/>
  <c r="E4816" i="12" s="1"/>
  <c r="H4815" i="12"/>
  <c r="D4815" i="12" s="1"/>
  <c r="E4815" i="12" s="1"/>
  <c r="H4814" i="12"/>
  <c r="D4814" i="12" s="1"/>
  <c r="E4814" i="12" s="1"/>
  <c r="H4813" i="12"/>
  <c r="D4813" i="12" s="1"/>
  <c r="E4813" i="12" s="1"/>
  <c r="H4812" i="12"/>
  <c r="D4812" i="12" s="1"/>
  <c r="E4812" i="12" s="1"/>
  <c r="H4811" i="12"/>
  <c r="D4811" i="12" s="1"/>
  <c r="E4811" i="12" s="1"/>
  <c r="H4810" i="12"/>
  <c r="D4810" i="12" s="1"/>
  <c r="E4810" i="12" s="1"/>
  <c r="H4809" i="12"/>
  <c r="D4809" i="12" s="1"/>
  <c r="E4809" i="12" s="1"/>
  <c r="H4808" i="12"/>
  <c r="D4808" i="12" s="1"/>
  <c r="E4808" i="12" s="1"/>
  <c r="H4807" i="12"/>
  <c r="D4807" i="12" s="1"/>
  <c r="E4807" i="12" s="1"/>
  <c r="H4806" i="12"/>
  <c r="D4806" i="12" s="1"/>
  <c r="E4806" i="12" s="1"/>
  <c r="H4805" i="12"/>
  <c r="D4805" i="12" s="1"/>
  <c r="E4805" i="12" s="1"/>
  <c r="H4804" i="12"/>
  <c r="D4804" i="12" s="1"/>
  <c r="E4804" i="12" s="1"/>
  <c r="H4803" i="12"/>
  <c r="D4803" i="12" s="1"/>
  <c r="E4803" i="12" s="1"/>
  <c r="H4802" i="12"/>
  <c r="D4802" i="12" s="1"/>
  <c r="E4802" i="12" s="1"/>
  <c r="H4801" i="12"/>
  <c r="D4801" i="12" s="1"/>
  <c r="E4801" i="12" s="1"/>
  <c r="H4800" i="12"/>
  <c r="D4800" i="12" s="1"/>
  <c r="E4800" i="12" s="1"/>
  <c r="H4799" i="12"/>
  <c r="D4799" i="12" s="1"/>
  <c r="E4799" i="12" s="1"/>
  <c r="H4798" i="12"/>
  <c r="D4798" i="12" s="1"/>
  <c r="E4798" i="12" s="1"/>
  <c r="H4797" i="12"/>
  <c r="D4797" i="12" s="1"/>
  <c r="E4797" i="12" s="1"/>
  <c r="H4796" i="12"/>
  <c r="D4796" i="12" s="1"/>
  <c r="E4796" i="12" s="1"/>
  <c r="H4795" i="12"/>
  <c r="D4795" i="12" s="1"/>
  <c r="E4795" i="12" s="1"/>
  <c r="H4794" i="12"/>
  <c r="D4794" i="12" s="1"/>
  <c r="E4794" i="12" s="1"/>
  <c r="H4793" i="12"/>
  <c r="D4793" i="12" s="1"/>
  <c r="E4793" i="12" s="1"/>
  <c r="H4792" i="12"/>
  <c r="D4792" i="12" s="1"/>
  <c r="E4792" i="12" s="1"/>
  <c r="H4791" i="12"/>
  <c r="D4791" i="12" s="1"/>
  <c r="E4791" i="12" s="1"/>
  <c r="H4790" i="12"/>
  <c r="D4790" i="12" s="1"/>
  <c r="E4790" i="12" s="1"/>
  <c r="H4789" i="12"/>
  <c r="D4789" i="12" s="1"/>
  <c r="E4789" i="12" s="1"/>
  <c r="H4788" i="12"/>
  <c r="D4788" i="12" s="1"/>
  <c r="E4788" i="12" s="1"/>
  <c r="H4787" i="12"/>
  <c r="D4787" i="12" s="1"/>
  <c r="E4787" i="12" s="1"/>
  <c r="H4786" i="12"/>
  <c r="D4786" i="12" s="1"/>
  <c r="E4786" i="12" s="1"/>
  <c r="H4785" i="12"/>
  <c r="D4785" i="12" s="1"/>
  <c r="E4785" i="12" s="1"/>
  <c r="H4784" i="12"/>
  <c r="D4784" i="12" s="1"/>
  <c r="E4784" i="12" s="1"/>
  <c r="H4783" i="12"/>
  <c r="D4783" i="12" s="1"/>
  <c r="E4783" i="12" s="1"/>
  <c r="H4782" i="12"/>
  <c r="D4782" i="12" s="1"/>
  <c r="E4782" i="12" s="1"/>
  <c r="H4781" i="12"/>
  <c r="D4781" i="12" s="1"/>
  <c r="E4781" i="12" s="1"/>
  <c r="H4780" i="12"/>
  <c r="D4780" i="12" s="1"/>
  <c r="E4780" i="12" s="1"/>
  <c r="H4779" i="12"/>
  <c r="D4779" i="12" s="1"/>
  <c r="E4779" i="12" s="1"/>
  <c r="H4778" i="12"/>
  <c r="D4778" i="12" s="1"/>
  <c r="E4778" i="12" s="1"/>
  <c r="H4777" i="12"/>
  <c r="D4777" i="12" s="1"/>
  <c r="E4777" i="12" s="1"/>
  <c r="H4776" i="12"/>
  <c r="D4776" i="12" s="1"/>
  <c r="E4776" i="12" s="1"/>
  <c r="H4775" i="12"/>
  <c r="D4775" i="12" s="1"/>
  <c r="E4775" i="12" s="1"/>
  <c r="H4774" i="12"/>
  <c r="D4774" i="12" s="1"/>
  <c r="E4774" i="12" s="1"/>
  <c r="H4773" i="12"/>
  <c r="D4773" i="12" s="1"/>
  <c r="E4773" i="12" s="1"/>
  <c r="H4772" i="12"/>
  <c r="D4772" i="12" s="1"/>
  <c r="E4772" i="12" s="1"/>
  <c r="H4771" i="12"/>
  <c r="D4771" i="12" s="1"/>
  <c r="E4771" i="12" s="1"/>
  <c r="H4770" i="12"/>
  <c r="D4770" i="12" s="1"/>
  <c r="E4770" i="12" s="1"/>
  <c r="H4769" i="12"/>
  <c r="D4769" i="12" s="1"/>
  <c r="E4769" i="12" s="1"/>
  <c r="H4768" i="12"/>
  <c r="D4768" i="12" s="1"/>
  <c r="E4768" i="12" s="1"/>
  <c r="H4767" i="12"/>
  <c r="D4767" i="12" s="1"/>
  <c r="E4767" i="12" s="1"/>
  <c r="H4766" i="12"/>
  <c r="D4766" i="12" s="1"/>
  <c r="E4766" i="12" s="1"/>
  <c r="H4765" i="12"/>
  <c r="D4765" i="12" s="1"/>
  <c r="E4765" i="12" s="1"/>
  <c r="H4764" i="12"/>
  <c r="D4764" i="12" s="1"/>
  <c r="E4764" i="12" s="1"/>
  <c r="H4763" i="12"/>
  <c r="D4763" i="12" s="1"/>
  <c r="E4763" i="12" s="1"/>
  <c r="H4762" i="12"/>
  <c r="D4762" i="12" s="1"/>
  <c r="E4762" i="12" s="1"/>
  <c r="H4761" i="12"/>
  <c r="D4761" i="12" s="1"/>
  <c r="E4761" i="12" s="1"/>
  <c r="H4760" i="12"/>
  <c r="D4760" i="12" s="1"/>
  <c r="E4760" i="12" s="1"/>
  <c r="H4759" i="12"/>
  <c r="D4759" i="12" s="1"/>
  <c r="E4759" i="12" s="1"/>
  <c r="H4758" i="12"/>
  <c r="D4758" i="12" s="1"/>
  <c r="E4758" i="12" s="1"/>
  <c r="H4757" i="12"/>
  <c r="D4757" i="12" s="1"/>
  <c r="E4757" i="12" s="1"/>
  <c r="H4756" i="12"/>
  <c r="D4756" i="12" s="1"/>
  <c r="E4756" i="12" s="1"/>
  <c r="H4755" i="12"/>
  <c r="D4755" i="12" s="1"/>
  <c r="E4755" i="12" s="1"/>
  <c r="H4754" i="12"/>
  <c r="D4754" i="12" s="1"/>
  <c r="E4754" i="12" s="1"/>
  <c r="H4753" i="12"/>
  <c r="D4753" i="12" s="1"/>
  <c r="E4753" i="12" s="1"/>
  <c r="H4752" i="12"/>
  <c r="D4752" i="12" s="1"/>
  <c r="E4752" i="12" s="1"/>
  <c r="H4751" i="12"/>
  <c r="D4751" i="12" s="1"/>
  <c r="E4751" i="12" s="1"/>
  <c r="H4750" i="12"/>
  <c r="D4750" i="12" s="1"/>
  <c r="E4750" i="12" s="1"/>
  <c r="H4749" i="12"/>
  <c r="D4749" i="12" s="1"/>
  <c r="E4749" i="12" s="1"/>
  <c r="H4748" i="12"/>
  <c r="D4748" i="12" s="1"/>
  <c r="E4748" i="12" s="1"/>
  <c r="H4747" i="12"/>
  <c r="D4747" i="12" s="1"/>
  <c r="E4747" i="12" s="1"/>
  <c r="H4746" i="12"/>
  <c r="D4746" i="12" s="1"/>
  <c r="E4746" i="12" s="1"/>
  <c r="H4745" i="12"/>
  <c r="D4745" i="12" s="1"/>
  <c r="E4745" i="12" s="1"/>
  <c r="H4744" i="12"/>
  <c r="D4744" i="12" s="1"/>
  <c r="E4744" i="12" s="1"/>
  <c r="H4743" i="12"/>
  <c r="D4743" i="12" s="1"/>
  <c r="E4743" i="12" s="1"/>
  <c r="H4742" i="12"/>
  <c r="D4742" i="12" s="1"/>
  <c r="E4742" i="12" s="1"/>
  <c r="H4741" i="12"/>
  <c r="D4741" i="12" s="1"/>
  <c r="E4741" i="12" s="1"/>
  <c r="H4740" i="12"/>
  <c r="D4740" i="12" s="1"/>
  <c r="E4740" i="12" s="1"/>
  <c r="H4739" i="12"/>
  <c r="D4739" i="12" s="1"/>
  <c r="E4739" i="12" s="1"/>
  <c r="H4738" i="12"/>
  <c r="D4738" i="12" s="1"/>
  <c r="E4738" i="12" s="1"/>
  <c r="H4737" i="12"/>
  <c r="D4737" i="12" s="1"/>
  <c r="E4737" i="12" s="1"/>
  <c r="H4736" i="12"/>
  <c r="D4736" i="12" s="1"/>
  <c r="E4736" i="12" s="1"/>
  <c r="H4735" i="12"/>
  <c r="D4735" i="12" s="1"/>
  <c r="E4735" i="12" s="1"/>
  <c r="H4734" i="12"/>
  <c r="D4734" i="12" s="1"/>
  <c r="E4734" i="12" s="1"/>
  <c r="H4733" i="12"/>
  <c r="D4733" i="12" s="1"/>
  <c r="E4733" i="12" s="1"/>
  <c r="H4732" i="12"/>
  <c r="D4732" i="12" s="1"/>
  <c r="E4732" i="12" s="1"/>
  <c r="H4731" i="12"/>
  <c r="D4731" i="12" s="1"/>
  <c r="E4731" i="12" s="1"/>
  <c r="H4730" i="12"/>
  <c r="D4730" i="12" s="1"/>
  <c r="E4730" i="12" s="1"/>
  <c r="H4729" i="12"/>
  <c r="D4729" i="12" s="1"/>
  <c r="E4729" i="12" s="1"/>
  <c r="H4728" i="12"/>
  <c r="D4728" i="12" s="1"/>
  <c r="E4728" i="12" s="1"/>
  <c r="H4727" i="12"/>
  <c r="D4727" i="12" s="1"/>
  <c r="E4727" i="12" s="1"/>
  <c r="H4726" i="12"/>
  <c r="D4726" i="12" s="1"/>
  <c r="E4726" i="12" s="1"/>
  <c r="H4725" i="12"/>
  <c r="D4725" i="12" s="1"/>
  <c r="E4725" i="12" s="1"/>
  <c r="H4724" i="12"/>
  <c r="D4724" i="12" s="1"/>
  <c r="E4724" i="12" s="1"/>
  <c r="H4723" i="12"/>
  <c r="D4723" i="12" s="1"/>
  <c r="E4723" i="12" s="1"/>
  <c r="H4722" i="12"/>
  <c r="D4722" i="12" s="1"/>
  <c r="E4722" i="12" s="1"/>
  <c r="H4721" i="12"/>
  <c r="D4721" i="12" s="1"/>
  <c r="E4721" i="12" s="1"/>
  <c r="H4720" i="12"/>
  <c r="D4720" i="12" s="1"/>
  <c r="E4720" i="12" s="1"/>
  <c r="H4719" i="12"/>
  <c r="D4719" i="12" s="1"/>
  <c r="E4719" i="12" s="1"/>
  <c r="H4718" i="12"/>
  <c r="D4718" i="12" s="1"/>
  <c r="E4718" i="12" s="1"/>
  <c r="H4717" i="12"/>
  <c r="D4717" i="12" s="1"/>
  <c r="E4717" i="12" s="1"/>
  <c r="H4716" i="12"/>
  <c r="D4716" i="12" s="1"/>
  <c r="E4716" i="12" s="1"/>
  <c r="H4715" i="12"/>
  <c r="D4715" i="12" s="1"/>
  <c r="E4715" i="12" s="1"/>
  <c r="H4714" i="12"/>
  <c r="D4714" i="12" s="1"/>
  <c r="E4714" i="12" s="1"/>
  <c r="H4713" i="12"/>
  <c r="D4713" i="12" s="1"/>
  <c r="E4713" i="12" s="1"/>
  <c r="H4712" i="12"/>
  <c r="D4712" i="12" s="1"/>
  <c r="E4712" i="12" s="1"/>
  <c r="H4711" i="12"/>
  <c r="D4711" i="12" s="1"/>
  <c r="E4711" i="12" s="1"/>
  <c r="H4710" i="12"/>
  <c r="D4710" i="12" s="1"/>
  <c r="E4710" i="12" s="1"/>
  <c r="H4709" i="12"/>
  <c r="D4709" i="12" s="1"/>
  <c r="E4709" i="12" s="1"/>
  <c r="H4708" i="12"/>
  <c r="D4708" i="12" s="1"/>
  <c r="E4708" i="12" s="1"/>
  <c r="H4707" i="12"/>
  <c r="D4707" i="12" s="1"/>
  <c r="E4707" i="12" s="1"/>
  <c r="H4706" i="12"/>
  <c r="D4706" i="12" s="1"/>
  <c r="E4706" i="12" s="1"/>
  <c r="H4705" i="12"/>
  <c r="D4705" i="12" s="1"/>
  <c r="E4705" i="12" s="1"/>
  <c r="H4704" i="12"/>
  <c r="D4704" i="12" s="1"/>
  <c r="E4704" i="12" s="1"/>
  <c r="H4703" i="12"/>
  <c r="D4703" i="12" s="1"/>
  <c r="E4703" i="12" s="1"/>
  <c r="H4702" i="12"/>
  <c r="D4702" i="12" s="1"/>
  <c r="E4702" i="12" s="1"/>
  <c r="H4701" i="12"/>
  <c r="D4701" i="12" s="1"/>
  <c r="E4701" i="12" s="1"/>
  <c r="H4700" i="12"/>
  <c r="D4700" i="12" s="1"/>
  <c r="E4700" i="12" s="1"/>
  <c r="H4699" i="12"/>
  <c r="D4699" i="12" s="1"/>
  <c r="E4699" i="12" s="1"/>
  <c r="H4698" i="12"/>
  <c r="D4698" i="12" s="1"/>
  <c r="E4698" i="12" s="1"/>
  <c r="H4697" i="12"/>
  <c r="D4697" i="12" s="1"/>
  <c r="E4697" i="12" s="1"/>
  <c r="H4696" i="12"/>
  <c r="D4696" i="12" s="1"/>
  <c r="E4696" i="12" s="1"/>
  <c r="H4695" i="12"/>
  <c r="D4695" i="12" s="1"/>
  <c r="E4695" i="12" s="1"/>
  <c r="H4694" i="12"/>
  <c r="D4694" i="12" s="1"/>
  <c r="E4694" i="12" s="1"/>
  <c r="H4693" i="12"/>
  <c r="D4693" i="12" s="1"/>
  <c r="E4693" i="12" s="1"/>
  <c r="H4692" i="12"/>
  <c r="D4692" i="12" s="1"/>
  <c r="E4692" i="12" s="1"/>
  <c r="H4691" i="12"/>
  <c r="D4691" i="12" s="1"/>
  <c r="E4691" i="12" s="1"/>
  <c r="H4690" i="12"/>
  <c r="D4690" i="12" s="1"/>
  <c r="E4690" i="12" s="1"/>
  <c r="H4689" i="12"/>
  <c r="D4689" i="12" s="1"/>
  <c r="E4689" i="12" s="1"/>
  <c r="H4688" i="12"/>
  <c r="D4688" i="12" s="1"/>
  <c r="E4688" i="12" s="1"/>
  <c r="H4687" i="12"/>
  <c r="D4687" i="12" s="1"/>
  <c r="E4687" i="12" s="1"/>
  <c r="H4686" i="12"/>
  <c r="D4686" i="12" s="1"/>
  <c r="E4686" i="12" s="1"/>
  <c r="H4685" i="12"/>
  <c r="D4685" i="12" s="1"/>
  <c r="E4685" i="12" s="1"/>
  <c r="H4684" i="12"/>
  <c r="D4684" i="12" s="1"/>
  <c r="E4684" i="12" s="1"/>
  <c r="H4683" i="12"/>
  <c r="D4683" i="12" s="1"/>
  <c r="E4683" i="12" s="1"/>
  <c r="H4682" i="12"/>
  <c r="D4682" i="12" s="1"/>
  <c r="E4682" i="12" s="1"/>
  <c r="H4681" i="12"/>
  <c r="D4681" i="12" s="1"/>
  <c r="E4681" i="12" s="1"/>
  <c r="H4680" i="12"/>
  <c r="D4680" i="12" s="1"/>
  <c r="E4680" i="12" s="1"/>
  <c r="H4679" i="12"/>
  <c r="D4679" i="12" s="1"/>
  <c r="E4679" i="12" s="1"/>
  <c r="H4678" i="12"/>
  <c r="D4678" i="12" s="1"/>
  <c r="E4678" i="12" s="1"/>
  <c r="H4677" i="12"/>
  <c r="D4677" i="12" s="1"/>
  <c r="E4677" i="12" s="1"/>
  <c r="H4676" i="12"/>
  <c r="D4676" i="12" s="1"/>
  <c r="E4676" i="12" s="1"/>
  <c r="H4675" i="12"/>
  <c r="D4675" i="12" s="1"/>
  <c r="E4675" i="12" s="1"/>
  <c r="H4674" i="12"/>
  <c r="D4674" i="12" s="1"/>
  <c r="E4674" i="12" s="1"/>
  <c r="H4673" i="12"/>
  <c r="D4673" i="12" s="1"/>
  <c r="E4673" i="12" s="1"/>
  <c r="H4672" i="12"/>
  <c r="D4672" i="12" s="1"/>
  <c r="E4672" i="12" s="1"/>
  <c r="H4671" i="12"/>
  <c r="D4671" i="12" s="1"/>
  <c r="E4671" i="12" s="1"/>
  <c r="H4670" i="12"/>
  <c r="D4670" i="12" s="1"/>
  <c r="E4670" i="12" s="1"/>
  <c r="H4669" i="12"/>
  <c r="D4669" i="12" s="1"/>
  <c r="E4669" i="12" s="1"/>
  <c r="H4668" i="12"/>
  <c r="D4668" i="12" s="1"/>
  <c r="E4668" i="12" s="1"/>
  <c r="H4667" i="12"/>
  <c r="D4667" i="12" s="1"/>
  <c r="E4667" i="12" s="1"/>
  <c r="H4666" i="12"/>
  <c r="D4666" i="12" s="1"/>
  <c r="E4666" i="12" s="1"/>
  <c r="H4665" i="12"/>
  <c r="D4665" i="12" s="1"/>
  <c r="E4665" i="12" s="1"/>
  <c r="H4664" i="12"/>
  <c r="D4664" i="12" s="1"/>
  <c r="E4664" i="12" s="1"/>
  <c r="H4663" i="12"/>
  <c r="D4663" i="12" s="1"/>
  <c r="E4663" i="12" s="1"/>
  <c r="H4662" i="12"/>
  <c r="D4662" i="12" s="1"/>
  <c r="E4662" i="12" s="1"/>
  <c r="H4661" i="12"/>
  <c r="D4661" i="12" s="1"/>
  <c r="E4661" i="12" s="1"/>
  <c r="H4660" i="12"/>
  <c r="D4660" i="12" s="1"/>
  <c r="E4660" i="12" s="1"/>
  <c r="H4659" i="12"/>
  <c r="D4659" i="12" s="1"/>
  <c r="E4659" i="12" s="1"/>
  <c r="H4658" i="12"/>
  <c r="D4658" i="12" s="1"/>
  <c r="E4658" i="12" s="1"/>
  <c r="H4657" i="12"/>
  <c r="D4657" i="12" s="1"/>
  <c r="E4657" i="12" s="1"/>
  <c r="H4656" i="12"/>
  <c r="D4656" i="12" s="1"/>
  <c r="E4656" i="12" s="1"/>
  <c r="H4655" i="12"/>
  <c r="D4655" i="12" s="1"/>
  <c r="E4655" i="12" s="1"/>
  <c r="H4654" i="12"/>
  <c r="D4654" i="12" s="1"/>
  <c r="E4654" i="12" s="1"/>
  <c r="H4653" i="12"/>
  <c r="D4653" i="12" s="1"/>
  <c r="E4653" i="12" s="1"/>
  <c r="H4652" i="12"/>
  <c r="D4652" i="12" s="1"/>
  <c r="E4652" i="12" s="1"/>
  <c r="H4651" i="12"/>
  <c r="D4651" i="12" s="1"/>
  <c r="E4651" i="12" s="1"/>
  <c r="H4650" i="12"/>
  <c r="D4650" i="12" s="1"/>
  <c r="E4650" i="12" s="1"/>
  <c r="H4649" i="12"/>
  <c r="D4649" i="12" s="1"/>
  <c r="E4649" i="12" s="1"/>
  <c r="H4648" i="12"/>
  <c r="D4648" i="12" s="1"/>
  <c r="E4648" i="12" s="1"/>
  <c r="H4647" i="12"/>
  <c r="D4647" i="12" s="1"/>
  <c r="E4647" i="12" s="1"/>
  <c r="H4646" i="12"/>
  <c r="D4646" i="12" s="1"/>
  <c r="E4646" i="12" s="1"/>
  <c r="H4645" i="12"/>
  <c r="D4645" i="12" s="1"/>
  <c r="E4645" i="12" s="1"/>
  <c r="H4644" i="12"/>
  <c r="D4644" i="12" s="1"/>
  <c r="E4644" i="12" s="1"/>
  <c r="H4643" i="12"/>
  <c r="D4643" i="12" s="1"/>
  <c r="E4643" i="12" s="1"/>
  <c r="H4642" i="12"/>
  <c r="D4642" i="12" s="1"/>
  <c r="E4642" i="12" s="1"/>
  <c r="H4641" i="12"/>
  <c r="D4641" i="12" s="1"/>
  <c r="E4641" i="12" s="1"/>
  <c r="H4640" i="12"/>
  <c r="D4640" i="12" s="1"/>
  <c r="E4640" i="12" s="1"/>
  <c r="H4639" i="12"/>
  <c r="D4639" i="12" s="1"/>
  <c r="E4639" i="12" s="1"/>
  <c r="H4638" i="12"/>
  <c r="D4638" i="12" s="1"/>
  <c r="E4638" i="12" s="1"/>
  <c r="H4637" i="12"/>
  <c r="D4637" i="12" s="1"/>
  <c r="E4637" i="12" s="1"/>
  <c r="H4636" i="12"/>
  <c r="D4636" i="12" s="1"/>
  <c r="E4636" i="12" s="1"/>
  <c r="H4635" i="12"/>
  <c r="D4635" i="12" s="1"/>
  <c r="E4635" i="12" s="1"/>
  <c r="H4634" i="12"/>
  <c r="D4634" i="12" s="1"/>
  <c r="E4634" i="12" s="1"/>
  <c r="H4633" i="12"/>
  <c r="D4633" i="12" s="1"/>
  <c r="E4633" i="12" s="1"/>
  <c r="H4632" i="12"/>
  <c r="D4632" i="12" s="1"/>
  <c r="E4632" i="12" s="1"/>
  <c r="H4631" i="12"/>
  <c r="D4631" i="12" s="1"/>
  <c r="E4631" i="12" s="1"/>
  <c r="H4630" i="12"/>
  <c r="D4630" i="12" s="1"/>
  <c r="E4630" i="12" s="1"/>
  <c r="H4629" i="12"/>
  <c r="D4629" i="12" s="1"/>
  <c r="E4629" i="12" s="1"/>
  <c r="H4628" i="12"/>
  <c r="D4628" i="12" s="1"/>
  <c r="E4628" i="12" s="1"/>
  <c r="H4627" i="12"/>
  <c r="D4627" i="12" s="1"/>
  <c r="E4627" i="12" s="1"/>
  <c r="H4626" i="12"/>
  <c r="D4626" i="12" s="1"/>
  <c r="E4626" i="12" s="1"/>
  <c r="H4625" i="12"/>
  <c r="D4625" i="12" s="1"/>
  <c r="E4625" i="12" s="1"/>
  <c r="H4624" i="12"/>
  <c r="D4624" i="12" s="1"/>
  <c r="E4624" i="12" s="1"/>
  <c r="H4623" i="12"/>
  <c r="D4623" i="12" s="1"/>
  <c r="E4623" i="12" s="1"/>
  <c r="H4622" i="12"/>
  <c r="D4622" i="12" s="1"/>
  <c r="E4622" i="12" s="1"/>
  <c r="H4621" i="12"/>
  <c r="D4621" i="12" s="1"/>
  <c r="E4621" i="12" s="1"/>
  <c r="H4620" i="12"/>
  <c r="D4620" i="12" s="1"/>
  <c r="E4620" i="12" s="1"/>
  <c r="H4619" i="12"/>
  <c r="D4619" i="12" s="1"/>
  <c r="E4619" i="12" s="1"/>
  <c r="H4618" i="12"/>
  <c r="D4618" i="12" s="1"/>
  <c r="E4618" i="12" s="1"/>
  <c r="H4617" i="12"/>
  <c r="D4617" i="12" s="1"/>
  <c r="E4617" i="12" s="1"/>
  <c r="H4616" i="12"/>
  <c r="D4616" i="12" s="1"/>
  <c r="E4616" i="12" s="1"/>
  <c r="H4615" i="12"/>
  <c r="D4615" i="12" s="1"/>
  <c r="E4615" i="12" s="1"/>
  <c r="H4614" i="12"/>
  <c r="D4614" i="12" s="1"/>
  <c r="E4614" i="12" s="1"/>
  <c r="H4613" i="12"/>
  <c r="D4613" i="12" s="1"/>
  <c r="E4613" i="12" s="1"/>
  <c r="H4612" i="12"/>
  <c r="D4612" i="12" s="1"/>
  <c r="E4612" i="12" s="1"/>
  <c r="H4611" i="12"/>
  <c r="D4611" i="12" s="1"/>
  <c r="E4611" i="12" s="1"/>
  <c r="H4610" i="12"/>
  <c r="D4610" i="12" s="1"/>
  <c r="E4610" i="12" s="1"/>
  <c r="H4609" i="12"/>
  <c r="D4609" i="12" s="1"/>
  <c r="E4609" i="12" s="1"/>
  <c r="H4608" i="12"/>
  <c r="D4608" i="12" s="1"/>
  <c r="E4608" i="12" s="1"/>
  <c r="H4607" i="12"/>
  <c r="D4607" i="12" s="1"/>
  <c r="E4607" i="12" s="1"/>
  <c r="H4606" i="12"/>
  <c r="D4606" i="12" s="1"/>
  <c r="E4606" i="12" s="1"/>
  <c r="H4605" i="12"/>
  <c r="D4605" i="12" s="1"/>
  <c r="E4605" i="12" s="1"/>
  <c r="H4604" i="12"/>
  <c r="D4604" i="12" s="1"/>
  <c r="E4604" i="12" s="1"/>
  <c r="H4603" i="12"/>
  <c r="D4603" i="12" s="1"/>
  <c r="E4603" i="12" s="1"/>
  <c r="H4602" i="12"/>
  <c r="D4602" i="12" s="1"/>
  <c r="E4602" i="12" s="1"/>
  <c r="H4601" i="12"/>
  <c r="D4601" i="12" s="1"/>
  <c r="E4601" i="12" s="1"/>
  <c r="H4600" i="12"/>
  <c r="D4600" i="12" s="1"/>
  <c r="E4600" i="12" s="1"/>
  <c r="H4599" i="12"/>
  <c r="D4599" i="12" s="1"/>
  <c r="E4599" i="12" s="1"/>
  <c r="H4598" i="12"/>
  <c r="D4598" i="12" s="1"/>
  <c r="E4598" i="12" s="1"/>
  <c r="H4597" i="12"/>
  <c r="D4597" i="12" s="1"/>
  <c r="E4597" i="12" s="1"/>
  <c r="H4596" i="12"/>
  <c r="D4596" i="12" s="1"/>
  <c r="E4596" i="12" s="1"/>
  <c r="H4595" i="12"/>
  <c r="D4595" i="12" s="1"/>
  <c r="E4595" i="12" s="1"/>
  <c r="H4594" i="12"/>
  <c r="D4594" i="12" s="1"/>
  <c r="E4594" i="12" s="1"/>
  <c r="H4593" i="12"/>
  <c r="D4593" i="12" s="1"/>
  <c r="E4593" i="12" s="1"/>
  <c r="H4592" i="12"/>
  <c r="D4592" i="12" s="1"/>
  <c r="E4592" i="12" s="1"/>
  <c r="H4591" i="12"/>
  <c r="D4591" i="12" s="1"/>
  <c r="E4591" i="12" s="1"/>
  <c r="H4590" i="12"/>
  <c r="D4590" i="12" s="1"/>
  <c r="E4590" i="12" s="1"/>
  <c r="H4589" i="12"/>
  <c r="D4589" i="12" s="1"/>
  <c r="E4589" i="12" s="1"/>
  <c r="H4588" i="12"/>
  <c r="D4588" i="12" s="1"/>
  <c r="E4588" i="12" s="1"/>
  <c r="H4587" i="12"/>
  <c r="D4587" i="12" s="1"/>
  <c r="E4587" i="12" s="1"/>
  <c r="H4586" i="12"/>
  <c r="D4586" i="12" s="1"/>
  <c r="E4586" i="12" s="1"/>
  <c r="H4585" i="12"/>
  <c r="D4585" i="12" s="1"/>
  <c r="E4585" i="12" s="1"/>
  <c r="H4584" i="12"/>
  <c r="D4584" i="12" s="1"/>
  <c r="E4584" i="12" s="1"/>
  <c r="H4583" i="12"/>
  <c r="D4583" i="12" s="1"/>
  <c r="E4583" i="12" s="1"/>
  <c r="H4582" i="12"/>
  <c r="D4582" i="12" s="1"/>
  <c r="E4582" i="12" s="1"/>
  <c r="H4581" i="12"/>
  <c r="D4581" i="12" s="1"/>
  <c r="E4581" i="12" s="1"/>
  <c r="H4580" i="12"/>
  <c r="D4580" i="12" s="1"/>
  <c r="E4580" i="12" s="1"/>
  <c r="H4579" i="12"/>
  <c r="D4579" i="12" s="1"/>
  <c r="E4579" i="12" s="1"/>
  <c r="H4578" i="12"/>
  <c r="D4578" i="12" s="1"/>
  <c r="E4578" i="12" s="1"/>
  <c r="H4577" i="12"/>
  <c r="D4577" i="12" s="1"/>
  <c r="E4577" i="12" s="1"/>
  <c r="H4576" i="12"/>
  <c r="D4576" i="12" s="1"/>
  <c r="E4576" i="12" s="1"/>
  <c r="H4575" i="12"/>
  <c r="D4575" i="12" s="1"/>
  <c r="E4575" i="12" s="1"/>
  <c r="H4574" i="12"/>
  <c r="D4574" i="12" s="1"/>
  <c r="E4574" i="12" s="1"/>
  <c r="H4573" i="12"/>
  <c r="D4573" i="12" s="1"/>
  <c r="E4573" i="12" s="1"/>
  <c r="H4572" i="12"/>
  <c r="D4572" i="12" s="1"/>
  <c r="E4572" i="12" s="1"/>
  <c r="H4571" i="12"/>
  <c r="D4571" i="12" s="1"/>
  <c r="E4571" i="12" s="1"/>
  <c r="H4570" i="12"/>
  <c r="D4570" i="12" s="1"/>
  <c r="E4570" i="12" s="1"/>
  <c r="H4569" i="12"/>
  <c r="D4569" i="12" s="1"/>
  <c r="E4569" i="12" s="1"/>
  <c r="H4568" i="12"/>
  <c r="D4568" i="12" s="1"/>
  <c r="E4568" i="12" s="1"/>
  <c r="H4567" i="12"/>
  <c r="D4567" i="12" s="1"/>
  <c r="E4567" i="12" s="1"/>
  <c r="H4566" i="12"/>
  <c r="D4566" i="12" s="1"/>
  <c r="E4566" i="12" s="1"/>
  <c r="H4565" i="12"/>
  <c r="D4565" i="12" s="1"/>
  <c r="E4565" i="12" s="1"/>
  <c r="H4564" i="12"/>
  <c r="D4564" i="12" s="1"/>
  <c r="E4564" i="12" s="1"/>
  <c r="H4563" i="12"/>
  <c r="D4563" i="12" s="1"/>
  <c r="E4563" i="12" s="1"/>
  <c r="H4562" i="12"/>
  <c r="D4562" i="12" s="1"/>
  <c r="E4562" i="12" s="1"/>
  <c r="H4561" i="12"/>
  <c r="D4561" i="12" s="1"/>
  <c r="E4561" i="12" s="1"/>
  <c r="H4560" i="12"/>
  <c r="D4560" i="12" s="1"/>
  <c r="E4560" i="12" s="1"/>
  <c r="H4559" i="12"/>
  <c r="D4559" i="12" s="1"/>
  <c r="E4559" i="12" s="1"/>
  <c r="H4558" i="12"/>
  <c r="D4558" i="12" s="1"/>
  <c r="E4558" i="12" s="1"/>
  <c r="H4557" i="12"/>
  <c r="D4557" i="12" s="1"/>
  <c r="E4557" i="12" s="1"/>
  <c r="H4556" i="12"/>
  <c r="D4556" i="12" s="1"/>
  <c r="E4556" i="12" s="1"/>
  <c r="H4555" i="12"/>
  <c r="D4555" i="12" s="1"/>
  <c r="E4555" i="12" s="1"/>
  <c r="H4554" i="12"/>
  <c r="D4554" i="12" s="1"/>
  <c r="E4554" i="12" s="1"/>
  <c r="H4553" i="12"/>
  <c r="D4553" i="12" s="1"/>
  <c r="E4553" i="12" s="1"/>
  <c r="H4552" i="12"/>
  <c r="D4552" i="12" s="1"/>
  <c r="E4552" i="12" s="1"/>
  <c r="H4551" i="12"/>
  <c r="D4551" i="12" s="1"/>
  <c r="E4551" i="12" s="1"/>
  <c r="H4550" i="12"/>
  <c r="D4550" i="12" s="1"/>
  <c r="E4550" i="12" s="1"/>
  <c r="H4549" i="12"/>
  <c r="D4549" i="12" s="1"/>
  <c r="E4549" i="12" s="1"/>
  <c r="H4548" i="12"/>
  <c r="D4548" i="12" s="1"/>
  <c r="E4548" i="12" s="1"/>
  <c r="H4547" i="12"/>
  <c r="D4547" i="12" s="1"/>
  <c r="E4547" i="12" s="1"/>
  <c r="H4546" i="12"/>
  <c r="D4546" i="12" s="1"/>
  <c r="E4546" i="12" s="1"/>
  <c r="H4545" i="12"/>
  <c r="D4545" i="12" s="1"/>
  <c r="E4545" i="12" s="1"/>
  <c r="H4544" i="12"/>
  <c r="D4544" i="12" s="1"/>
  <c r="E4544" i="12" s="1"/>
  <c r="H4543" i="12"/>
  <c r="D4543" i="12" s="1"/>
  <c r="E4543" i="12" s="1"/>
  <c r="H4542" i="12"/>
  <c r="D4542" i="12" s="1"/>
  <c r="E4542" i="12" s="1"/>
  <c r="H4541" i="12"/>
  <c r="D4541" i="12" s="1"/>
  <c r="E4541" i="12" s="1"/>
  <c r="H4540" i="12"/>
  <c r="D4540" i="12" s="1"/>
  <c r="E4540" i="12" s="1"/>
  <c r="H4539" i="12"/>
  <c r="D4539" i="12" s="1"/>
  <c r="E4539" i="12" s="1"/>
  <c r="H4538" i="12"/>
  <c r="D4538" i="12" s="1"/>
  <c r="E4538" i="12" s="1"/>
  <c r="H4537" i="12"/>
  <c r="D4537" i="12" s="1"/>
  <c r="E4537" i="12" s="1"/>
  <c r="H4536" i="12"/>
  <c r="D4536" i="12" s="1"/>
  <c r="E4536" i="12" s="1"/>
  <c r="H4535" i="12"/>
  <c r="D4535" i="12" s="1"/>
  <c r="E4535" i="12" s="1"/>
  <c r="H4534" i="12"/>
  <c r="D4534" i="12" s="1"/>
  <c r="E4534" i="12" s="1"/>
  <c r="H4533" i="12"/>
  <c r="D4533" i="12" s="1"/>
  <c r="E4533" i="12" s="1"/>
  <c r="H4532" i="12"/>
  <c r="D4532" i="12" s="1"/>
  <c r="E4532" i="12" s="1"/>
  <c r="H4531" i="12"/>
  <c r="D4531" i="12" s="1"/>
  <c r="E4531" i="12" s="1"/>
  <c r="H4530" i="12"/>
  <c r="D4530" i="12" s="1"/>
  <c r="E4530" i="12" s="1"/>
  <c r="H4529" i="12"/>
  <c r="D4529" i="12" s="1"/>
  <c r="E4529" i="12" s="1"/>
  <c r="H4528" i="12"/>
  <c r="D4528" i="12" s="1"/>
  <c r="E4528" i="12" s="1"/>
  <c r="H4527" i="12"/>
  <c r="D4527" i="12" s="1"/>
  <c r="E4527" i="12" s="1"/>
  <c r="H4526" i="12"/>
  <c r="D4526" i="12" s="1"/>
  <c r="E4526" i="12" s="1"/>
  <c r="H4525" i="12"/>
  <c r="D4525" i="12" s="1"/>
  <c r="E4525" i="12" s="1"/>
  <c r="H4524" i="12"/>
  <c r="D4524" i="12" s="1"/>
  <c r="E4524" i="12" s="1"/>
  <c r="H4523" i="12"/>
  <c r="D4523" i="12" s="1"/>
  <c r="E4523" i="12" s="1"/>
  <c r="H4522" i="12"/>
  <c r="D4522" i="12" s="1"/>
  <c r="E4522" i="12" s="1"/>
  <c r="H4521" i="12"/>
  <c r="D4521" i="12" s="1"/>
  <c r="E4521" i="12" s="1"/>
  <c r="H4520" i="12"/>
  <c r="D4520" i="12" s="1"/>
  <c r="E4520" i="12" s="1"/>
  <c r="H4519" i="12"/>
  <c r="D4519" i="12" s="1"/>
  <c r="E4519" i="12" s="1"/>
  <c r="H4518" i="12"/>
  <c r="D4518" i="12" s="1"/>
  <c r="E4518" i="12" s="1"/>
  <c r="H4517" i="12"/>
  <c r="D4517" i="12" s="1"/>
  <c r="E4517" i="12" s="1"/>
  <c r="H4516" i="12"/>
  <c r="D4516" i="12" s="1"/>
  <c r="E4516" i="12" s="1"/>
  <c r="H4515" i="12"/>
  <c r="D4515" i="12" s="1"/>
  <c r="E4515" i="12" s="1"/>
  <c r="H4514" i="12"/>
  <c r="D4514" i="12" s="1"/>
  <c r="E4514" i="12" s="1"/>
  <c r="H4513" i="12"/>
  <c r="D4513" i="12" s="1"/>
  <c r="E4513" i="12" s="1"/>
  <c r="H4512" i="12"/>
  <c r="D4512" i="12" s="1"/>
  <c r="E4512" i="12" s="1"/>
  <c r="H4511" i="12"/>
  <c r="D4511" i="12" s="1"/>
  <c r="E4511" i="12" s="1"/>
  <c r="H4510" i="12"/>
  <c r="D4510" i="12" s="1"/>
  <c r="E4510" i="12" s="1"/>
  <c r="H4509" i="12"/>
  <c r="D4509" i="12" s="1"/>
  <c r="E4509" i="12" s="1"/>
  <c r="H4508" i="12"/>
  <c r="D4508" i="12" s="1"/>
  <c r="E4508" i="12" s="1"/>
  <c r="H4507" i="12"/>
  <c r="D4507" i="12" s="1"/>
  <c r="E4507" i="12" s="1"/>
  <c r="H4506" i="12"/>
  <c r="D4506" i="12" s="1"/>
  <c r="E4506" i="12" s="1"/>
  <c r="H4505" i="12"/>
  <c r="D4505" i="12" s="1"/>
  <c r="E4505" i="12" s="1"/>
  <c r="H4504" i="12"/>
  <c r="D4504" i="12" s="1"/>
  <c r="E4504" i="12" s="1"/>
  <c r="H4503" i="12"/>
  <c r="D4503" i="12" s="1"/>
  <c r="E4503" i="12" s="1"/>
  <c r="H4502" i="12"/>
  <c r="D4502" i="12" s="1"/>
  <c r="E4502" i="12" s="1"/>
  <c r="H4501" i="12"/>
  <c r="D4501" i="12" s="1"/>
  <c r="E4501" i="12" s="1"/>
  <c r="H4500" i="12"/>
  <c r="D4500" i="12" s="1"/>
  <c r="E4500" i="12" s="1"/>
  <c r="H4499" i="12"/>
  <c r="D4499" i="12" s="1"/>
  <c r="E4499" i="12" s="1"/>
  <c r="H4498" i="12"/>
  <c r="D4498" i="12" s="1"/>
  <c r="E4498" i="12" s="1"/>
  <c r="H4497" i="12"/>
  <c r="D4497" i="12" s="1"/>
  <c r="E4497" i="12" s="1"/>
  <c r="H4496" i="12"/>
  <c r="D4496" i="12" s="1"/>
  <c r="E4496" i="12" s="1"/>
  <c r="H4495" i="12"/>
  <c r="D4495" i="12" s="1"/>
  <c r="E4495" i="12" s="1"/>
  <c r="H4494" i="12"/>
  <c r="D4494" i="12" s="1"/>
  <c r="E4494" i="12" s="1"/>
  <c r="H4493" i="12"/>
  <c r="D4493" i="12" s="1"/>
  <c r="E4493" i="12" s="1"/>
  <c r="H4492" i="12"/>
  <c r="D4492" i="12" s="1"/>
  <c r="E4492" i="12" s="1"/>
  <c r="H4491" i="12"/>
  <c r="D4491" i="12" s="1"/>
  <c r="E4491" i="12" s="1"/>
  <c r="H4490" i="12"/>
  <c r="D4490" i="12" s="1"/>
  <c r="E4490" i="12" s="1"/>
  <c r="H4489" i="12"/>
  <c r="D4489" i="12" s="1"/>
  <c r="E4489" i="12" s="1"/>
  <c r="H4488" i="12"/>
  <c r="D4488" i="12" s="1"/>
  <c r="E4488" i="12" s="1"/>
  <c r="H4487" i="12"/>
  <c r="D4487" i="12" s="1"/>
  <c r="E4487" i="12" s="1"/>
  <c r="H4486" i="12"/>
  <c r="D4486" i="12" s="1"/>
  <c r="E4486" i="12" s="1"/>
  <c r="H4485" i="12"/>
  <c r="D4485" i="12" s="1"/>
  <c r="E4485" i="12" s="1"/>
  <c r="H4484" i="12"/>
  <c r="D4484" i="12" s="1"/>
  <c r="E4484" i="12" s="1"/>
  <c r="H4483" i="12"/>
  <c r="D4483" i="12" s="1"/>
  <c r="E4483" i="12" s="1"/>
  <c r="H4482" i="12"/>
  <c r="D4482" i="12" s="1"/>
  <c r="E4482" i="12" s="1"/>
  <c r="H4481" i="12"/>
  <c r="D4481" i="12" s="1"/>
  <c r="E4481" i="12" s="1"/>
  <c r="H4480" i="12"/>
  <c r="D4480" i="12" s="1"/>
  <c r="E4480" i="12" s="1"/>
  <c r="H4479" i="12"/>
  <c r="D4479" i="12" s="1"/>
  <c r="E4479" i="12" s="1"/>
  <c r="H4478" i="12"/>
  <c r="D4478" i="12" s="1"/>
  <c r="E4478" i="12" s="1"/>
  <c r="H4477" i="12"/>
  <c r="D4477" i="12" s="1"/>
  <c r="E4477" i="12" s="1"/>
  <c r="H4476" i="12"/>
  <c r="D4476" i="12" s="1"/>
  <c r="E4476" i="12" s="1"/>
  <c r="H4475" i="12"/>
  <c r="D4475" i="12" s="1"/>
  <c r="E4475" i="12" s="1"/>
  <c r="H4474" i="12"/>
  <c r="D4474" i="12" s="1"/>
  <c r="E4474" i="12" s="1"/>
  <c r="H4473" i="12"/>
  <c r="D4473" i="12" s="1"/>
  <c r="E4473" i="12" s="1"/>
  <c r="H4472" i="12"/>
  <c r="D4472" i="12" s="1"/>
  <c r="E4472" i="12" s="1"/>
  <c r="H4471" i="12"/>
  <c r="D4471" i="12" s="1"/>
  <c r="E4471" i="12" s="1"/>
  <c r="H4470" i="12"/>
  <c r="D4470" i="12" s="1"/>
  <c r="E4470" i="12" s="1"/>
  <c r="H4469" i="12"/>
  <c r="D4469" i="12" s="1"/>
  <c r="E4469" i="12" s="1"/>
  <c r="H4468" i="12"/>
  <c r="D4468" i="12" s="1"/>
  <c r="E4468" i="12" s="1"/>
  <c r="H4467" i="12"/>
  <c r="D4467" i="12" s="1"/>
  <c r="E4467" i="12" s="1"/>
  <c r="H4466" i="12"/>
  <c r="D4466" i="12" s="1"/>
  <c r="E4466" i="12" s="1"/>
  <c r="H4465" i="12"/>
  <c r="D4465" i="12" s="1"/>
  <c r="E4465" i="12" s="1"/>
  <c r="H4464" i="12"/>
  <c r="D4464" i="12" s="1"/>
  <c r="E4464" i="12" s="1"/>
  <c r="H4463" i="12"/>
  <c r="D4463" i="12" s="1"/>
  <c r="E4463" i="12" s="1"/>
  <c r="H4462" i="12"/>
  <c r="D4462" i="12" s="1"/>
  <c r="E4462" i="12" s="1"/>
  <c r="H4461" i="12"/>
  <c r="D4461" i="12" s="1"/>
  <c r="E4461" i="12" s="1"/>
  <c r="H4460" i="12"/>
  <c r="D4460" i="12" s="1"/>
  <c r="E4460" i="12" s="1"/>
  <c r="H4459" i="12"/>
  <c r="D4459" i="12" s="1"/>
  <c r="E4459" i="12" s="1"/>
  <c r="H4458" i="12"/>
  <c r="D4458" i="12" s="1"/>
  <c r="E4458" i="12" s="1"/>
  <c r="H4457" i="12"/>
  <c r="D4457" i="12" s="1"/>
  <c r="E4457" i="12" s="1"/>
  <c r="H4456" i="12"/>
  <c r="D4456" i="12" s="1"/>
  <c r="E4456" i="12" s="1"/>
  <c r="H4455" i="12"/>
  <c r="D4455" i="12" s="1"/>
  <c r="E4455" i="12" s="1"/>
  <c r="H4454" i="12"/>
  <c r="D4454" i="12" s="1"/>
  <c r="E4454" i="12" s="1"/>
  <c r="H4453" i="12"/>
  <c r="D4453" i="12" s="1"/>
  <c r="E4453" i="12" s="1"/>
  <c r="H4452" i="12"/>
  <c r="D4452" i="12" s="1"/>
  <c r="E4452" i="12" s="1"/>
  <c r="H4451" i="12"/>
  <c r="D4451" i="12" s="1"/>
  <c r="E4451" i="12" s="1"/>
  <c r="H4450" i="12"/>
  <c r="D4450" i="12" s="1"/>
  <c r="E4450" i="12" s="1"/>
  <c r="H4449" i="12"/>
  <c r="D4449" i="12" s="1"/>
  <c r="E4449" i="12" s="1"/>
  <c r="H4448" i="12"/>
  <c r="D4448" i="12" s="1"/>
  <c r="E4448" i="12" s="1"/>
  <c r="H4447" i="12"/>
  <c r="D4447" i="12" s="1"/>
  <c r="E4447" i="12" s="1"/>
  <c r="H4446" i="12"/>
  <c r="D4446" i="12" s="1"/>
  <c r="E4446" i="12" s="1"/>
  <c r="H4445" i="12"/>
  <c r="D4445" i="12" s="1"/>
  <c r="E4445" i="12" s="1"/>
  <c r="H4444" i="12"/>
  <c r="D4444" i="12" s="1"/>
  <c r="E4444" i="12" s="1"/>
  <c r="H4443" i="12"/>
  <c r="D4443" i="12" s="1"/>
  <c r="E4443" i="12" s="1"/>
  <c r="H4442" i="12"/>
  <c r="D4442" i="12" s="1"/>
  <c r="E4442" i="12" s="1"/>
  <c r="H4441" i="12"/>
  <c r="D4441" i="12" s="1"/>
  <c r="E4441" i="12" s="1"/>
  <c r="H4440" i="12"/>
  <c r="D4440" i="12" s="1"/>
  <c r="E4440" i="12" s="1"/>
  <c r="H4439" i="12"/>
  <c r="D4439" i="12" s="1"/>
  <c r="E4439" i="12" s="1"/>
  <c r="H4438" i="12"/>
  <c r="D4438" i="12" s="1"/>
  <c r="E4438" i="12" s="1"/>
  <c r="H4437" i="12"/>
  <c r="D4437" i="12" s="1"/>
  <c r="E4437" i="12" s="1"/>
  <c r="H4436" i="12"/>
  <c r="D4436" i="12" s="1"/>
  <c r="E4436" i="12" s="1"/>
  <c r="H4435" i="12"/>
  <c r="D4435" i="12" s="1"/>
  <c r="E4435" i="12" s="1"/>
  <c r="H4434" i="12"/>
  <c r="D4434" i="12" s="1"/>
  <c r="E4434" i="12" s="1"/>
  <c r="H4433" i="12"/>
  <c r="D4433" i="12" s="1"/>
  <c r="E4433" i="12" s="1"/>
  <c r="H4432" i="12"/>
  <c r="D4432" i="12" s="1"/>
  <c r="E4432" i="12" s="1"/>
  <c r="H4431" i="12"/>
  <c r="D4431" i="12" s="1"/>
  <c r="E4431" i="12" s="1"/>
  <c r="H4430" i="12"/>
  <c r="D4430" i="12" s="1"/>
  <c r="E4430" i="12" s="1"/>
  <c r="H4429" i="12"/>
  <c r="D4429" i="12" s="1"/>
  <c r="E4429" i="12" s="1"/>
  <c r="H4428" i="12"/>
  <c r="D4428" i="12" s="1"/>
  <c r="E4428" i="12" s="1"/>
  <c r="H4427" i="12"/>
  <c r="D4427" i="12" s="1"/>
  <c r="E4427" i="12" s="1"/>
  <c r="H4426" i="12"/>
  <c r="D4426" i="12" s="1"/>
  <c r="E4426" i="12" s="1"/>
  <c r="H4425" i="12"/>
  <c r="D4425" i="12" s="1"/>
  <c r="E4425" i="12" s="1"/>
  <c r="H4424" i="12"/>
  <c r="D4424" i="12" s="1"/>
  <c r="E4424" i="12" s="1"/>
  <c r="H4423" i="12"/>
  <c r="D4423" i="12" s="1"/>
  <c r="E4423" i="12" s="1"/>
  <c r="H4422" i="12"/>
  <c r="D4422" i="12" s="1"/>
  <c r="E4422" i="12" s="1"/>
  <c r="H4421" i="12"/>
  <c r="D4421" i="12" s="1"/>
  <c r="E4421" i="12" s="1"/>
  <c r="H4420" i="12"/>
  <c r="D4420" i="12" s="1"/>
  <c r="E4420" i="12" s="1"/>
  <c r="H4419" i="12"/>
  <c r="D4419" i="12" s="1"/>
  <c r="E4419" i="12" s="1"/>
  <c r="H4418" i="12"/>
  <c r="D4418" i="12" s="1"/>
  <c r="E4418" i="12" s="1"/>
  <c r="H4417" i="12"/>
  <c r="D4417" i="12" s="1"/>
  <c r="E4417" i="12" s="1"/>
  <c r="H4416" i="12"/>
  <c r="D4416" i="12" s="1"/>
  <c r="E4416" i="12" s="1"/>
  <c r="H4415" i="12"/>
  <c r="D4415" i="12" s="1"/>
  <c r="E4415" i="12" s="1"/>
  <c r="H4414" i="12"/>
  <c r="D4414" i="12" s="1"/>
  <c r="E4414" i="12" s="1"/>
  <c r="H4413" i="12"/>
  <c r="D4413" i="12" s="1"/>
  <c r="E4413" i="12" s="1"/>
  <c r="H4412" i="12"/>
  <c r="D4412" i="12" s="1"/>
  <c r="E4412" i="12" s="1"/>
  <c r="H4411" i="12"/>
  <c r="D4411" i="12" s="1"/>
  <c r="E4411" i="12" s="1"/>
  <c r="H4410" i="12"/>
  <c r="D4410" i="12" s="1"/>
  <c r="E4410" i="12" s="1"/>
  <c r="H4409" i="12"/>
  <c r="D4409" i="12" s="1"/>
  <c r="E4409" i="12" s="1"/>
  <c r="H4408" i="12"/>
  <c r="D4408" i="12" s="1"/>
  <c r="E4408" i="12" s="1"/>
  <c r="H4407" i="12"/>
  <c r="D4407" i="12" s="1"/>
  <c r="E4407" i="12" s="1"/>
  <c r="H4406" i="12"/>
  <c r="D4406" i="12" s="1"/>
  <c r="E4406" i="12" s="1"/>
  <c r="H4405" i="12"/>
  <c r="D4405" i="12" s="1"/>
  <c r="E4405" i="12" s="1"/>
  <c r="H4404" i="12"/>
  <c r="D4404" i="12" s="1"/>
  <c r="E4404" i="12" s="1"/>
  <c r="H4403" i="12"/>
  <c r="D4403" i="12" s="1"/>
  <c r="E4403" i="12" s="1"/>
  <c r="H4402" i="12"/>
  <c r="D4402" i="12" s="1"/>
  <c r="E4402" i="12" s="1"/>
  <c r="H4401" i="12"/>
  <c r="D4401" i="12" s="1"/>
  <c r="E4401" i="12" s="1"/>
  <c r="H4400" i="12"/>
  <c r="D4400" i="12" s="1"/>
  <c r="E4400" i="12" s="1"/>
  <c r="H4399" i="12"/>
  <c r="D4399" i="12" s="1"/>
  <c r="E4399" i="12" s="1"/>
  <c r="H4398" i="12"/>
  <c r="D4398" i="12" s="1"/>
  <c r="E4398" i="12" s="1"/>
  <c r="H4397" i="12"/>
  <c r="D4397" i="12" s="1"/>
  <c r="E4397" i="12" s="1"/>
  <c r="H4396" i="12"/>
  <c r="D4396" i="12" s="1"/>
  <c r="E4396" i="12" s="1"/>
  <c r="H4395" i="12"/>
  <c r="D4395" i="12" s="1"/>
  <c r="E4395" i="12" s="1"/>
  <c r="H4394" i="12"/>
  <c r="D4394" i="12" s="1"/>
  <c r="E4394" i="12" s="1"/>
  <c r="H4393" i="12"/>
  <c r="D4393" i="12" s="1"/>
  <c r="E4393" i="12" s="1"/>
  <c r="H4392" i="12"/>
  <c r="D4392" i="12" s="1"/>
  <c r="E4392" i="12" s="1"/>
  <c r="H4391" i="12"/>
  <c r="D4391" i="12" s="1"/>
  <c r="E4391" i="12" s="1"/>
  <c r="H4390" i="12"/>
  <c r="D4390" i="12" s="1"/>
  <c r="E4390" i="12" s="1"/>
  <c r="H4389" i="12"/>
  <c r="D4389" i="12" s="1"/>
  <c r="E4389" i="12" s="1"/>
  <c r="H4388" i="12"/>
  <c r="D4388" i="12" s="1"/>
  <c r="E4388" i="12" s="1"/>
  <c r="H4387" i="12"/>
  <c r="D4387" i="12" s="1"/>
  <c r="E4387" i="12" s="1"/>
  <c r="H4386" i="12"/>
  <c r="D4386" i="12" s="1"/>
  <c r="E4386" i="12" s="1"/>
  <c r="H4385" i="12"/>
  <c r="D4385" i="12" s="1"/>
  <c r="E4385" i="12" s="1"/>
  <c r="H4384" i="12"/>
  <c r="D4384" i="12" s="1"/>
  <c r="E4384" i="12" s="1"/>
  <c r="H4383" i="12"/>
  <c r="D4383" i="12" s="1"/>
  <c r="E4383" i="12" s="1"/>
  <c r="H4382" i="12"/>
  <c r="D4382" i="12" s="1"/>
  <c r="E4382" i="12" s="1"/>
  <c r="H4381" i="12"/>
  <c r="D4381" i="12" s="1"/>
  <c r="E4381" i="12" s="1"/>
  <c r="H4380" i="12"/>
  <c r="D4380" i="12" s="1"/>
  <c r="E4380" i="12" s="1"/>
  <c r="H4379" i="12"/>
  <c r="D4379" i="12" s="1"/>
  <c r="E4379" i="12" s="1"/>
  <c r="H4378" i="12"/>
  <c r="D4378" i="12" s="1"/>
  <c r="E4378" i="12" s="1"/>
  <c r="H4377" i="12"/>
  <c r="D4377" i="12" s="1"/>
  <c r="E4377" i="12" s="1"/>
  <c r="H4376" i="12"/>
  <c r="D4376" i="12" s="1"/>
  <c r="E4376" i="12" s="1"/>
  <c r="H4375" i="12"/>
  <c r="D4375" i="12" s="1"/>
  <c r="E4375" i="12" s="1"/>
  <c r="H4374" i="12"/>
  <c r="D4374" i="12" s="1"/>
  <c r="E4374" i="12" s="1"/>
  <c r="H4373" i="12"/>
  <c r="D4373" i="12" s="1"/>
  <c r="E4373" i="12" s="1"/>
  <c r="H4372" i="12"/>
  <c r="D4372" i="12" s="1"/>
  <c r="E4372" i="12" s="1"/>
  <c r="H4371" i="12"/>
  <c r="D4371" i="12" s="1"/>
  <c r="E4371" i="12" s="1"/>
  <c r="H4370" i="12"/>
  <c r="D4370" i="12" s="1"/>
  <c r="E4370" i="12" s="1"/>
  <c r="H4369" i="12"/>
  <c r="D4369" i="12" s="1"/>
  <c r="E4369" i="12" s="1"/>
  <c r="H4368" i="12"/>
  <c r="D4368" i="12" s="1"/>
  <c r="E4368" i="12" s="1"/>
  <c r="H4367" i="12"/>
  <c r="D4367" i="12" s="1"/>
  <c r="E4367" i="12" s="1"/>
  <c r="H4366" i="12"/>
  <c r="D4366" i="12" s="1"/>
  <c r="E4366" i="12" s="1"/>
  <c r="H4365" i="12"/>
  <c r="D4365" i="12" s="1"/>
  <c r="E4365" i="12" s="1"/>
  <c r="H4364" i="12"/>
  <c r="D4364" i="12" s="1"/>
  <c r="E4364" i="12" s="1"/>
  <c r="H4363" i="12"/>
  <c r="D4363" i="12" s="1"/>
  <c r="E4363" i="12" s="1"/>
  <c r="H4362" i="12"/>
  <c r="D4362" i="12" s="1"/>
  <c r="E4362" i="12" s="1"/>
  <c r="H4361" i="12"/>
  <c r="D4361" i="12" s="1"/>
  <c r="E4361" i="12" s="1"/>
  <c r="H4360" i="12"/>
  <c r="D4360" i="12" s="1"/>
  <c r="E4360" i="12" s="1"/>
  <c r="H4359" i="12"/>
  <c r="D4359" i="12" s="1"/>
  <c r="E4359" i="12" s="1"/>
  <c r="H4358" i="12"/>
  <c r="D4358" i="12" s="1"/>
  <c r="E4358" i="12" s="1"/>
  <c r="H4357" i="12"/>
  <c r="D4357" i="12" s="1"/>
  <c r="E4357" i="12" s="1"/>
  <c r="H4356" i="12"/>
  <c r="D4356" i="12" s="1"/>
  <c r="E4356" i="12" s="1"/>
  <c r="H4355" i="12"/>
  <c r="D4355" i="12" s="1"/>
  <c r="E4355" i="12" s="1"/>
  <c r="H4354" i="12"/>
  <c r="D4354" i="12" s="1"/>
  <c r="E4354" i="12" s="1"/>
  <c r="H4353" i="12"/>
  <c r="D4353" i="12" s="1"/>
  <c r="E4353" i="12" s="1"/>
  <c r="H4352" i="12"/>
  <c r="D4352" i="12" s="1"/>
  <c r="E4352" i="12" s="1"/>
  <c r="H4351" i="12"/>
  <c r="D4351" i="12" s="1"/>
  <c r="E4351" i="12" s="1"/>
  <c r="H4350" i="12"/>
  <c r="D4350" i="12" s="1"/>
  <c r="E4350" i="12" s="1"/>
  <c r="H4349" i="12"/>
  <c r="D4349" i="12" s="1"/>
  <c r="E4349" i="12" s="1"/>
  <c r="H4348" i="12"/>
  <c r="D4348" i="12" s="1"/>
  <c r="E4348" i="12" s="1"/>
  <c r="H4347" i="12"/>
  <c r="D4347" i="12" s="1"/>
  <c r="E4347" i="12" s="1"/>
  <c r="H4346" i="12"/>
  <c r="D4346" i="12" s="1"/>
  <c r="E4346" i="12" s="1"/>
  <c r="H4345" i="12"/>
  <c r="D4345" i="12" s="1"/>
  <c r="E4345" i="12" s="1"/>
  <c r="H4344" i="12"/>
  <c r="D4344" i="12" s="1"/>
  <c r="E4344" i="12" s="1"/>
  <c r="H4343" i="12"/>
  <c r="D4343" i="12" s="1"/>
  <c r="E4343" i="12" s="1"/>
  <c r="H4342" i="12"/>
  <c r="D4342" i="12" s="1"/>
  <c r="E4342" i="12" s="1"/>
  <c r="H4341" i="12"/>
  <c r="D4341" i="12" s="1"/>
  <c r="E4341" i="12" s="1"/>
  <c r="H4340" i="12"/>
  <c r="D4340" i="12" s="1"/>
  <c r="E4340" i="12" s="1"/>
  <c r="H4339" i="12"/>
  <c r="D4339" i="12" s="1"/>
  <c r="E4339" i="12" s="1"/>
  <c r="H4338" i="12"/>
  <c r="D4338" i="12" s="1"/>
  <c r="E4338" i="12" s="1"/>
  <c r="H4337" i="12"/>
  <c r="D4337" i="12" s="1"/>
  <c r="E4337" i="12" s="1"/>
  <c r="H4336" i="12"/>
  <c r="D4336" i="12" s="1"/>
  <c r="E4336" i="12" s="1"/>
  <c r="H4335" i="12"/>
  <c r="D4335" i="12" s="1"/>
  <c r="E4335" i="12" s="1"/>
  <c r="H4334" i="12"/>
  <c r="D4334" i="12" s="1"/>
  <c r="E4334" i="12" s="1"/>
  <c r="H4333" i="12"/>
  <c r="D4333" i="12" s="1"/>
  <c r="E4333" i="12" s="1"/>
  <c r="H4332" i="12"/>
  <c r="D4332" i="12" s="1"/>
  <c r="E4332" i="12" s="1"/>
  <c r="H4331" i="12"/>
  <c r="D4331" i="12" s="1"/>
  <c r="E4331" i="12" s="1"/>
  <c r="H4330" i="12"/>
  <c r="D4330" i="12" s="1"/>
  <c r="E4330" i="12" s="1"/>
  <c r="H4329" i="12"/>
  <c r="D4329" i="12" s="1"/>
  <c r="E4329" i="12" s="1"/>
  <c r="H4328" i="12"/>
  <c r="D4328" i="12" s="1"/>
  <c r="E4328" i="12" s="1"/>
  <c r="H4327" i="12"/>
  <c r="D4327" i="12" s="1"/>
  <c r="E4327" i="12" s="1"/>
  <c r="H4326" i="12"/>
  <c r="D4326" i="12" s="1"/>
  <c r="E4326" i="12" s="1"/>
  <c r="H4325" i="12"/>
  <c r="D4325" i="12" s="1"/>
  <c r="E4325" i="12" s="1"/>
  <c r="H4324" i="12"/>
  <c r="D4324" i="12" s="1"/>
  <c r="E4324" i="12" s="1"/>
  <c r="H4323" i="12"/>
  <c r="D4323" i="12" s="1"/>
  <c r="E4323" i="12" s="1"/>
  <c r="H4322" i="12"/>
  <c r="D4322" i="12" s="1"/>
  <c r="E4322" i="12" s="1"/>
  <c r="H4321" i="12"/>
  <c r="D4321" i="12" s="1"/>
  <c r="E4321" i="12" s="1"/>
  <c r="H4320" i="12"/>
  <c r="D4320" i="12" s="1"/>
  <c r="E4320" i="12" s="1"/>
  <c r="H4319" i="12"/>
  <c r="D4319" i="12" s="1"/>
  <c r="E4319" i="12" s="1"/>
  <c r="H4318" i="12"/>
  <c r="D4318" i="12" s="1"/>
  <c r="E4318" i="12" s="1"/>
  <c r="H4317" i="12"/>
  <c r="D4317" i="12" s="1"/>
  <c r="E4317" i="12" s="1"/>
  <c r="H4316" i="12"/>
  <c r="D4316" i="12" s="1"/>
  <c r="E4316" i="12" s="1"/>
  <c r="H4315" i="12"/>
  <c r="D4315" i="12" s="1"/>
  <c r="E4315" i="12" s="1"/>
  <c r="H4314" i="12"/>
  <c r="D4314" i="12" s="1"/>
  <c r="E4314" i="12" s="1"/>
  <c r="H4313" i="12"/>
  <c r="D4313" i="12" s="1"/>
  <c r="E4313" i="12" s="1"/>
  <c r="H4312" i="12"/>
  <c r="D4312" i="12" s="1"/>
  <c r="E4312" i="12" s="1"/>
  <c r="H4311" i="12"/>
  <c r="D4311" i="12" s="1"/>
  <c r="E4311" i="12" s="1"/>
  <c r="H4310" i="12"/>
  <c r="D4310" i="12" s="1"/>
  <c r="E4310" i="12" s="1"/>
  <c r="H4309" i="12"/>
  <c r="D4309" i="12" s="1"/>
  <c r="E4309" i="12" s="1"/>
  <c r="H4308" i="12"/>
  <c r="D4308" i="12" s="1"/>
  <c r="E4308" i="12" s="1"/>
  <c r="H4307" i="12"/>
  <c r="D4307" i="12" s="1"/>
  <c r="E4307" i="12" s="1"/>
  <c r="H4306" i="12"/>
  <c r="D4306" i="12" s="1"/>
  <c r="E4306" i="12" s="1"/>
  <c r="H4305" i="12"/>
  <c r="D4305" i="12" s="1"/>
  <c r="E4305" i="12" s="1"/>
  <c r="H4304" i="12"/>
  <c r="D4304" i="12" s="1"/>
  <c r="E4304" i="12" s="1"/>
  <c r="H4303" i="12"/>
  <c r="D4303" i="12" s="1"/>
  <c r="E4303" i="12" s="1"/>
  <c r="H4302" i="12"/>
  <c r="D4302" i="12" s="1"/>
  <c r="E4302" i="12" s="1"/>
  <c r="H4301" i="12"/>
  <c r="D4301" i="12" s="1"/>
  <c r="E4301" i="12" s="1"/>
  <c r="H4300" i="12"/>
  <c r="D4300" i="12" s="1"/>
  <c r="E4300" i="12" s="1"/>
  <c r="H4299" i="12"/>
  <c r="D4299" i="12" s="1"/>
  <c r="E4299" i="12" s="1"/>
  <c r="H4298" i="12"/>
  <c r="D4298" i="12" s="1"/>
  <c r="E4298" i="12" s="1"/>
  <c r="H4297" i="12"/>
  <c r="D4297" i="12" s="1"/>
  <c r="E4297" i="12" s="1"/>
  <c r="H4296" i="12"/>
  <c r="D4296" i="12" s="1"/>
  <c r="E4296" i="12" s="1"/>
  <c r="H4295" i="12"/>
  <c r="D4295" i="12" s="1"/>
  <c r="E4295" i="12" s="1"/>
  <c r="H4294" i="12"/>
  <c r="D4294" i="12" s="1"/>
  <c r="E4294" i="12" s="1"/>
  <c r="H4293" i="12"/>
  <c r="D4293" i="12" s="1"/>
  <c r="E4293" i="12" s="1"/>
  <c r="H4292" i="12"/>
  <c r="D4292" i="12" s="1"/>
  <c r="E4292" i="12" s="1"/>
  <c r="H4291" i="12"/>
  <c r="D4291" i="12" s="1"/>
  <c r="E4291" i="12" s="1"/>
  <c r="H4290" i="12"/>
  <c r="D4290" i="12" s="1"/>
  <c r="E4290" i="12" s="1"/>
  <c r="H4289" i="12"/>
  <c r="D4289" i="12" s="1"/>
  <c r="E4289" i="12" s="1"/>
  <c r="H4288" i="12"/>
  <c r="D4288" i="12" s="1"/>
  <c r="E4288" i="12" s="1"/>
  <c r="H4287" i="12"/>
  <c r="D4287" i="12" s="1"/>
  <c r="E4287" i="12" s="1"/>
  <c r="H4286" i="12"/>
  <c r="D4286" i="12" s="1"/>
  <c r="E4286" i="12" s="1"/>
  <c r="H4285" i="12"/>
  <c r="D4285" i="12" s="1"/>
  <c r="E4285" i="12" s="1"/>
  <c r="H4284" i="12"/>
  <c r="D4284" i="12" s="1"/>
  <c r="E4284" i="12" s="1"/>
  <c r="H4283" i="12"/>
  <c r="D4283" i="12" s="1"/>
  <c r="E4283" i="12" s="1"/>
  <c r="H4282" i="12"/>
  <c r="D4282" i="12" s="1"/>
  <c r="E4282" i="12" s="1"/>
  <c r="H4281" i="12"/>
  <c r="D4281" i="12" s="1"/>
  <c r="E4281" i="12" s="1"/>
  <c r="H4280" i="12"/>
  <c r="D4280" i="12" s="1"/>
  <c r="E4280" i="12" s="1"/>
  <c r="H4279" i="12"/>
  <c r="D4279" i="12" s="1"/>
  <c r="E4279" i="12" s="1"/>
  <c r="H4278" i="12"/>
  <c r="D4278" i="12" s="1"/>
  <c r="E4278" i="12" s="1"/>
  <c r="H4277" i="12"/>
  <c r="D4277" i="12" s="1"/>
  <c r="E4277" i="12" s="1"/>
  <c r="H4276" i="12"/>
  <c r="D4276" i="12" s="1"/>
  <c r="E4276" i="12" s="1"/>
  <c r="H4275" i="12"/>
  <c r="D4275" i="12" s="1"/>
  <c r="E4275" i="12" s="1"/>
  <c r="H4274" i="12"/>
  <c r="D4274" i="12" s="1"/>
  <c r="E4274" i="12" s="1"/>
  <c r="H4273" i="12"/>
  <c r="D4273" i="12" s="1"/>
  <c r="E4273" i="12" s="1"/>
  <c r="H4272" i="12"/>
  <c r="D4272" i="12" s="1"/>
  <c r="E4272" i="12" s="1"/>
  <c r="H4271" i="12"/>
  <c r="D4271" i="12" s="1"/>
  <c r="E4271" i="12" s="1"/>
  <c r="H4270" i="12"/>
  <c r="D4270" i="12" s="1"/>
  <c r="E4270" i="12" s="1"/>
  <c r="H4269" i="12"/>
  <c r="D4269" i="12" s="1"/>
  <c r="E4269" i="12" s="1"/>
  <c r="H4268" i="12"/>
  <c r="D4268" i="12" s="1"/>
  <c r="E4268" i="12" s="1"/>
  <c r="H4267" i="12"/>
  <c r="D4267" i="12" s="1"/>
  <c r="E4267" i="12" s="1"/>
  <c r="H4266" i="12"/>
  <c r="D4266" i="12" s="1"/>
  <c r="E4266" i="12" s="1"/>
  <c r="H4265" i="12"/>
  <c r="D4265" i="12" s="1"/>
  <c r="E4265" i="12" s="1"/>
  <c r="H4264" i="12"/>
  <c r="D4264" i="12" s="1"/>
  <c r="E4264" i="12" s="1"/>
  <c r="H4263" i="12"/>
  <c r="D4263" i="12" s="1"/>
  <c r="E4263" i="12" s="1"/>
  <c r="H4262" i="12"/>
  <c r="D4262" i="12" s="1"/>
  <c r="E4262" i="12" s="1"/>
  <c r="H4261" i="12"/>
  <c r="D4261" i="12" s="1"/>
  <c r="E4261" i="12" s="1"/>
  <c r="H4260" i="12"/>
  <c r="D4260" i="12" s="1"/>
  <c r="E4260" i="12" s="1"/>
  <c r="H4259" i="12"/>
  <c r="D4259" i="12" s="1"/>
  <c r="E4259" i="12" s="1"/>
  <c r="H4258" i="12"/>
  <c r="D4258" i="12" s="1"/>
  <c r="E4258" i="12" s="1"/>
  <c r="H4257" i="12"/>
  <c r="D4257" i="12" s="1"/>
  <c r="E4257" i="12" s="1"/>
  <c r="H4256" i="12"/>
  <c r="D4256" i="12" s="1"/>
  <c r="E4256" i="12" s="1"/>
  <c r="H4255" i="12"/>
  <c r="D4255" i="12" s="1"/>
  <c r="E4255" i="12" s="1"/>
  <c r="H4254" i="12"/>
  <c r="D4254" i="12" s="1"/>
  <c r="E4254" i="12" s="1"/>
  <c r="H4253" i="12"/>
  <c r="D4253" i="12" s="1"/>
  <c r="E4253" i="12" s="1"/>
  <c r="H4252" i="12"/>
  <c r="D4252" i="12" s="1"/>
  <c r="E4252" i="12" s="1"/>
  <c r="H4251" i="12"/>
  <c r="D4251" i="12" s="1"/>
  <c r="E4251" i="12" s="1"/>
  <c r="H4250" i="12"/>
  <c r="D4250" i="12" s="1"/>
  <c r="E4250" i="12" s="1"/>
  <c r="H4249" i="12"/>
  <c r="D4249" i="12" s="1"/>
  <c r="E4249" i="12" s="1"/>
  <c r="H4248" i="12"/>
  <c r="D4248" i="12" s="1"/>
  <c r="E4248" i="12" s="1"/>
  <c r="H4247" i="12"/>
  <c r="D4247" i="12" s="1"/>
  <c r="E4247" i="12" s="1"/>
  <c r="H4246" i="12"/>
  <c r="D4246" i="12" s="1"/>
  <c r="E4246" i="12" s="1"/>
  <c r="H4245" i="12"/>
  <c r="D4245" i="12" s="1"/>
  <c r="E4245" i="12" s="1"/>
  <c r="H4244" i="12"/>
  <c r="D4244" i="12" s="1"/>
  <c r="E4244" i="12" s="1"/>
  <c r="H4243" i="12"/>
  <c r="D4243" i="12" s="1"/>
  <c r="E4243" i="12" s="1"/>
  <c r="H4242" i="12"/>
  <c r="D4242" i="12" s="1"/>
  <c r="E4242" i="12" s="1"/>
  <c r="H4241" i="12"/>
  <c r="D4241" i="12" s="1"/>
  <c r="E4241" i="12" s="1"/>
  <c r="H4240" i="12"/>
  <c r="D4240" i="12" s="1"/>
  <c r="E4240" i="12" s="1"/>
  <c r="H4239" i="12"/>
  <c r="D4239" i="12" s="1"/>
  <c r="E4239" i="12" s="1"/>
  <c r="H4238" i="12"/>
  <c r="D4238" i="12" s="1"/>
  <c r="E4238" i="12" s="1"/>
  <c r="H4237" i="12"/>
  <c r="D4237" i="12" s="1"/>
  <c r="E4237" i="12" s="1"/>
  <c r="H4236" i="12"/>
  <c r="D4236" i="12" s="1"/>
  <c r="E4236" i="12" s="1"/>
  <c r="H4235" i="12"/>
  <c r="D4235" i="12" s="1"/>
  <c r="E4235" i="12" s="1"/>
  <c r="H4234" i="12"/>
  <c r="D4234" i="12" s="1"/>
  <c r="E4234" i="12" s="1"/>
  <c r="H4233" i="12"/>
  <c r="D4233" i="12" s="1"/>
  <c r="E4233" i="12" s="1"/>
  <c r="H4232" i="12"/>
  <c r="D4232" i="12" s="1"/>
  <c r="E4232" i="12" s="1"/>
  <c r="H4231" i="12"/>
  <c r="D4231" i="12" s="1"/>
  <c r="E4231" i="12" s="1"/>
  <c r="H4230" i="12"/>
  <c r="D4230" i="12" s="1"/>
  <c r="E4230" i="12" s="1"/>
  <c r="H4229" i="12"/>
  <c r="D4229" i="12" s="1"/>
  <c r="E4229" i="12" s="1"/>
  <c r="H4228" i="12"/>
  <c r="D4228" i="12" s="1"/>
  <c r="E4228" i="12" s="1"/>
  <c r="H4227" i="12"/>
  <c r="D4227" i="12" s="1"/>
  <c r="E4227" i="12" s="1"/>
  <c r="H4226" i="12"/>
  <c r="D4226" i="12" s="1"/>
  <c r="E4226" i="12" s="1"/>
  <c r="H4225" i="12"/>
  <c r="D4225" i="12" s="1"/>
  <c r="E4225" i="12" s="1"/>
  <c r="H4224" i="12"/>
  <c r="D4224" i="12" s="1"/>
  <c r="E4224" i="12" s="1"/>
  <c r="H4223" i="12"/>
  <c r="D4223" i="12" s="1"/>
  <c r="E4223" i="12" s="1"/>
  <c r="H4222" i="12"/>
  <c r="D4222" i="12" s="1"/>
  <c r="E4222" i="12" s="1"/>
  <c r="H4221" i="12"/>
  <c r="D4221" i="12" s="1"/>
  <c r="E4221" i="12" s="1"/>
  <c r="H4220" i="12"/>
  <c r="D4220" i="12" s="1"/>
  <c r="E4220" i="12" s="1"/>
  <c r="H4219" i="12"/>
  <c r="D4219" i="12" s="1"/>
  <c r="E4219" i="12" s="1"/>
  <c r="H4218" i="12"/>
  <c r="D4218" i="12" s="1"/>
  <c r="E4218" i="12" s="1"/>
  <c r="H4217" i="12"/>
  <c r="D4217" i="12" s="1"/>
  <c r="E4217" i="12" s="1"/>
  <c r="H4216" i="12"/>
  <c r="D4216" i="12" s="1"/>
  <c r="E4216" i="12" s="1"/>
  <c r="H4215" i="12"/>
  <c r="D4215" i="12" s="1"/>
  <c r="E4215" i="12" s="1"/>
  <c r="H4214" i="12"/>
  <c r="D4214" i="12" s="1"/>
  <c r="E4214" i="12" s="1"/>
  <c r="H4213" i="12"/>
  <c r="D4213" i="12" s="1"/>
  <c r="E4213" i="12" s="1"/>
  <c r="H4212" i="12"/>
  <c r="D4212" i="12" s="1"/>
  <c r="E4212" i="12" s="1"/>
  <c r="H4211" i="12"/>
  <c r="D4211" i="12" s="1"/>
  <c r="E4211" i="12" s="1"/>
  <c r="H4210" i="12"/>
  <c r="D4210" i="12" s="1"/>
  <c r="E4210" i="12" s="1"/>
  <c r="H4209" i="12"/>
  <c r="D4209" i="12" s="1"/>
  <c r="E4209" i="12" s="1"/>
  <c r="H4208" i="12"/>
  <c r="D4208" i="12" s="1"/>
  <c r="E4208" i="12" s="1"/>
  <c r="H4207" i="12"/>
  <c r="D4207" i="12" s="1"/>
  <c r="E4207" i="12" s="1"/>
  <c r="H4206" i="12"/>
  <c r="D4206" i="12" s="1"/>
  <c r="E4206" i="12" s="1"/>
  <c r="H4205" i="12"/>
  <c r="D4205" i="12" s="1"/>
  <c r="E4205" i="12" s="1"/>
  <c r="H4204" i="12"/>
  <c r="D4204" i="12" s="1"/>
  <c r="E4204" i="12" s="1"/>
  <c r="H4203" i="12"/>
  <c r="D4203" i="12" s="1"/>
  <c r="E4203" i="12" s="1"/>
  <c r="H4202" i="12"/>
  <c r="D4202" i="12" s="1"/>
  <c r="E4202" i="12" s="1"/>
  <c r="H4201" i="12"/>
  <c r="D4201" i="12" s="1"/>
  <c r="E4201" i="12" s="1"/>
  <c r="H4200" i="12"/>
  <c r="D4200" i="12" s="1"/>
  <c r="E4200" i="12" s="1"/>
  <c r="H4199" i="12"/>
  <c r="D4199" i="12" s="1"/>
  <c r="E4199" i="12" s="1"/>
  <c r="H4198" i="12"/>
  <c r="D4198" i="12" s="1"/>
  <c r="E4198" i="12" s="1"/>
  <c r="H4197" i="12"/>
  <c r="D4197" i="12" s="1"/>
  <c r="E4197" i="12" s="1"/>
  <c r="H4196" i="12"/>
  <c r="D4196" i="12" s="1"/>
  <c r="E4196" i="12" s="1"/>
  <c r="H4195" i="12"/>
  <c r="D4195" i="12" s="1"/>
  <c r="E4195" i="12" s="1"/>
  <c r="H4194" i="12"/>
  <c r="D4194" i="12" s="1"/>
  <c r="E4194" i="12" s="1"/>
  <c r="H4193" i="12"/>
  <c r="D4193" i="12" s="1"/>
  <c r="E4193" i="12" s="1"/>
  <c r="H4192" i="12"/>
  <c r="D4192" i="12" s="1"/>
  <c r="E4192" i="12" s="1"/>
  <c r="H4191" i="12"/>
  <c r="D4191" i="12" s="1"/>
  <c r="E4191" i="12" s="1"/>
  <c r="H4190" i="12"/>
  <c r="D4190" i="12" s="1"/>
  <c r="E4190" i="12" s="1"/>
  <c r="H4189" i="12"/>
  <c r="D4189" i="12" s="1"/>
  <c r="E4189" i="12" s="1"/>
  <c r="H4188" i="12"/>
  <c r="D4188" i="12" s="1"/>
  <c r="E4188" i="12" s="1"/>
  <c r="H4187" i="12"/>
  <c r="D4187" i="12" s="1"/>
  <c r="E4187" i="12" s="1"/>
  <c r="H4186" i="12"/>
  <c r="D4186" i="12" s="1"/>
  <c r="E4186" i="12" s="1"/>
  <c r="H4185" i="12"/>
  <c r="D4185" i="12" s="1"/>
  <c r="E4185" i="12" s="1"/>
  <c r="H4184" i="12"/>
  <c r="D4184" i="12" s="1"/>
  <c r="E4184" i="12" s="1"/>
  <c r="H4183" i="12"/>
  <c r="D4183" i="12" s="1"/>
  <c r="E4183" i="12" s="1"/>
  <c r="H4182" i="12"/>
  <c r="D4182" i="12" s="1"/>
  <c r="E4182" i="12" s="1"/>
  <c r="H4181" i="12"/>
  <c r="D4181" i="12" s="1"/>
  <c r="E4181" i="12" s="1"/>
  <c r="H4180" i="12"/>
  <c r="D4180" i="12" s="1"/>
  <c r="E4180" i="12" s="1"/>
  <c r="H4179" i="12"/>
  <c r="D4179" i="12" s="1"/>
  <c r="E4179" i="12" s="1"/>
  <c r="H4178" i="12"/>
  <c r="D4178" i="12" s="1"/>
  <c r="E4178" i="12" s="1"/>
  <c r="H4177" i="12"/>
  <c r="D4177" i="12" s="1"/>
  <c r="E4177" i="12" s="1"/>
  <c r="H4176" i="12"/>
  <c r="D4176" i="12" s="1"/>
  <c r="E4176" i="12" s="1"/>
  <c r="H4175" i="12"/>
  <c r="D4175" i="12" s="1"/>
  <c r="E4175" i="12" s="1"/>
  <c r="H4174" i="12"/>
  <c r="D4174" i="12" s="1"/>
  <c r="E4174" i="12" s="1"/>
  <c r="H4173" i="12"/>
  <c r="D4173" i="12" s="1"/>
  <c r="E4173" i="12" s="1"/>
  <c r="H4172" i="12"/>
  <c r="D4172" i="12" s="1"/>
  <c r="E4172" i="12" s="1"/>
  <c r="H4171" i="12"/>
  <c r="D4171" i="12" s="1"/>
  <c r="E4171" i="12" s="1"/>
  <c r="H4170" i="12"/>
  <c r="D4170" i="12" s="1"/>
  <c r="E4170" i="12" s="1"/>
  <c r="H4169" i="12"/>
  <c r="D4169" i="12" s="1"/>
  <c r="E4169" i="12" s="1"/>
  <c r="H4168" i="12"/>
  <c r="D4168" i="12" s="1"/>
  <c r="E4168" i="12" s="1"/>
  <c r="H4167" i="12"/>
  <c r="D4167" i="12" s="1"/>
  <c r="E4167" i="12" s="1"/>
  <c r="H4166" i="12"/>
  <c r="D4166" i="12" s="1"/>
  <c r="E4166" i="12" s="1"/>
  <c r="H4165" i="12"/>
  <c r="D4165" i="12" s="1"/>
  <c r="E4165" i="12" s="1"/>
  <c r="H4164" i="12"/>
  <c r="D4164" i="12" s="1"/>
  <c r="E4164" i="12" s="1"/>
  <c r="H4163" i="12"/>
  <c r="D4163" i="12" s="1"/>
  <c r="E4163" i="12" s="1"/>
  <c r="H4162" i="12"/>
  <c r="D4162" i="12" s="1"/>
  <c r="E4162" i="12" s="1"/>
  <c r="H4161" i="12"/>
  <c r="D4161" i="12" s="1"/>
  <c r="E4161" i="12" s="1"/>
  <c r="H4160" i="12"/>
  <c r="D4160" i="12" s="1"/>
  <c r="E4160" i="12" s="1"/>
  <c r="H4159" i="12"/>
  <c r="D4159" i="12" s="1"/>
  <c r="E4159" i="12" s="1"/>
  <c r="H4158" i="12"/>
  <c r="D4158" i="12" s="1"/>
  <c r="E4158" i="12" s="1"/>
  <c r="H4157" i="12"/>
  <c r="D4157" i="12" s="1"/>
  <c r="E4157" i="12" s="1"/>
  <c r="H4156" i="12"/>
  <c r="D4156" i="12" s="1"/>
  <c r="E4156" i="12" s="1"/>
  <c r="H4155" i="12"/>
  <c r="D4155" i="12" s="1"/>
  <c r="E4155" i="12" s="1"/>
  <c r="H4154" i="12"/>
  <c r="D4154" i="12" s="1"/>
  <c r="E4154" i="12" s="1"/>
  <c r="H4153" i="12"/>
  <c r="D4153" i="12" s="1"/>
  <c r="E4153" i="12" s="1"/>
  <c r="H4152" i="12"/>
  <c r="D4152" i="12" s="1"/>
  <c r="E4152" i="12" s="1"/>
  <c r="H4151" i="12"/>
  <c r="D4151" i="12" s="1"/>
  <c r="E4151" i="12" s="1"/>
  <c r="H4150" i="12"/>
  <c r="D4150" i="12" s="1"/>
  <c r="E4150" i="12" s="1"/>
  <c r="H4149" i="12"/>
  <c r="D4149" i="12" s="1"/>
  <c r="E4149" i="12" s="1"/>
  <c r="H4148" i="12"/>
  <c r="D4148" i="12" s="1"/>
  <c r="E4148" i="12" s="1"/>
  <c r="H4147" i="12"/>
  <c r="D4147" i="12" s="1"/>
  <c r="E4147" i="12" s="1"/>
  <c r="H4146" i="12"/>
  <c r="D4146" i="12" s="1"/>
  <c r="E4146" i="12" s="1"/>
  <c r="H4145" i="12"/>
  <c r="D4145" i="12" s="1"/>
  <c r="E4145" i="12" s="1"/>
  <c r="H4144" i="12"/>
  <c r="D4144" i="12" s="1"/>
  <c r="E4144" i="12" s="1"/>
  <c r="H4143" i="12"/>
  <c r="D4143" i="12" s="1"/>
  <c r="E4143" i="12" s="1"/>
  <c r="H4142" i="12"/>
  <c r="D4142" i="12" s="1"/>
  <c r="E4142" i="12" s="1"/>
  <c r="H4141" i="12"/>
  <c r="D4141" i="12" s="1"/>
  <c r="E4141" i="12" s="1"/>
  <c r="H4140" i="12"/>
  <c r="D4140" i="12" s="1"/>
  <c r="E4140" i="12" s="1"/>
  <c r="H4139" i="12"/>
  <c r="D4139" i="12" s="1"/>
  <c r="E4139" i="12" s="1"/>
  <c r="H4138" i="12"/>
  <c r="D4138" i="12" s="1"/>
  <c r="E4138" i="12" s="1"/>
  <c r="H4137" i="12"/>
  <c r="D4137" i="12" s="1"/>
  <c r="E4137" i="12" s="1"/>
  <c r="H4136" i="12"/>
  <c r="D4136" i="12" s="1"/>
  <c r="E4136" i="12" s="1"/>
  <c r="H4135" i="12"/>
  <c r="D4135" i="12" s="1"/>
  <c r="E4135" i="12" s="1"/>
  <c r="H4134" i="12"/>
  <c r="D4134" i="12" s="1"/>
  <c r="E4134" i="12" s="1"/>
  <c r="H4133" i="12"/>
  <c r="D4133" i="12" s="1"/>
  <c r="E4133" i="12" s="1"/>
  <c r="H4132" i="12"/>
  <c r="D4132" i="12" s="1"/>
  <c r="E4132" i="12" s="1"/>
  <c r="H4131" i="12"/>
  <c r="D4131" i="12" s="1"/>
  <c r="E4131" i="12" s="1"/>
  <c r="H4130" i="12"/>
  <c r="D4130" i="12" s="1"/>
  <c r="E4130" i="12" s="1"/>
  <c r="H4129" i="12"/>
  <c r="D4129" i="12" s="1"/>
  <c r="E4129" i="12" s="1"/>
  <c r="H4128" i="12"/>
  <c r="D4128" i="12" s="1"/>
  <c r="E4128" i="12" s="1"/>
  <c r="H4127" i="12"/>
  <c r="D4127" i="12" s="1"/>
  <c r="E4127" i="12" s="1"/>
  <c r="H4126" i="12"/>
  <c r="D4126" i="12" s="1"/>
  <c r="E4126" i="12" s="1"/>
  <c r="H4125" i="12"/>
  <c r="D4125" i="12" s="1"/>
  <c r="E4125" i="12" s="1"/>
  <c r="H4124" i="12"/>
  <c r="D4124" i="12" s="1"/>
  <c r="E4124" i="12" s="1"/>
  <c r="H4123" i="12"/>
  <c r="D4123" i="12" s="1"/>
  <c r="E4123" i="12" s="1"/>
  <c r="H4122" i="12"/>
  <c r="D4122" i="12" s="1"/>
  <c r="E4122" i="12" s="1"/>
  <c r="H4121" i="12"/>
  <c r="D4121" i="12" s="1"/>
  <c r="E4121" i="12" s="1"/>
  <c r="H4120" i="12"/>
  <c r="D4120" i="12" s="1"/>
  <c r="E4120" i="12" s="1"/>
  <c r="H4119" i="12"/>
  <c r="D4119" i="12" s="1"/>
  <c r="E4119" i="12" s="1"/>
  <c r="H4118" i="12"/>
  <c r="D4118" i="12" s="1"/>
  <c r="E4118" i="12" s="1"/>
  <c r="H4117" i="12"/>
  <c r="D4117" i="12" s="1"/>
  <c r="E4117" i="12" s="1"/>
  <c r="H4116" i="12"/>
  <c r="D4116" i="12" s="1"/>
  <c r="E4116" i="12" s="1"/>
  <c r="H4115" i="12"/>
  <c r="D4115" i="12" s="1"/>
  <c r="E4115" i="12" s="1"/>
  <c r="H4114" i="12"/>
  <c r="D4114" i="12" s="1"/>
  <c r="E4114" i="12" s="1"/>
  <c r="H4113" i="12"/>
  <c r="D4113" i="12" s="1"/>
  <c r="E4113" i="12" s="1"/>
  <c r="H4112" i="12"/>
  <c r="D4112" i="12" s="1"/>
  <c r="E4112" i="12" s="1"/>
  <c r="H4111" i="12"/>
  <c r="D4111" i="12" s="1"/>
  <c r="E4111" i="12" s="1"/>
  <c r="H4110" i="12"/>
  <c r="D4110" i="12" s="1"/>
  <c r="E4110" i="12" s="1"/>
  <c r="H4109" i="12"/>
  <c r="D4109" i="12" s="1"/>
  <c r="E4109" i="12" s="1"/>
  <c r="H4108" i="12"/>
  <c r="D4108" i="12" s="1"/>
  <c r="E4108" i="12" s="1"/>
  <c r="H4107" i="12"/>
  <c r="D4107" i="12" s="1"/>
  <c r="E4107" i="12" s="1"/>
  <c r="H4106" i="12"/>
  <c r="D4106" i="12" s="1"/>
  <c r="E4106" i="12" s="1"/>
  <c r="H4105" i="12"/>
  <c r="D4105" i="12" s="1"/>
  <c r="E4105" i="12" s="1"/>
  <c r="H4104" i="12"/>
  <c r="D4104" i="12" s="1"/>
  <c r="E4104" i="12" s="1"/>
  <c r="H4103" i="12"/>
  <c r="D4103" i="12" s="1"/>
  <c r="E4103" i="12" s="1"/>
  <c r="H4102" i="12"/>
  <c r="D4102" i="12" s="1"/>
  <c r="E4102" i="12" s="1"/>
  <c r="H4101" i="12"/>
  <c r="D4101" i="12" s="1"/>
  <c r="E4101" i="12" s="1"/>
  <c r="H4100" i="12"/>
  <c r="D4100" i="12" s="1"/>
  <c r="E4100" i="12" s="1"/>
  <c r="H4099" i="12"/>
  <c r="D4099" i="12" s="1"/>
  <c r="E4099" i="12" s="1"/>
  <c r="H4098" i="12"/>
  <c r="D4098" i="12" s="1"/>
  <c r="E4098" i="12" s="1"/>
  <c r="H4097" i="12"/>
  <c r="D4097" i="12" s="1"/>
  <c r="E4097" i="12" s="1"/>
  <c r="H4096" i="12"/>
  <c r="D4096" i="12" s="1"/>
  <c r="E4096" i="12" s="1"/>
  <c r="H4095" i="12"/>
  <c r="D4095" i="12" s="1"/>
  <c r="E4095" i="12" s="1"/>
  <c r="H4094" i="12"/>
  <c r="D4094" i="12" s="1"/>
  <c r="E4094" i="12" s="1"/>
  <c r="H4093" i="12"/>
  <c r="D4093" i="12" s="1"/>
  <c r="E4093" i="12" s="1"/>
  <c r="H4092" i="12"/>
  <c r="D4092" i="12" s="1"/>
  <c r="E4092" i="12" s="1"/>
  <c r="H4091" i="12"/>
  <c r="D4091" i="12" s="1"/>
  <c r="E4091" i="12" s="1"/>
  <c r="H4090" i="12"/>
  <c r="D4090" i="12" s="1"/>
  <c r="E4090" i="12" s="1"/>
  <c r="H4089" i="12"/>
  <c r="D4089" i="12" s="1"/>
  <c r="E4089" i="12" s="1"/>
  <c r="H4088" i="12"/>
  <c r="D4088" i="12" s="1"/>
  <c r="E4088" i="12" s="1"/>
  <c r="H4087" i="12"/>
  <c r="D4087" i="12" s="1"/>
  <c r="E4087" i="12" s="1"/>
  <c r="H4086" i="12"/>
  <c r="D4086" i="12" s="1"/>
  <c r="E4086" i="12" s="1"/>
  <c r="H4085" i="12"/>
  <c r="D4085" i="12" s="1"/>
  <c r="E4085" i="12" s="1"/>
  <c r="H4084" i="12"/>
  <c r="D4084" i="12" s="1"/>
  <c r="E4084" i="12" s="1"/>
  <c r="H4083" i="12"/>
  <c r="D4083" i="12" s="1"/>
  <c r="E4083" i="12" s="1"/>
  <c r="H4082" i="12"/>
  <c r="D4082" i="12" s="1"/>
  <c r="E4082" i="12" s="1"/>
  <c r="H4081" i="12"/>
  <c r="D4081" i="12" s="1"/>
  <c r="E4081" i="12" s="1"/>
  <c r="H4080" i="12"/>
  <c r="D4080" i="12" s="1"/>
  <c r="E4080" i="12" s="1"/>
  <c r="H4079" i="12"/>
  <c r="D4079" i="12" s="1"/>
  <c r="E4079" i="12" s="1"/>
  <c r="H4078" i="12"/>
  <c r="D4078" i="12" s="1"/>
  <c r="E4078" i="12" s="1"/>
  <c r="H4077" i="12"/>
  <c r="D4077" i="12" s="1"/>
  <c r="E4077" i="12" s="1"/>
  <c r="H4076" i="12"/>
  <c r="D4076" i="12" s="1"/>
  <c r="E4076" i="12" s="1"/>
  <c r="H4075" i="12"/>
  <c r="D4075" i="12" s="1"/>
  <c r="E4075" i="12" s="1"/>
  <c r="H4074" i="12"/>
  <c r="D4074" i="12" s="1"/>
  <c r="E4074" i="12" s="1"/>
  <c r="H4073" i="12"/>
  <c r="D4073" i="12" s="1"/>
  <c r="E4073" i="12" s="1"/>
  <c r="H4072" i="12"/>
  <c r="D4072" i="12" s="1"/>
  <c r="E4072" i="12" s="1"/>
  <c r="H4071" i="12"/>
  <c r="D4071" i="12" s="1"/>
  <c r="E4071" i="12" s="1"/>
  <c r="H4070" i="12"/>
  <c r="D4070" i="12" s="1"/>
  <c r="E4070" i="12" s="1"/>
  <c r="H4069" i="12"/>
  <c r="D4069" i="12" s="1"/>
  <c r="E4069" i="12" s="1"/>
  <c r="H4068" i="12"/>
  <c r="D4068" i="12" s="1"/>
  <c r="E4068" i="12" s="1"/>
  <c r="H4067" i="12"/>
  <c r="D4067" i="12" s="1"/>
  <c r="E4067" i="12" s="1"/>
  <c r="H4066" i="12"/>
  <c r="D4066" i="12" s="1"/>
  <c r="E4066" i="12" s="1"/>
  <c r="H4065" i="12"/>
  <c r="D4065" i="12" s="1"/>
  <c r="E4065" i="12" s="1"/>
  <c r="H4064" i="12"/>
  <c r="D4064" i="12" s="1"/>
  <c r="E4064" i="12" s="1"/>
  <c r="H4063" i="12"/>
  <c r="D4063" i="12" s="1"/>
  <c r="E4063" i="12" s="1"/>
  <c r="H4062" i="12"/>
  <c r="D4062" i="12" s="1"/>
  <c r="E4062" i="12" s="1"/>
  <c r="H4061" i="12"/>
  <c r="D4061" i="12" s="1"/>
  <c r="E4061" i="12" s="1"/>
  <c r="H4060" i="12"/>
  <c r="D4060" i="12" s="1"/>
  <c r="E4060" i="12" s="1"/>
  <c r="H4059" i="12"/>
  <c r="D4059" i="12" s="1"/>
  <c r="E4059" i="12" s="1"/>
  <c r="H4058" i="12"/>
  <c r="D4058" i="12" s="1"/>
  <c r="E4058" i="12" s="1"/>
  <c r="H4057" i="12"/>
  <c r="D4057" i="12" s="1"/>
  <c r="E4057" i="12" s="1"/>
  <c r="H4056" i="12"/>
  <c r="D4056" i="12" s="1"/>
  <c r="E4056" i="12" s="1"/>
  <c r="H4055" i="12"/>
  <c r="D4055" i="12" s="1"/>
  <c r="E4055" i="12" s="1"/>
  <c r="H4054" i="12"/>
  <c r="D4054" i="12" s="1"/>
  <c r="E4054" i="12" s="1"/>
  <c r="H4053" i="12"/>
  <c r="D4053" i="12" s="1"/>
  <c r="E4053" i="12" s="1"/>
  <c r="H4052" i="12"/>
  <c r="D4052" i="12" s="1"/>
  <c r="E4052" i="12" s="1"/>
  <c r="H4051" i="12"/>
  <c r="D4051" i="12" s="1"/>
  <c r="E4051" i="12" s="1"/>
  <c r="H4050" i="12"/>
  <c r="D4050" i="12" s="1"/>
  <c r="E4050" i="12" s="1"/>
  <c r="H4049" i="12"/>
  <c r="D4049" i="12" s="1"/>
  <c r="E4049" i="12" s="1"/>
  <c r="H4048" i="12"/>
  <c r="D4048" i="12" s="1"/>
  <c r="E4048" i="12" s="1"/>
  <c r="H4047" i="12"/>
  <c r="D4047" i="12" s="1"/>
  <c r="E4047" i="12" s="1"/>
  <c r="H4046" i="12"/>
  <c r="D4046" i="12" s="1"/>
  <c r="E4046" i="12" s="1"/>
  <c r="H4045" i="12"/>
  <c r="D4045" i="12" s="1"/>
  <c r="E4045" i="12" s="1"/>
  <c r="H4044" i="12"/>
  <c r="D4044" i="12" s="1"/>
  <c r="E4044" i="12" s="1"/>
  <c r="H4043" i="12"/>
  <c r="D4043" i="12" s="1"/>
  <c r="E4043" i="12" s="1"/>
  <c r="H4042" i="12"/>
  <c r="D4042" i="12" s="1"/>
  <c r="E4042" i="12" s="1"/>
  <c r="H4041" i="12"/>
  <c r="D4041" i="12" s="1"/>
  <c r="E4041" i="12" s="1"/>
  <c r="H4040" i="12"/>
  <c r="D4040" i="12" s="1"/>
  <c r="E4040" i="12" s="1"/>
  <c r="H4039" i="12"/>
  <c r="D4039" i="12" s="1"/>
  <c r="E4039" i="12" s="1"/>
  <c r="H4038" i="12"/>
  <c r="D4038" i="12" s="1"/>
  <c r="E4038" i="12" s="1"/>
  <c r="H4037" i="12"/>
  <c r="D4037" i="12" s="1"/>
  <c r="E4037" i="12" s="1"/>
  <c r="H4036" i="12"/>
  <c r="D4036" i="12" s="1"/>
  <c r="E4036" i="12" s="1"/>
  <c r="H4035" i="12"/>
  <c r="D4035" i="12" s="1"/>
  <c r="E4035" i="12" s="1"/>
  <c r="H4034" i="12"/>
  <c r="D4034" i="12" s="1"/>
  <c r="E4034" i="12" s="1"/>
  <c r="H4033" i="12"/>
  <c r="D4033" i="12" s="1"/>
  <c r="E4033" i="12" s="1"/>
  <c r="H4032" i="12"/>
  <c r="D4032" i="12" s="1"/>
  <c r="E4032" i="12" s="1"/>
  <c r="H4031" i="12"/>
  <c r="D4031" i="12" s="1"/>
  <c r="E4031" i="12" s="1"/>
  <c r="H4030" i="12"/>
  <c r="D4030" i="12" s="1"/>
  <c r="E4030" i="12" s="1"/>
  <c r="H4029" i="12"/>
  <c r="D4029" i="12" s="1"/>
  <c r="E4029" i="12" s="1"/>
  <c r="H4028" i="12"/>
  <c r="D4028" i="12" s="1"/>
  <c r="E4028" i="12" s="1"/>
  <c r="H4027" i="12"/>
  <c r="D4027" i="12" s="1"/>
  <c r="E4027" i="12" s="1"/>
  <c r="H4026" i="12"/>
  <c r="D4026" i="12" s="1"/>
  <c r="E4026" i="12" s="1"/>
  <c r="H4025" i="12"/>
  <c r="D4025" i="12" s="1"/>
  <c r="E4025" i="12" s="1"/>
  <c r="H4024" i="12"/>
  <c r="D4024" i="12" s="1"/>
  <c r="E4024" i="12" s="1"/>
  <c r="H4023" i="12"/>
  <c r="D4023" i="12" s="1"/>
  <c r="E4023" i="12" s="1"/>
  <c r="H4022" i="12"/>
  <c r="D4022" i="12" s="1"/>
  <c r="E4022" i="12" s="1"/>
  <c r="H4021" i="12"/>
  <c r="D4021" i="12" s="1"/>
  <c r="E4021" i="12" s="1"/>
  <c r="H4020" i="12"/>
  <c r="D4020" i="12" s="1"/>
  <c r="E4020" i="12" s="1"/>
  <c r="H4019" i="12"/>
  <c r="D4019" i="12" s="1"/>
  <c r="E4019" i="12" s="1"/>
  <c r="H4018" i="12"/>
  <c r="D4018" i="12" s="1"/>
  <c r="E4018" i="12" s="1"/>
  <c r="H4017" i="12"/>
  <c r="D4017" i="12" s="1"/>
  <c r="E4017" i="12" s="1"/>
  <c r="H4016" i="12"/>
  <c r="D4016" i="12" s="1"/>
  <c r="E4016" i="12" s="1"/>
  <c r="H4015" i="12"/>
  <c r="D4015" i="12" s="1"/>
  <c r="E4015" i="12" s="1"/>
  <c r="H4014" i="12"/>
  <c r="D4014" i="12" s="1"/>
  <c r="E4014" i="12" s="1"/>
  <c r="H4013" i="12"/>
  <c r="D4013" i="12" s="1"/>
  <c r="E4013" i="12" s="1"/>
  <c r="H4012" i="12"/>
  <c r="D4012" i="12" s="1"/>
  <c r="E4012" i="12" s="1"/>
  <c r="H4011" i="12"/>
  <c r="D4011" i="12" s="1"/>
  <c r="E4011" i="12" s="1"/>
  <c r="H4010" i="12"/>
  <c r="D4010" i="12" s="1"/>
  <c r="E4010" i="12" s="1"/>
  <c r="H4009" i="12"/>
  <c r="D4009" i="12" s="1"/>
  <c r="E4009" i="12" s="1"/>
  <c r="H4008" i="12"/>
  <c r="D4008" i="12" s="1"/>
  <c r="E4008" i="12" s="1"/>
  <c r="H4007" i="12"/>
  <c r="D4007" i="12" s="1"/>
  <c r="E4007" i="12" s="1"/>
  <c r="H4006" i="12"/>
  <c r="D4006" i="12" s="1"/>
  <c r="E4006" i="12" s="1"/>
  <c r="H4005" i="12"/>
  <c r="D4005" i="12" s="1"/>
  <c r="E4005" i="12" s="1"/>
  <c r="H4004" i="12"/>
  <c r="D4004" i="12" s="1"/>
  <c r="E4004" i="12" s="1"/>
  <c r="H4003" i="12"/>
  <c r="D4003" i="12" s="1"/>
  <c r="E4003" i="12" s="1"/>
  <c r="H4002" i="12"/>
  <c r="D4002" i="12" s="1"/>
  <c r="E4002" i="12" s="1"/>
  <c r="H4001" i="12"/>
  <c r="D4001" i="12" s="1"/>
  <c r="E4001" i="12" s="1"/>
  <c r="H4000" i="12"/>
  <c r="D4000" i="12" s="1"/>
  <c r="E4000" i="12" s="1"/>
  <c r="H3999" i="12"/>
  <c r="D3999" i="12" s="1"/>
  <c r="E3999" i="12" s="1"/>
  <c r="H3998" i="12"/>
  <c r="D3998" i="12" s="1"/>
  <c r="E3998" i="12" s="1"/>
  <c r="H3997" i="12"/>
  <c r="D3997" i="12" s="1"/>
  <c r="E3997" i="12" s="1"/>
  <c r="H3996" i="12"/>
  <c r="D3996" i="12" s="1"/>
  <c r="E3996" i="12" s="1"/>
  <c r="H3995" i="12"/>
  <c r="D3995" i="12" s="1"/>
  <c r="E3995" i="12" s="1"/>
  <c r="H3994" i="12"/>
  <c r="D3994" i="12" s="1"/>
  <c r="E3994" i="12" s="1"/>
  <c r="H3993" i="12"/>
  <c r="D3993" i="12" s="1"/>
  <c r="E3993" i="12" s="1"/>
  <c r="H3992" i="12"/>
  <c r="D3992" i="12" s="1"/>
  <c r="E3992" i="12" s="1"/>
  <c r="H3991" i="12"/>
  <c r="D3991" i="12" s="1"/>
  <c r="E3991" i="12" s="1"/>
  <c r="H3990" i="12"/>
  <c r="D3990" i="12" s="1"/>
  <c r="E3990" i="12" s="1"/>
  <c r="H3989" i="12"/>
  <c r="D3989" i="12" s="1"/>
  <c r="E3989" i="12" s="1"/>
  <c r="H3988" i="12"/>
  <c r="D3988" i="12" s="1"/>
  <c r="E3988" i="12" s="1"/>
  <c r="H3987" i="12"/>
  <c r="D3987" i="12" s="1"/>
  <c r="E3987" i="12" s="1"/>
  <c r="H3986" i="12"/>
  <c r="D3986" i="12" s="1"/>
  <c r="E3986" i="12" s="1"/>
  <c r="H3985" i="12"/>
  <c r="D3985" i="12" s="1"/>
  <c r="E3985" i="12" s="1"/>
  <c r="H3984" i="12"/>
  <c r="D3984" i="12" s="1"/>
  <c r="E3984" i="12" s="1"/>
  <c r="H3983" i="12"/>
  <c r="D3983" i="12" s="1"/>
  <c r="E3983" i="12" s="1"/>
  <c r="H3982" i="12"/>
  <c r="D3982" i="12" s="1"/>
  <c r="E3982" i="12" s="1"/>
  <c r="H3981" i="12"/>
  <c r="D3981" i="12" s="1"/>
  <c r="E3981" i="12" s="1"/>
  <c r="H3980" i="12"/>
  <c r="D3980" i="12" s="1"/>
  <c r="E3980" i="12" s="1"/>
  <c r="H3979" i="12"/>
  <c r="D3979" i="12" s="1"/>
  <c r="E3979" i="12" s="1"/>
  <c r="H3978" i="12"/>
  <c r="D3978" i="12" s="1"/>
  <c r="E3978" i="12" s="1"/>
  <c r="H3977" i="12"/>
  <c r="D3977" i="12" s="1"/>
  <c r="E3977" i="12" s="1"/>
  <c r="H3976" i="12"/>
  <c r="D3976" i="12" s="1"/>
  <c r="E3976" i="12" s="1"/>
  <c r="H3975" i="12"/>
  <c r="D3975" i="12" s="1"/>
  <c r="E3975" i="12" s="1"/>
  <c r="H3974" i="12"/>
  <c r="D3974" i="12" s="1"/>
  <c r="E3974" i="12" s="1"/>
  <c r="H3973" i="12"/>
  <c r="D3973" i="12" s="1"/>
  <c r="E3973" i="12" s="1"/>
  <c r="H3972" i="12"/>
  <c r="D3972" i="12" s="1"/>
  <c r="E3972" i="12" s="1"/>
  <c r="H3971" i="12"/>
  <c r="D3971" i="12" s="1"/>
  <c r="E3971" i="12" s="1"/>
  <c r="H3970" i="12"/>
  <c r="D3970" i="12" s="1"/>
  <c r="E3970" i="12" s="1"/>
  <c r="H3969" i="12"/>
  <c r="D3969" i="12" s="1"/>
  <c r="E3969" i="12" s="1"/>
  <c r="H3968" i="12"/>
  <c r="D3968" i="12" s="1"/>
  <c r="E3968" i="12" s="1"/>
  <c r="H3967" i="12"/>
  <c r="D3967" i="12" s="1"/>
  <c r="E3967" i="12" s="1"/>
  <c r="H3966" i="12"/>
  <c r="D3966" i="12" s="1"/>
  <c r="E3966" i="12" s="1"/>
  <c r="H3965" i="12"/>
  <c r="D3965" i="12" s="1"/>
  <c r="E3965" i="12" s="1"/>
  <c r="H3964" i="12"/>
  <c r="D3964" i="12" s="1"/>
  <c r="E3964" i="12" s="1"/>
  <c r="H3963" i="12"/>
  <c r="D3963" i="12" s="1"/>
  <c r="E3963" i="12" s="1"/>
  <c r="H3962" i="12"/>
  <c r="D3962" i="12" s="1"/>
  <c r="E3962" i="12" s="1"/>
  <c r="H3961" i="12"/>
  <c r="D3961" i="12" s="1"/>
  <c r="E3961" i="12" s="1"/>
  <c r="H3960" i="12"/>
  <c r="D3960" i="12" s="1"/>
  <c r="E3960" i="12" s="1"/>
  <c r="H3959" i="12"/>
  <c r="D3959" i="12" s="1"/>
  <c r="E3959" i="12" s="1"/>
  <c r="H3958" i="12"/>
  <c r="D3958" i="12" s="1"/>
  <c r="E3958" i="12" s="1"/>
  <c r="H3957" i="12"/>
  <c r="D3957" i="12" s="1"/>
  <c r="E3957" i="12" s="1"/>
  <c r="H3956" i="12"/>
  <c r="D3956" i="12" s="1"/>
  <c r="E3956" i="12" s="1"/>
  <c r="H3955" i="12"/>
  <c r="D3955" i="12" s="1"/>
  <c r="E3955" i="12" s="1"/>
  <c r="H3954" i="12"/>
  <c r="D3954" i="12" s="1"/>
  <c r="E3954" i="12" s="1"/>
  <c r="H3953" i="12"/>
  <c r="D3953" i="12" s="1"/>
  <c r="E3953" i="12" s="1"/>
  <c r="H3952" i="12"/>
  <c r="D3952" i="12" s="1"/>
  <c r="E3952" i="12" s="1"/>
  <c r="H3951" i="12"/>
  <c r="D3951" i="12" s="1"/>
  <c r="E3951" i="12" s="1"/>
  <c r="H3950" i="12"/>
  <c r="D3950" i="12" s="1"/>
  <c r="E3950" i="12" s="1"/>
  <c r="H3949" i="12"/>
  <c r="D3949" i="12" s="1"/>
  <c r="E3949" i="12" s="1"/>
  <c r="H3948" i="12"/>
  <c r="D3948" i="12" s="1"/>
  <c r="E3948" i="12" s="1"/>
  <c r="H3947" i="12"/>
  <c r="D3947" i="12" s="1"/>
  <c r="E3947" i="12" s="1"/>
  <c r="H3946" i="12"/>
  <c r="D3946" i="12" s="1"/>
  <c r="E3946" i="12" s="1"/>
  <c r="H3945" i="12"/>
  <c r="D3945" i="12" s="1"/>
  <c r="E3945" i="12" s="1"/>
  <c r="H3944" i="12"/>
  <c r="D3944" i="12" s="1"/>
  <c r="E3944" i="12" s="1"/>
  <c r="H3943" i="12"/>
  <c r="D3943" i="12" s="1"/>
  <c r="E3943" i="12" s="1"/>
  <c r="H3942" i="12"/>
  <c r="D3942" i="12" s="1"/>
  <c r="E3942" i="12" s="1"/>
  <c r="H3941" i="12"/>
  <c r="D3941" i="12" s="1"/>
  <c r="E3941" i="12" s="1"/>
  <c r="H3940" i="12"/>
  <c r="D3940" i="12" s="1"/>
  <c r="E3940" i="12" s="1"/>
  <c r="H3939" i="12"/>
  <c r="D3939" i="12" s="1"/>
  <c r="E3939" i="12" s="1"/>
  <c r="H3938" i="12"/>
  <c r="D3938" i="12" s="1"/>
  <c r="E3938" i="12" s="1"/>
  <c r="H3937" i="12"/>
  <c r="D3937" i="12" s="1"/>
  <c r="E3937" i="12" s="1"/>
  <c r="H3936" i="12"/>
  <c r="D3936" i="12" s="1"/>
  <c r="E3936" i="12" s="1"/>
  <c r="H3935" i="12"/>
  <c r="D3935" i="12" s="1"/>
  <c r="E3935" i="12" s="1"/>
  <c r="H3934" i="12"/>
  <c r="D3934" i="12" s="1"/>
  <c r="E3934" i="12" s="1"/>
  <c r="H3933" i="12"/>
  <c r="D3933" i="12" s="1"/>
  <c r="E3933" i="12" s="1"/>
  <c r="H3932" i="12"/>
  <c r="D3932" i="12" s="1"/>
  <c r="E3932" i="12" s="1"/>
  <c r="H3931" i="12"/>
  <c r="D3931" i="12" s="1"/>
  <c r="E3931" i="12" s="1"/>
  <c r="H3930" i="12"/>
  <c r="D3930" i="12" s="1"/>
  <c r="E3930" i="12" s="1"/>
  <c r="H3929" i="12"/>
  <c r="D3929" i="12" s="1"/>
  <c r="E3929" i="12" s="1"/>
  <c r="H3928" i="12"/>
  <c r="D3928" i="12" s="1"/>
  <c r="E3928" i="12" s="1"/>
  <c r="H3927" i="12"/>
  <c r="D3927" i="12" s="1"/>
  <c r="E3927" i="12" s="1"/>
  <c r="H3926" i="12"/>
  <c r="D3926" i="12" s="1"/>
  <c r="E3926" i="12" s="1"/>
  <c r="H3925" i="12"/>
  <c r="D3925" i="12" s="1"/>
  <c r="E3925" i="12" s="1"/>
  <c r="H3924" i="12"/>
  <c r="D3924" i="12" s="1"/>
  <c r="E3924" i="12" s="1"/>
  <c r="H3923" i="12"/>
  <c r="D3923" i="12" s="1"/>
  <c r="E3923" i="12" s="1"/>
  <c r="H3922" i="12"/>
  <c r="D3922" i="12" s="1"/>
  <c r="E3922" i="12" s="1"/>
  <c r="H3921" i="12"/>
  <c r="D3921" i="12" s="1"/>
  <c r="E3921" i="12" s="1"/>
  <c r="H3920" i="12"/>
  <c r="D3920" i="12" s="1"/>
  <c r="E3920" i="12" s="1"/>
  <c r="H3919" i="12"/>
  <c r="D3919" i="12" s="1"/>
  <c r="E3919" i="12" s="1"/>
  <c r="H3918" i="12"/>
  <c r="D3918" i="12" s="1"/>
  <c r="E3918" i="12" s="1"/>
  <c r="H3917" i="12"/>
  <c r="D3917" i="12" s="1"/>
  <c r="E3917" i="12" s="1"/>
  <c r="H3916" i="12"/>
  <c r="D3916" i="12" s="1"/>
  <c r="E3916" i="12" s="1"/>
  <c r="H3915" i="12"/>
  <c r="D3915" i="12" s="1"/>
  <c r="E3915" i="12" s="1"/>
  <c r="H3914" i="12"/>
  <c r="D3914" i="12" s="1"/>
  <c r="E3914" i="12" s="1"/>
  <c r="H3913" i="12"/>
  <c r="D3913" i="12" s="1"/>
  <c r="E3913" i="12" s="1"/>
  <c r="H3912" i="12"/>
  <c r="D3912" i="12" s="1"/>
  <c r="E3912" i="12" s="1"/>
  <c r="H3911" i="12"/>
  <c r="D3911" i="12" s="1"/>
  <c r="E3911" i="12" s="1"/>
  <c r="H3910" i="12"/>
  <c r="D3910" i="12" s="1"/>
  <c r="E3910" i="12" s="1"/>
  <c r="H3909" i="12"/>
  <c r="D3909" i="12" s="1"/>
  <c r="E3909" i="12" s="1"/>
  <c r="H3908" i="12"/>
  <c r="D3908" i="12" s="1"/>
  <c r="E3908" i="12" s="1"/>
  <c r="H3907" i="12"/>
  <c r="D3907" i="12" s="1"/>
  <c r="E3907" i="12" s="1"/>
  <c r="H3906" i="12"/>
  <c r="D3906" i="12" s="1"/>
  <c r="E3906" i="12" s="1"/>
  <c r="H3905" i="12"/>
  <c r="D3905" i="12" s="1"/>
  <c r="E3905" i="12" s="1"/>
  <c r="H3904" i="12"/>
  <c r="D3904" i="12" s="1"/>
  <c r="E3904" i="12" s="1"/>
  <c r="H3903" i="12"/>
  <c r="D3903" i="12" s="1"/>
  <c r="E3903" i="12" s="1"/>
  <c r="H3902" i="12"/>
  <c r="D3902" i="12" s="1"/>
  <c r="E3902" i="12" s="1"/>
  <c r="H3901" i="12"/>
  <c r="D3901" i="12" s="1"/>
  <c r="E3901" i="12" s="1"/>
  <c r="H3900" i="12"/>
  <c r="D3900" i="12" s="1"/>
  <c r="E3900" i="12" s="1"/>
  <c r="H3899" i="12"/>
  <c r="D3899" i="12" s="1"/>
  <c r="E3899" i="12" s="1"/>
  <c r="H3898" i="12"/>
  <c r="D3898" i="12" s="1"/>
  <c r="E3898" i="12" s="1"/>
  <c r="H3897" i="12"/>
  <c r="D3897" i="12" s="1"/>
  <c r="E3897" i="12" s="1"/>
  <c r="H3896" i="12"/>
  <c r="D3896" i="12" s="1"/>
  <c r="E3896" i="12" s="1"/>
  <c r="H3895" i="12"/>
  <c r="D3895" i="12" s="1"/>
  <c r="E3895" i="12" s="1"/>
  <c r="H3894" i="12"/>
  <c r="D3894" i="12" s="1"/>
  <c r="E3894" i="12" s="1"/>
  <c r="H3893" i="12"/>
  <c r="D3893" i="12" s="1"/>
  <c r="E3893" i="12" s="1"/>
  <c r="H3892" i="12"/>
  <c r="D3892" i="12" s="1"/>
  <c r="E3892" i="12" s="1"/>
  <c r="H3891" i="12"/>
  <c r="D3891" i="12" s="1"/>
  <c r="E3891" i="12" s="1"/>
  <c r="H3890" i="12"/>
  <c r="D3890" i="12" s="1"/>
  <c r="E3890" i="12" s="1"/>
  <c r="H3889" i="12"/>
  <c r="D3889" i="12" s="1"/>
  <c r="E3889" i="12" s="1"/>
  <c r="H3888" i="12"/>
  <c r="D3888" i="12" s="1"/>
  <c r="E3888" i="12" s="1"/>
  <c r="H3887" i="12"/>
  <c r="D3887" i="12" s="1"/>
  <c r="E3887" i="12" s="1"/>
  <c r="H3886" i="12"/>
  <c r="D3886" i="12" s="1"/>
  <c r="E3886" i="12" s="1"/>
  <c r="H3885" i="12"/>
  <c r="D3885" i="12" s="1"/>
  <c r="E3885" i="12" s="1"/>
  <c r="H3884" i="12"/>
  <c r="D3884" i="12" s="1"/>
  <c r="E3884" i="12" s="1"/>
  <c r="H3883" i="12"/>
  <c r="D3883" i="12" s="1"/>
  <c r="E3883" i="12" s="1"/>
  <c r="H3882" i="12"/>
  <c r="D3882" i="12" s="1"/>
  <c r="E3882" i="12" s="1"/>
  <c r="H3881" i="12"/>
  <c r="D3881" i="12" s="1"/>
  <c r="E3881" i="12" s="1"/>
  <c r="H3880" i="12"/>
  <c r="D3880" i="12" s="1"/>
  <c r="E3880" i="12" s="1"/>
  <c r="H3879" i="12"/>
  <c r="D3879" i="12" s="1"/>
  <c r="E3879" i="12" s="1"/>
  <c r="H3878" i="12"/>
  <c r="D3878" i="12" s="1"/>
  <c r="E3878" i="12" s="1"/>
  <c r="H3877" i="12"/>
  <c r="D3877" i="12" s="1"/>
  <c r="E3877" i="12" s="1"/>
  <c r="H3876" i="12"/>
  <c r="D3876" i="12" s="1"/>
  <c r="E3876" i="12" s="1"/>
  <c r="H3875" i="12"/>
  <c r="D3875" i="12" s="1"/>
  <c r="E3875" i="12" s="1"/>
  <c r="H3874" i="12"/>
  <c r="D3874" i="12" s="1"/>
  <c r="E3874" i="12" s="1"/>
  <c r="H3873" i="12"/>
  <c r="D3873" i="12" s="1"/>
  <c r="E3873" i="12" s="1"/>
  <c r="H3872" i="12"/>
  <c r="D3872" i="12" s="1"/>
  <c r="E3872" i="12" s="1"/>
  <c r="H3871" i="12"/>
  <c r="D3871" i="12" s="1"/>
  <c r="E3871" i="12" s="1"/>
  <c r="H3870" i="12"/>
  <c r="D3870" i="12" s="1"/>
  <c r="E3870" i="12" s="1"/>
  <c r="H3869" i="12"/>
  <c r="D3869" i="12" s="1"/>
  <c r="E3869" i="12" s="1"/>
  <c r="H3868" i="12"/>
  <c r="D3868" i="12" s="1"/>
  <c r="E3868" i="12" s="1"/>
  <c r="H3867" i="12"/>
  <c r="D3867" i="12" s="1"/>
  <c r="E3867" i="12" s="1"/>
  <c r="H3866" i="12"/>
  <c r="D3866" i="12" s="1"/>
  <c r="E3866" i="12" s="1"/>
  <c r="H3865" i="12"/>
  <c r="D3865" i="12" s="1"/>
  <c r="E3865" i="12" s="1"/>
  <c r="H3864" i="12"/>
  <c r="D3864" i="12" s="1"/>
  <c r="E3864" i="12" s="1"/>
  <c r="H3863" i="12"/>
  <c r="D3863" i="12" s="1"/>
  <c r="E3863" i="12" s="1"/>
  <c r="H3862" i="12"/>
  <c r="D3862" i="12" s="1"/>
  <c r="E3862" i="12" s="1"/>
  <c r="H3861" i="12"/>
  <c r="D3861" i="12" s="1"/>
  <c r="E3861" i="12" s="1"/>
  <c r="H3860" i="12"/>
  <c r="D3860" i="12" s="1"/>
  <c r="E3860" i="12" s="1"/>
  <c r="H3859" i="12"/>
  <c r="D3859" i="12" s="1"/>
  <c r="E3859" i="12" s="1"/>
  <c r="H3858" i="12"/>
  <c r="D3858" i="12" s="1"/>
  <c r="E3858" i="12" s="1"/>
  <c r="H3857" i="12"/>
  <c r="D3857" i="12" s="1"/>
  <c r="E3857" i="12" s="1"/>
  <c r="H3856" i="12"/>
  <c r="D3856" i="12" s="1"/>
  <c r="E3856" i="12" s="1"/>
  <c r="H3855" i="12"/>
  <c r="D3855" i="12" s="1"/>
  <c r="E3855" i="12" s="1"/>
  <c r="H3854" i="12"/>
  <c r="D3854" i="12" s="1"/>
  <c r="E3854" i="12" s="1"/>
  <c r="H3853" i="12"/>
  <c r="D3853" i="12" s="1"/>
  <c r="E3853" i="12" s="1"/>
  <c r="H3852" i="12"/>
  <c r="D3852" i="12" s="1"/>
  <c r="E3852" i="12" s="1"/>
  <c r="H3851" i="12"/>
  <c r="D3851" i="12" s="1"/>
  <c r="E3851" i="12" s="1"/>
  <c r="H3850" i="12"/>
  <c r="D3850" i="12" s="1"/>
  <c r="E3850" i="12" s="1"/>
  <c r="H3849" i="12"/>
  <c r="D3849" i="12" s="1"/>
  <c r="E3849" i="12" s="1"/>
  <c r="H3848" i="12"/>
  <c r="D3848" i="12" s="1"/>
  <c r="E3848" i="12" s="1"/>
  <c r="H3847" i="12"/>
  <c r="D3847" i="12" s="1"/>
  <c r="E3847" i="12" s="1"/>
  <c r="H3846" i="12"/>
  <c r="D3846" i="12" s="1"/>
  <c r="E3846" i="12" s="1"/>
  <c r="H3845" i="12"/>
  <c r="D3845" i="12" s="1"/>
  <c r="E3845" i="12" s="1"/>
  <c r="H3844" i="12"/>
  <c r="D3844" i="12" s="1"/>
  <c r="E3844" i="12" s="1"/>
  <c r="H3843" i="12"/>
  <c r="D3843" i="12" s="1"/>
  <c r="E3843" i="12" s="1"/>
  <c r="H3842" i="12"/>
  <c r="D3842" i="12" s="1"/>
  <c r="E3842" i="12" s="1"/>
  <c r="H3841" i="12"/>
  <c r="D3841" i="12" s="1"/>
  <c r="E3841" i="12" s="1"/>
  <c r="H3840" i="12"/>
  <c r="D3840" i="12" s="1"/>
  <c r="E3840" i="12" s="1"/>
  <c r="H3839" i="12"/>
  <c r="D3839" i="12" s="1"/>
  <c r="E3839" i="12" s="1"/>
  <c r="H3838" i="12"/>
  <c r="D3838" i="12" s="1"/>
  <c r="E3838" i="12" s="1"/>
  <c r="H3837" i="12"/>
  <c r="D3837" i="12" s="1"/>
  <c r="E3837" i="12" s="1"/>
  <c r="H3836" i="12"/>
  <c r="D3836" i="12" s="1"/>
  <c r="E3836" i="12" s="1"/>
  <c r="H3835" i="12"/>
  <c r="D3835" i="12" s="1"/>
  <c r="E3835" i="12" s="1"/>
  <c r="H3834" i="12"/>
  <c r="D3834" i="12" s="1"/>
  <c r="E3834" i="12" s="1"/>
  <c r="H3833" i="12"/>
  <c r="D3833" i="12" s="1"/>
  <c r="E3833" i="12" s="1"/>
  <c r="H3832" i="12"/>
  <c r="D3832" i="12" s="1"/>
  <c r="E3832" i="12" s="1"/>
  <c r="H3831" i="12"/>
  <c r="D3831" i="12" s="1"/>
  <c r="E3831" i="12" s="1"/>
  <c r="H3830" i="12"/>
  <c r="D3830" i="12" s="1"/>
  <c r="E3830" i="12" s="1"/>
  <c r="H3829" i="12"/>
  <c r="D3829" i="12" s="1"/>
  <c r="E3829" i="12" s="1"/>
  <c r="H3828" i="12"/>
  <c r="D3828" i="12" s="1"/>
  <c r="E3828" i="12" s="1"/>
  <c r="H3827" i="12"/>
  <c r="D3827" i="12" s="1"/>
  <c r="E3827" i="12" s="1"/>
  <c r="H3826" i="12"/>
  <c r="D3826" i="12" s="1"/>
  <c r="E3826" i="12" s="1"/>
  <c r="H3825" i="12"/>
  <c r="D3825" i="12" s="1"/>
  <c r="E3825" i="12" s="1"/>
  <c r="H3824" i="12"/>
  <c r="D3824" i="12" s="1"/>
  <c r="E3824" i="12" s="1"/>
  <c r="H3823" i="12"/>
  <c r="D3823" i="12" s="1"/>
  <c r="E3823" i="12" s="1"/>
  <c r="H3822" i="12"/>
  <c r="D3822" i="12" s="1"/>
  <c r="E3822" i="12" s="1"/>
  <c r="H3821" i="12"/>
  <c r="D3821" i="12" s="1"/>
  <c r="E3821" i="12" s="1"/>
  <c r="H3820" i="12"/>
  <c r="D3820" i="12" s="1"/>
  <c r="E3820" i="12" s="1"/>
  <c r="H3819" i="12"/>
  <c r="D3819" i="12" s="1"/>
  <c r="E3819" i="12" s="1"/>
  <c r="H3818" i="12"/>
  <c r="D3818" i="12" s="1"/>
  <c r="E3818" i="12" s="1"/>
  <c r="H3817" i="12"/>
  <c r="D3817" i="12" s="1"/>
  <c r="E3817" i="12" s="1"/>
  <c r="H3816" i="12"/>
  <c r="D3816" i="12" s="1"/>
  <c r="E3816" i="12" s="1"/>
  <c r="H3815" i="12"/>
  <c r="D3815" i="12" s="1"/>
  <c r="E3815" i="12" s="1"/>
  <c r="H3814" i="12"/>
  <c r="D3814" i="12" s="1"/>
  <c r="E3814" i="12" s="1"/>
  <c r="H3813" i="12"/>
  <c r="D3813" i="12" s="1"/>
  <c r="E3813" i="12" s="1"/>
  <c r="H3812" i="12"/>
  <c r="D3812" i="12" s="1"/>
  <c r="E3812" i="12" s="1"/>
  <c r="H3811" i="12"/>
  <c r="D3811" i="12" s="1"/>
  <c r="E3811" i="12" s="1"/>
  <c r="H3810" i="12"/>
  <c r="D3810" i="12" s="1"/>
  <c r="E3810" i="12" s="1"/>
  <c r="H3809" i="12"/>
  <c r="D3809" i="12" s="1"/>
  <c r="E3809" i="12" s="1"/>
  <c r="H3808" i="12"/>
  <c r="D3808" i="12" s="1"/>
  <c r="E3808" i="12" s="1"/>
  <c r="H3807" i="12"/>
  <c r="D3807" i="12" s="1"/>
  <c r="E3807" i="12" s="1"/>
  <c r="H3806" i="12"/>
  <c r="D3806" i="12" s="1"/>
  <c r="E3806" i="12" s="1"/>
  <c r="H3805" i="12"/>
  <c r="D3805" i="12" s="1"/>
  <c r="E3805" i="12" s="1"/>
  <c r="H3804" i="12"/>
  <c r="D3804" i="12" s="1"/>
  <c r="E3804" i="12" s="1"/>
  <c r="H3803" i="12"/>
  <c r="D3803" i="12" s="1"/>
  <c r="E3803" i="12" s="1"/>
  <c r="H3802" i="12"/>
  <c r="D3802" i="12" s="1"/>
  <c r="E3802" i="12" s="1"/>
  <c r="H3801" i="12"/>
  <c r="D3801" i="12" s="1"/>
  <c r="E3801" i="12" s="1"/>
  <c r="H3800" i="12"/>
  <c r="D3800" i="12" s="1"/>
  <c r="E3800" i="12" s="1"/>
  <c r="H3799" i="12"/>
  <c r="D3799" i="12" s="1"/>
  <c r="E3799" i="12" s="1"/>
  <c r="H3798" i="12"/>
  <c r="D3798" i="12" s="1"/>
  <c r="E3798" i="12" s="1"/>
  <c r="H3797" i="12"/>
  <c r="D3797" i="12" s="1"/>
  <c r="E3797" i="12" s="1"/>
  <c r="H3796" i="12"/>
  <c r="D3796" i="12" s="1"/>
  <c r="E3796" i="12" s="1"/>
  <c r="H3795" i="12"/>
  <c r="D3795" i="12" s="1"/>
  <c r="E3795" i="12" s="1"/>
  <c r="H3794" i="12"/>
  <c r="D3794" i="12" s="1"/>
  <c r="E3794" i="12" s="1"/>
  <c r="H3793" i="12"/>
  <c r="D3793" i="12" s="1"/>
  <c r="E3793" i="12" s="1"/>
  <c r="H3792" i="12"/>
  <c r="D3792" i="12" s="1"/>
  <c r="E3792" i="12" s="1"/>
  <c r="H3791" i="12"/>
  <c r="D3791" i="12" s="1"/>
  <c r="E3791" i="12" s="1"/>
  <c r="H3790" i="12"/>
  <c r="D3790" i="12" s="1"/>
  <c r="E3790" i="12" s="1"/>
  <c r="H3789" i="12"/>
  <c r="D3789" i="12" s="1"/>
  <c r="E3789" i="12" s="1"/>
  <c r="H3788" i="12"/>
  <c r="D3788" i="12" s="1"/>
  <c r="E3788" i="12" s="1"/>
  <c r="H3787" i="12"/>
  <c r="D3787" i="12" s="1"/>
  <c r="E3787" i="12" s="1"/>
  <c r="H3786" i="12"/>
  <c r="D3786" i="12" s="1"/>
  <c r="E3786" i="12" s="1"/>
  <c r="H3785" i="12"/>
  <c r="D3785" i="12" s="1"/>
  <c r="E3785" i="12" s="1"/>
  <c r="H3784" i="12"/>
  <c r="D3784" i="12" s="1"/>
  <c r="E3784" i="12" s="1"/>
  <c r="H3783" i="12"/>
  <c r="D3783" i="12" s="1"/>
  <c r="E3783" i="12" s="1"/>
  <c r="H3782" i="12"/>
  <c r="D3782" i="12" s="1"/>
  <c r="E3782" i="12" s="1"/>
  <c r="H3781" i="12"/>
  <c r="D3781" i="12" s="1"/>
  <c r="E3781" i="12" s="1"/>
  <c r="H3780" i="12"/>
  <c r="D3780" i="12" s="1"/>
  <c r="E3780" i="12" s="1"/>
  <c r="H3779" i="12"/>
  <c r="D3779" i="12" s="1"/>
  <c r="E3779" i="12" s="1"/>
  <c r="H3778" i="12"/>
  <c r="D3778" i="12" s="1"/>
  <c r="E3778" i="12" s="1"/>
  <c r="H3777" i="12"/>
  <c r="D3777" i="12" s="1"/>
  <c r="E3777" i="12" s="1"/>
  <c r="H3776" i="12"/>
  <c r="D3776" i="12" s="1"/>
  <c r="E3776" i="12" s="1"/>
  <c r="H3775" i="12"/>
  <c r="D3775" i="12" s="1"/>
  <c r="E3775" i="12" s="1"/>
  <c r="H3774" i="12"/>
  <c r="D3774" i="12" s="1"/>
  <c r="E3774" i="12" s="1"/>
  <c r="H3773" i="12"/>
  <c r="D3773" i="12" s="1"/>
  <c r="E3773" i="12" s="1"/>
  <c r="H3772" i="12"/>
  <c r="D3772" i="12" s="1"/>
  <c r="E3772" i="12" s="1"/>
  <c r="H3771" i="12"/>
  <c r="D3771" i="12" s="1"/>
  <c r="E3771" i="12" s="1"/>
  <c r="H3770" i="12"/>
  <c r="D3770" i="12" s="1"/>
  <c r="E3770" i="12" s="1"/>
  <c r="H3769" i="12"/>
  <c r="D3769" i="12" s="1"/>
  <c r="E3769" i="12" s="1"/>
  <c r="H3768" i="12"/>
  <c r="D3768" i="12" s="1"/>
  <c r="E3768" i="12" s="1"/>
  <c r="H3767" i="12"/>
  <c r="D3767" i="12" s="1"/>
  <c r="E3767" i="12" s="1"/>
  <c r="H3766" i="12"/>
  <c r="D3766" i="12" s="1"/>
  <c r="E3766" i="12" s="1"/>
  <c r="H3765" i="12"/>
  <c r="D3765" i="12" s="1"/>
  <c r="E3765" i="12" s="1"/>
  <c r="H3764" i="12"/>
  <c r="D3764" i="12" s="1"/>
  <c r="E3764" i="12" s="1"/>
  <c r="H3763" i="12"/>
  <c r="D3763" i="12" s="1"/>
  <c r="E3763" i="12" s="1"/>
  <c r="H3762" i="12"/>
  <c r="D3762" i="12" s="1"/>
  <c r="E3762" i="12" s="1"/>
  <c r="H3761" i="12"/>
  <c r="D3761" i="12" s="1"/>
  <c r="E3761" i="12" s="1"/>
  <c r="H3760" i="12"/>
  <c r="D3760" i="12" s="1"/>
  <c r="E3760" i="12" s="1"/>
  <c r="H3759" i="12"/>
  <c r="D3759" i="12" s="1"/>
  <c r="E3759" i="12" s="1"/>
  <c r="H3758" i="12"/>
  <c r="D3758" i="12" s="1"/>
  <c r="E3758" i="12" s="1"/>
  <c r="H3757" i="12"/>
  <c r="D3757" i="12" s="1"/>
  <c r="E3757" i="12" s="1"/>
  <c r="H3756" i="12"/>
  <c r="D3756" i="12" s="1"/>
  <c r="E3756" i="12" s="1"/>
  <c r="H3755" i="12"/>
  <c r="D3755" i="12" s="1"/>
  <c r="E3755" i="12" s="1"/>
  <c r="H3754" i="12"/>
  <c r="D3754" i="12" s="1"/>
  <c r="E3754" i="12" s="1"/>
  <c r="H3753" i="12"/>
  <c r="D3753" i="12" s="1"/>
  <c r="E3753" i="12" s="1"/>
  <c r="H3752" i="12"/>
  <c r="D3752" i="12" s="1"/>
  <c r="E3752" i="12" s="1"/>
  <c r="H3751" i="12"/>
  <c r="D3751" i="12" s="1"/>
  <c r="E3751" i="12" s="1"/>
  <c r="H3750" i="12"/>
  <c r="D3750" i="12" s="1"/>
  <c r="E3750" i="12" s="1"/>
  <c r="H3749" i="12"/>
  <c r="D3749" i="12" s="1"/>
  <c r="E3749" i="12" s="1"/>
  <c r="H3748" i="12"/>
  <c r="D3748" i="12" s="1"/>
  <c r="E3748" i="12" s="1"/>
  <c r="H3747" i="12"/>
  <c r="D3747" i="12" s="1"/>
  <c r="E3747" i="12" s="1"/>
  <c r="H3746" i="12"/>
  <c r="D3746" i="12" s="1"/>
  <c r="E3746" i="12" s="1"/>
  <c r="H3745" i="12"/>
  <c r="D3745" i="12" s="1"/>
  <c r="E3745" i="12" s="1"/>
  <c r="H3744" i="12"/>
  <c r="D3744" i="12" s="1"/>
  <c r="E3744" i="12" s="1"/>
  <c r="H3743" i="12"/>
  <c r="D3743" i="12" s="1"/>
  <c r="E3743" i="12" s="1"/>
  <c r="H3742" i="12"/>
  <c r="D3742" i="12" s="1"/>
  <c r="E3742" i="12" s="1"/>
  <c r="H3741" i="12"/>
  <c r="D3741" i="12" s="1"/>
  <c r="E3741" i="12" s="1"/>
  <c r="H3740" i="12"/>
  <c r="D3740" i="12" s="1"/>
  <c r="E3740" i="12" s="1"/>
  <c r="H3739" i="12"/>
  <c r="D3739" i="12" s="1"/>
  <c r="E3739" i="12" s="1"/>
  <c r="H3738" i="12"/>
  <c r="D3738" i="12" s="1"/>
  <c r="E3738" i="12" s="1"/>
  <c r="H3737" i="12"/>
  <c r="D3737" i="12" s="1"/>
  <c r="E3737" i="12" s="1"/>
  <c r="H3736" i="12"/>
  <c r="D3736" i="12" s="1"/>
  <c r="E3736" i="12" s="1"/>
  <c r="H3735" i="12"/>
  <c r="D3735" i="12" s="1"/>
  <c r="E3735" i="12" s="1"/>
  <c r="H3734" i="12"/>
  <c r="D3734" i="12" s="1"/>
  <c r="E3734" i="12" s="1"/>
  <c r="H3733" i="12"/>
  <c r="D3733" i="12" s="1"/>
  <c r="E3733" i="12" s="1"/>
  <c r="H3732" i="12"/>
  <c r="D3732" i="12" s="1"/>
  <c r="E3732" i="12" s="1"/>
  <c r="H3731" i="12"/>
  <c r="D3731" i="12" s="1"/>
  <c r="E3731" i="12" s="1"/>
  <c r="H3730" i="12"/>
  <c r="D3730" i="12" s="1"/>
  <c r="E3730" i="12" s="1"/>
  <c r="H3729" i="12"/>
  <c r="D3729" i="12" s="1"/>
  <c r="E3729" i="12" s="1"/>
  <c r="H3728" i="12"/>
  <c r="D3728" i="12" s="1"/>
  <c r="E3728" i="12" s="1"/>
  <c r="H3727" i="12"/>
  <c r="D3727" i="12" s="1"/>
  <c r="E3727" i="12" s="1"/>
  <c r="H3726" i="12"/>
  <c r="D3726" i="12" s="1"/>
  <c r="E3726" i="12" s="1"/>
  <c r="H3725" i="12"/>
  <c r="D3725" i="12" s="1"/>
  <c r="E3725" i="12" s="1"/>
  <c r="H3724" i="12"/>
  <c r="D3724" i="12" s="1"/>
  <c r="E3724" i="12" s="1"/>
  <c r="H3723" i="12"/>
  <c r="D3723" i="12" s="1"/>
  <c r="E3723" i="12" s="1"/>
  <c r="H3722" i="12"/>
  <c r="D3722" i="12" s="1"/>
  <c r="E3722" i="12" s="1"/>
  <c r="H3721" i="12"/>
  <c r="D3721" i="12" s="1"/>
  <c r="E3721" i="12" s="1"/>
  <c r="H3720" i="12"/>
  <c r="D3720" i="12" s="1"/>
  <c r="E3720" i="12" s="1"/>
  <c r="H3719" i="12"/>
  <c r="D3719" i="12" s="1"/>
  <c r="E3719" i="12" s="1"/>
  <c r="H3718" i="12"/>
  <c r="D3718" i="12" s="1"/>
  <c r="E3718" i="12" s="1"/>
  <c r="H3717" i="12"/>
  <c r="D3717" i="12" s="1"/>
  <c r="E3717" i="12" s="1"/>
  <c r="H3716" i="12"/>
  <c r="D3716" i="12" s="1"/>
  <c r="E3716" i="12" s="1"/>
  <c r="H3715" i="12"/>
  <c r="D3715" i="12" s="1"/>
  <c r="E3715" i="12" s="1"/>
  <c r="H3714" i="12"/>
  <c r="D3714" i="12" s="1"/>
  <c r="E3714" i="12" s="1"/>
  <c r="H3713" i="12"/>
  <c r="D3713" i="12" s="1"/>
  <c r="E3713" i="12" s="1"/>
  <c r="H3712" i="12"/>
  <c r="D3712" i="12" s="1"/>
  <c r="E3712" i="12" s="1"/>
  <c r="H3711" i="12"/>
  <c r="D3711" i="12" s="1"/>
  <c r="E3711" i="12" s="1"/>
  <c r="H3710" i="12"/>
  <c r="D3710" i="12" s="1"/>
  <c r="E3710" i="12" s="1"/>
  <c r="H3709" i="12"/>
  <c r="D3709" i="12" s="1"/>
  <c r="E3709" i="12" s="1"/>
  <c r="H3708" i="12"/>
  <c r="D3708" i="12" s="1"/>
  <c r="E3708" i="12" s="1"/>
  <c r="H3707" i="12"/>
  <c r="D3707" i="12" s="1"/>
  <c r="E3707" i="12" s="1"/>
  <c r="H3706" i="12"/>
  <c r="D3706" i="12" s="1"/>
  <c r="E3706" i="12" s="1"/>
  <c r="H3705" i="12"/>
  <c r="D3705" i="12" s="1"/>
  <c r="E3705" i="12" s="1"/>
  <c r="H3704" i="12"/>
  <c r="D3704" i="12" s="1"/>
  <c r="E3704" i="12" s="1"/>
  <c r="H3703" i="12"/>
  <c r="D3703" i="12" s="1"/>
  <c r="E3703" i="12" s="1"/>
  <c r="H3702" i="12"/>
  <c r="D3702" i="12" s="1"/>
  <c r="E3702" i="12" s="1"/>
  <c r="H3701" i="12"/>
  <c r="D3701" i="12" s="1"/>
  <c r="E3701" i="12" s="1"/>
  <c r="H3700" i="12"/>
  <c r="D3700" i="12" s="1"/>
  <c r="E3700" i="12" s="1"/>
  <c r="H3699" i="12"/>
  <c r="D3699" i="12" s="1"/>
  <c r="E3699" i="12" s="1"/>
  <c r="H3698" i="12"/>
  <c r="D3698" i="12" s="1"/>
  <c r="E3698" i="12" s="1"/>
  <c r="H3697" i="12"/>
  <c r="D3697" i="12" s="1"/>
  <c r="E3697" i="12" s="1"/>
  <c r="H3696" i="12"/>
  <c r="D3696" i="12" s="1"/>
  <c r="E3696" i="12" s="1"/>
  <c r="H3695" i="12"/>
  <c r="D3695" i="12" s="1"/>
  <c r="E3695" i="12" s="1"/>
  <c r="H3694" i="12"/>
  <c r="D3694" i="12" s="1"/>
  <c r="E3694" i="12" s="1"/>
  <c r="H3693" i="12"/>
  <c r="D3693" i="12" s="1"/>
  <c r="E3693" i="12" s="1"/>
  <c r="H3692" i="12"/>
  <c r="D3692" i="12" s="1"/>
  <c r="E3692" i="12" s="1"/>
  <c r="H3691" i="12"/>
  <c r="D3691" i="12" s="1"/>
  <c r="E3691" i="12" s="1"/>
  <c r="H3690" i="12"/>
  <c r="D3690" i="12" s="1"/>
  <c r="E3690" i="12" s="1"/>
  <c r="H3689" i="12"/>
  <c r="D3689" i="12" s="1"/>
  <c r="E3689" i="12" s="1"/>
  <c r="H3688" i="12"/>
  <c r="D3688" i="12" s="1"/>
  <c r="E3688" i="12" s="1"/>
  <c r="H3687" i="12"/>
  <c r="D3687" i="12" s="1"/>
  <c r="E3687" i="12" s="1"/>
  <c r="H3686" i="12"/>
  <c r="D3686" i="12" s="1"/>
  <c r="E3686" i="12" s="1"/>
  <c r="H3685" i="12"/>
  <c r="D3685" i="12" s="1"/>
  <c r="E3685" i="12" s="1"/>
  <c r="H3684" i="12"/>
  <c r="D3684" i="12" s="1"/>
  <c r="E3684" i="12" s="1"/>
  <c r="H3683" i="12"/>
  <c r="D3683" i="12" s="1"/>
  <c r="E3683" i="12" s="1"/>
  <c r="H3682" i="12"/>
  <c r="D3682" i="12" s="1"/>
  <c r="E3682" i="12" s="1"/>
  <c r="H3681" i="12"/>
  <c r="D3681" i="12" s="1"/>
  <c r="E3681" i="12" s="1"/>
  <c r="H3680" i="12"/>
  <c r="D3680" i="12" s="1"/>
  <c r="E3680" i="12" s="1"/>
  <c r="H3679" i="12"/>
  <c r="D3679" i="12" s="1"/>
  <c r="E3679" i="12" s="1"/>
  <c r="H3678" i="12"/>
  <c r="D3678" i="12" s="1"/>
  <c r="E3678" i="12" s="1"/>
  <c r="H3677" i="12"/>
  <c r="D3677" i="12" s="1"/>
  <c r="E3677" i="12" s="1"/>
  <c r="H3676" i="12"/>
  <c r="D3676" i="12" s="1"/>
  <c r="E3676" i="12" s="1"/>
  <c r="H3675" i="12"/>
  <c r="D3675" i="12" s="1"/>
  <c r="E3675" i="12" s="1"/>
  <c r="H3674" i="12"/>
  <c r="D3674" i="12" s="1"/>
  <c r="E3674" i="12" s="1"/>
  <c r="H3673" i="12"/>
  <c r="D3673" i="12" s="1"/>
  <c r="E3673" i="12" s="1"/>
  <c r="H3672" i="12"/>
  <c r="D3672" i="12" s="1"/>
  <c r="E3672" i="12" s="1"/>
  <c r="H3671" i="12"/>
  <c r="D3671" i="12" s="1"/>
  <c r="E3671" i="12" s="1"/>
  <c r="H3670" i="12"/>
  <c r="D3670" i="12" s="1"/>
  <c r="E3670" i="12" s="1"/>
  <c r="H3669" i="12"/>
  <c r="D3669" i="12" s="1"/>
  <c r="E3669" i="12" s="1"/>
  <c r="H3668" i="12"/>
  <c r="D3668" i="12" s="1"/>
  <c r="E3668" i="12" s="1"/>
  <c r="H3667" i="12"/>
  <c r="D3667" i="12" s="1"/>
  <c r="E3667" i="12" s="1"/>
  <c r="H3666" i="12"/>
  <c r="D3666" i="12" s="1"/>
  <c r="E3666" i="12" s="1"/>
  <c r="H3665" i="12"/>
  <c r="D3665" i="12" s="1"/>
  <c r="E3665" i="12" s="1"/>
  <c r="H3664" i="12"/>
  <c r="D3664" i="12" s="1"/>
  <c r="E3664" i="12" s="1"/>
  <c r="H3663" i="12"/>
  <c r="D3663" i="12" s="1"/>
  <c r="E3663" i="12" s="1"/>
  <c r="H3662" i="12"/>
  <c r="D3662" i="12" s="1"/>
  <c r="E3662" i="12" s="1"/>
  <c r="H3661" i="12"/>
  <c r="D3661" i="12" s="1"/>
  <c r="E3661" i="12" s="1"/>
  <c r="H3660" i="12"/>
  <c r="D3660" i="12" s="1"/>
  <c r="E3660" i="12" s="1"/>
  <c r="H3659" i="12"/>
  <c r="D3659" i="12" s="1"/>
  <c r="E3659" i="12" s="1"/>
  <c r="H3658" i="12"/>
  <c r="D3658" i="12" s="1"/>
  <c r="E3658" i="12" s="1"/>
  <c r="H3657" i="12"/>
  <c r="D3657" i="12" s="1"/>
  <c r="E3657" i="12" s="1"/>
  <c r="H3656" i="12"/>
  <c r="D3656" i="12" s="1"/>
  <c r="E3656" i="12" s="1"/>
  <c r="H3655" i="12"/>
  <c r="D3655" i="12" s="1"/>
  <c r="E3655" i="12" s="1"/>
  <c r="H3654" i="12"/>
  <c r="D3654" i="12" s="1"/>
  <c r="E3654" i="12" s="1"/>
  <c r="H3653" i="12"/>
  <c r="D3653" i="12" s="1"/>
  <c r="E3653" i="12" s="1"/>
  <c r="H3652" i="12"/>
  <c r="D3652" i="12" s="1"/>
  <c r="E3652" i="12" s="1"/>
  <c r="H3651" i="12"/>
  <c r="D3651" i="12" s="1"/>
  <c r="E3651" i="12" s="1"/>
  <c r="H3650" i="12"/>
  <c r="D3650" i="12" s="1"/>
  <c r="E3650" i="12" s="1"/>
  <c r="H3649" i="12"/>
  <c r="D3649" i="12" s="1"/>
  <c r="E3649" i="12" s="1"/>
  <c r="H3648" i="12"/>
  <c r="D3648" i="12" s="1"/>
  <c r="E3648" i="12" s="1"/>
  <c r="H3647" i="12"/>
  <c r="D3647" i="12" s="1"/>
  <c r="E3647" i="12" s="1"/>
  <c r="H3646" i="12"/>
  <c r="D3646" i="12" s="1"/>
  <c r="E3646" i="12" s="1"/>
  <c r="H3645" i="12"/>
  <c r="D3645" i="12" s="1"/>
  <c r="E3645" i="12" s="1"/>
  <c r="H3644" i="12"/>
  <c r="D3644" i="12" s="1"/>
  <c r="E3644" i="12" s="1"/>
  <c r="H3643" i="12"/>
  <c r="D3643" i="12" s="1"/>
  <c r="E3643" i="12" s="1"/>
  <c r="H3642" i="12"/>
  <c r="D3642" i="12" s="1"/>
  <c r="E3642" i="12" s="1"/>
  <c r="H3641" i="12"/>
  <c r="D3641" i="12" s="1"/>
  <c r="E3641" i="12" s="1"/>
  <c r="H3640" i="12"/>
  <c r="D3640" i="12" s="1"/>
  <c r="E3640" i="12" s="1"/>
  <c r="H3639" i="12"/>
  <c r="D3639" i="12" s="1"/>
  <c r="E3639" i="12" s="1"/>
  <c r="H3638" i="12"/>
  <c r="D3638" i="12" s="1"/>
  <c r="E3638" i="12" s="1"/>
  <c r="H3637" i="12"/>
  <c r="D3637" i="12" s="1"/>
  <c r="E3637" i="12" s="1"/>
  <c r="H3636" i="12"/>
  <c r="D3636" i="12" s="1"/>
  <c r="E3636" i="12" s="1"/>
  <c r="H3635" i="12"/>
  <c r="D3635" i="12" s="1"/>
  <c r="E3635" i="12" s="1"/>
  <c r="H3634" i="12"/>
  <c r="D3634" i="12" s="1"/>
  <c r="E3634" i="12" s="1"/>
  <c r="H3633" i="12"/>
  <c r="D3633" i="12" s="1"/>
  <c r="E3633" i="12" s="1"/>
  <c r="H3632" i="12"/>
  <c r="D3632" i="12" s="1"/>
  <c r="E3632" i="12" s="1"/>
  <c r="H3631" i="12"/>
  <c r="D3631" i="12" s="1"/>
  <c r="E3631" i="12" s="1"/>
  <c r="H3630" i="12"/>
  <c r="D3630" i="12" s="1"/>
  <c r="E3630" i="12" s="1"/>
  <c r="H3629" i="12"/>
  <c r="D3629" i="12" s="1"/>
  <c r="E3629" i="12" s="1"/>
  <c r="H3628" i="12"/>
  <c r="D3628" i="12" s="1"/>
  <c r="E3628" i="12" s="1"/>
  <c r="H3627" i="12"/>
  <c r="D3627" i="12" s="1"/>
  <c r="E3627" i="12" s="1"/>
  <c r="H3626" i="12"/>
  <c r="D3626" i="12" s="1"/>
  <c r="E3626" i="12" s="1"/>
  <c r="H3625" i="12"/>
  <c r="D3625" i="12" s="1"/>
  <c r="E3625" i="12" s="1"/>
  <c r="H3624" i="12"/>
  <c r="D3624" i="12" s="1"/>
  <c r="E3624" i="12" s="1"/>
  <c r="H3623" i="12"/>
  <c r="D3623" i="12" s="1"/>
  <c r="E3623" i="12" s="1"/>
  <c r="H3622" i="12"/>
  <c r="D3622" i="12" s="1"/>
  <c r="E3622" i="12" s="1"/>
  <c r="H3621" i="12"/>
  <c r="D3621" i="12" s="1"/>
  <c r="E3621" i="12" s="1"/>
  <c r="H3620" i="12"/>
  <c r="D3620" i="12" s="1"/>
  <c r="E3620" i="12" s="1"/>
  <c r="H3619" i="12"/>
  <c r="D3619" i="12" s="1"/>
  <c r="E3619" i="12" s="1"/>
  <c r="H3618" i="12"/>
  <c r="D3618" i="12" s="1"/>
  <c r="E3618" i="12" s="1"/>
  <c r="H3617" i="12"/>
  <c r="D3617" i="12" s="1"/>
  <c r="E3617" i="12" s="1"/>
  <c r="H3616" i="12"/>
  <c r="D3616" i="12" s="1"/>
  <c r="E3616" i="12" s="1"/>
  <c r="H3615" i="12"/>
  <c r="D3615" i="12" s="1"/>
  <c r="E3615" i="12" s="1"/>
  <c r="H3614" i="12"/>
  <c r="D3614" i="12" s="1"/>
  <c r="E3614" i="12" s="1"/>
  <c r="H3613" i="12"/>
  <c r="D3613" i="12" s="1"/>
  <c r="E3613" i="12" s="1"/>
  <c r="H3612" i="12"/>
  <c r="D3612" i="12" s="1"/>
  <c r="E3612" i="12" s="1"/>
  <c r="H3611" i="12"/>
  <c r="D3611" i="12" s="1"/>
  <c r="E3611" i="12" s="1"/>
  <c r="H3610" i="12"/>
  <c r="D3610" i="12" s="1"/>
  <c r="E3610" i="12" s="1"/>
  <c r="H3609" i="12"/>
  <c r="D3609" i="12" s="1"/>
  <c r="E3609" i="12" s="1"/>
  <c r="H3608" i="12"/>
  <c r="D3608" i="12" s="1"/>
  <c r="E3608" i="12" s="1"/>
  <c r="H3607" i="12"/>
  <c r="D3607" i="12" s="1"/>
  <c r="E3607" i="12" s="1"/>
  <c r="H3606" i="12"/>
  <c r="D3606" i="12" s="1"/>
  <c r="E3606" i="12" s="1"/>
  <c r="H3605" i="12"/>
  <c r="D3605" i="12" s="1"/>
  <c r="E3605" i="12" s="1"/>
  <c r="H3604" i="12"/>
  <c r="D3604" i="12" s="1"/>
  <c r="E3604" i="12" s="1"/>
  <c r="H3603" i="12"/>
  <c r="D3603" i="12" s="1"/>
  <c r="E3603" i="12" s="1"/>
  <c r="H3602" i="12"/>
  <c r="D3602" i="12" s="1"/>
  <c r="E3602" i="12" s="1"/>
  <c r="H3601" i="12"/>
  <c r="D3601" i="12" s="1"/>
  <c r="E3601" i="12" s="1"/>
  <c r="H3600" i="12"/>
  <c r="D3600" i="12" s="1"/>
  <c r="E3600" i="12" s="1"/>
  <c r="H3599" i="12"/>
  <c r="D3599" i="12" s="1"/>
  <c r="E3599" i="12" s="1"/>
  <c r="H3598" i="12"/>
  <c r="D3598" i="12" s="1"/>
  <c r="E3598" i="12" s="1"/>
  <c r="H3597" i="12"/>
  <c r="D3597" i="12" s="1"/>
  <c r="E3597" i="12" s="1"/>
  <c r="H3596" i="12"/>
  <c r="D3596" i="12" s="1"/>
  <c r="E3596" i="12" s="1"/>
  <c r="H3595" i="12"/>
  <c r="D3595" i="12" s="1"/>
  <c r="E3595" i="12" s="1"/>
  <c r="H3594" i="12"/>
  <c r="D3594" i="12" s="1"/>
  <c r="E3594" i="12" s="1"/>
  <c r="H3593" i="12"/>
  <c r="D3593" i="12" s="1"/>
  <c r="E3593" i="12" s="1"/>
  <c r="H3592" i="12"/>
  <c r="D3592" i="12" s="1"/>
  <c r="E3592" i="12" s="1"/>
  <c r="H3591" i="12"/>
  <c r="D3591" i="12" s="1"/>
  <c r="E3591" i="12" s="1"/>
  <c r="H3590" i="12"/>
  <c r="D3590" i="12" s="1"/>
  <c r="E3590" i="12" s="1"/>
  <c r="H3589" i="12"/>
  <c r="D3589" i="12" s="1"/>
  <c r="E3589" i="12" s="1"/>
  <c r="H3588" i="12"/>
  <c r="D3588" i="12" s="1"/>
  <c r="E3588" i="12" s="1"/>
  <c r="H3587" i="12"/>
  <c r="D3587" i="12" s="1"/>
  <c r="E3587" i="12" s="1"/>
  <c r="H3586" i="12"/>
  <c r="D3586" i="12" s="1"/>
  <c r="E3586" i="12" s="1"/>
  <c r="H3585" i="12"/>
  <c r="D3585" i="12" s="1"/>
  <c r="E3585" i="12" s="1"/>
  <c r="H3584" i="12"/>
  <c r="D3584" i="12" s="1"/>
  <c r="E3584" i="12" s="1"/>
  <c r="H3583" i="12"/>
  <c r="D3583" i="12" s="1"/>
  <c r="E3583" i="12" s="1"/>
  <c r="H3582" i="12"/>
  <c r="D3582" i="12" s="1"/>
  <c r="E3582" i="12" s="1"/>
  <c r="H3581" i="12"/>
  <c r="D3581" i="12" s="1"/>
  <c r="E3581" i="12" s="1"/>
  <c r="H3580" i="12"/>
  <c r="D3580" i="12" s="1"/>
  <c r="E3580" i="12" s="1"/>
  <c r="H3579" i="12"/>
  <c r="D3579" i="12" s="1"/>
  <c r="E3579" i="12" s="1"/>
  <c r="H3578" i="12"/>
  <c r="D3578" i="12" s="1"/>
  <c r="E3578" i="12" s="1"/>
  <c r="H3577" i="12"/>
  <c r="D3577" i="12" s="1"/>
  <c r="E3577" i="12" s="1"/>
  <c r="H3576" i="12"/>
  <c r="D3576" i="12" s="1"/>
  <c r="E3576" i="12" s="1"/>
  <c r="H3575" i="12"/>
  <c r="D3575" i="12" s="1"/>
  <c r="E3575" i="12" s="1"/>
  <c r="H3574" i="12"/>
  <c r="D3574" i="12" s="1"/>
  <c r="E3574" i="12" s="1"/>
  <c r="H3573" i="12"/>
  <c r="D3573" i="12" s="1"/>
  <c r="E3573" i="12" s="1"/>
  <c r="H3572" i="12"/>
  <c r="D3572" i="12" s="1"/>
  <c r="E3572" i="12" s="1"/>
  <c r="H3571" i="12"/>
  <c r="D3571" i="12" s="1"/>
  <c r="E3571" i="12" s="1"/>
  <c r="H3570" i="12"/>
  <c r="D3570" i="12" s="1"/>
  <c r="E3570" i="12" s="1"/>
  <c r="H3569" i="12"/>
  <c r="D3569" i="12" s="1"/>
  <c r="E3569" i="12" s="1"/>
  <c r="H3568" i="12"/>
  <c r="D3568" i="12" s="1"/>
  <c r="E3568" i="12" s="1"/>
  <c r="H3567" i="12"/>
  <c r="D3567" i="12" s="1"/>
  <c r="E3567" i="12" s="1"/>
  <c r="H3566" i="12"/>
  <c r="D3566" i="12" s="1"/>
  <c r="E3566" i="12" s="1"/>
  <c r="H3565" i="12"/>
  <c r="D3565" i="12" s="1"/>
  <c r="E3565" i="12" s="1"/>
  <c r="H3564" i="12"/>
  <c r="D3564" i="12" s="1"/>
  <c r="E3564" i="12" s="1"/>
  <c r="H3563" i="12"/>
  <c r="D3563" i="12" s="1"/>
  <c r="E3563" i="12" s="1"/>
  <c r="H3562" i="12"/>
  <c r="D3562" i="12" s="1"/>
  <c r="E3562" i="12" s="1"/>
  <c r="H3561" i="12"/>
  <c r="D3561" i="12" s="1"/>
  <c r="E3561" i="12" s="1"/>
  <c r="H3560" i="12"/>
  <c r="D3560" i="12" s="1"/>
  <c r="E3560" i="12" s="1"/>
  <c r="H3559" i="12"/>
  <c r="D3559" i="12" s="1"/>
  <c r="E3559" i="12" s="1"/>
  <c r="H3558" i="12"/>
  <c r="D3558" i="12" s="1"/>
  <c r="E3558" i="12" s="1"/>
  <c r="H3557" i="12"/>
  <c r="D3557" i="12" s="1"/>
  <c r="E3557" i="12" s="1"/>
  <c r="H3556" i="12"/>
  <c r="D3556" i="12" s="1"/>
  <c r="E3556" i="12" s="1"/>
  <c r="H3555" i="12"/>
  <c r="D3555" i="12" s="1"/>
  <c r="E3555" i="12" s="1"/>
  <c r="H3554" i="12"/>
  <c r="D3554" i="12" s="1"/>
  <c r="E3554" i="12" s="1"/>
  <c r="H3553" i="12"/>
  <c r="D3553" i="12" s="1"/>
  <c r="E3553" i="12" s="1"/>
  <c r="H3552" i="12"/>
  <c r="D3552" i="12" s="1"/>
  <c r="E3552" i="12" s="1"/>
  <c r="H3551" i="12"/>
  <c r="D3551" i="12" s="1"/>
  <c r="E3551" i="12" s="1"/>
  <c r="H3550" i="12"/>
  <c r="D3550" i="12" s="1"/>
  <c r="E3550" i="12" s="1"/>
  <c r="H3549" i="12"/>
  <c r="D3549" i="12" s="1"/>
  <c r="E3549" i="12" s="1"/>
  <c r="H3548" i="12"/>
  <c r="D3548" i="12" s="1"/>
  <c r="E3548" i="12" s="1"/>
  <c r="H3547" i="12"/>
  <c r="D3547" i="12" s="1"/>
  <c r="E3547" i="12" s="1"/>
  <c r="H3546" i="12"/>
  <c r="D3546" i="12" s="1"/>
  <c r="E3546" i="12" s="1"/>
  <c r="H3545" i="12"/>
  <c r="D3545" i="12" s="1"/>
  <c r="E3545" i="12" s="1"/>
  <c r="H3544" i="12"/>
  <c r="D3544" i="12" s="1"/>
  <c r="E3544" i="12" s="1"/>
  <c r="H3543" i="12"/>
  <c r="D3543" i="12" s="1"/>
  <c r="E3543" i="12" s="1"/>
  <c r="H3542" i="12"/>
  <c r="D3542" i="12" s="1"/>
  <c r="E3542" i="12" s="1"/>
  <c r="H3541" i="12"/>
  <c r="D3541" i="12" s="1"/>
  <c r="E3541" i="12" s="1"/>
  <c r="H3540" i="12"/>
  <c r="D3540" i="12" s="1"/>
  <c r="E3540" i="12" s="1"/>
  <c r="H3539" i="12"/>
  <c r="D3539" i="12" s="1"/>
  <c r="E3539" i="12" s="1"/>
  <c r="H3538" i="12"/>
  <c r="D3538" i="12" s="1"/>
  <c r="E3538" i="12" s="1"/>
  <c r="H3537" i="12"/>
  <c r="D3537" i="12" s="1"/>
  <c r="E3537" i="12" s="1"/>
  <c r="H3536" i="12"/>
  <c r="D3536" i="12" s="1"/>
  <c r="E3536" i="12" s="1"/>
  <c r="H3535" i="12"/>
  <c r="D3535" i="12" s="1"/>
  <c r="E3535" i="12" s="1"/>
  <c r="H3534" i="12"/>
  <c r="D3534" i="12" s="1"/>
  <c r="E3534" i="12" s="1"/>
  <c r="H3533" i="12"/>
  <c r="D3533" i="12" s="1"/>
  <c r="E3533" i="12" s="1"/>
  <c r="H3532" i="12"/>
  <c r="D3532" i="12" s="1"/>
  <c r="E3532" i="12" s="1"/>
  <c r="H3531" i="12"/>
  <c r="D3531" i="12" s="1"/>
  <c r="E3531" i="12" s="1"/>
  <c r="H3530" i="12"/>
  <c r="D3530" i="12" s="1"/>
  <c r="E3530" i="12" s="1"/>
  <c r="H3529" i="12"/>
  <c r="D3529" i="12" s="1"/>
  <c r="E3529" i="12" s="1"/>
  <c r="H3528" i="12"/>
  <c r="D3528" i="12" s="1"/>
  <c r="E3528" i="12" s="1"/>
  <c r="H3527" i="12"/>
  <c r="D3527" i="12" s="1"/>
  <c r="E3527" i="12" s="1"/>
  <c r="H3526" i="12"/>
  <c r="D3526" i="12" s="1"/>
  <c r="E3526" i="12" s="1"/>
  <c r="H3525" i="12"/>
  <c r="D3525" i="12" s="1"/>
  <c r="E3525" i="12" s="1"/>
  <c r="H3524" i="12"/>
  <c r="D3524" i="12" s="1"/>
  <c r="E3524" i="12" s="1"/>
  <c r="H3523" i="12"/>
  <c r="D3523" i="12" s="1"/>
  <c r="E3523" i="12" s="1"/>
  <c r="H3522" i="12"/>
  <c r="D3522" i="12" s="1"/>
  <c r="E3522" i="12" s="1"/>
  <c r="H3521" i="12"/>
  <c r="D3521" i="12" s="1"/>
  <c r="E3521" i="12" s="1"/>
  <c r="H3520" i="12"/>
  <c r="D3520" i="12" s="1"/>
  <c r="E3520" i="12" s="1"/>
  <c r="H3519" i="12"/>
  <c r="D3519" i="12" s="1"/>
  <c r="E3519" i="12" s="1"/>
  <c r="H3518" i="12"/>
  <c r="D3518" i="12" s="1"/>
  <c r="E3518" i="12" s="1"/>
  <c r="H3517" i="12"/>
  <c r="D3517" i="12" s="1"/>
  <c r="E3517" i="12" s="1"/>
  <c r="H3516" i="12"/>
  <c r="D3516" i="12" s="1"/>
  <c r="E3516" i="12" s="1"/>
  <c r="H3515" i="12"/>
  <c r="D3515" i="12" s="1"/>
  <c r="E3515" i="12" s="1"/>
  <c r="H3514" i="12"/>
  <c r="D3514" i="12" s="1"/>
  <c r="E3514" i="12" s="1"/>
  <c r="H3513" i="12"/>
  <c r="D3513" i="12" s="1"/>
  <c r="E3513" i="12" s="1"/>
  <c r="H3512" i="12"/>
  <c r="D3512" i="12" s="1"/>
  <c r="E3512" i="12" s="1"/>
  <c r="H3511" i="12"/>
  <c r="D3511" i="12" s="1"/>
  <c r="E3511" i="12" s="1"/>
  <c r="H3510" i="12"/>
  <c r="D3510" i="12" s="1"/>
  <c r="E3510" i="12" s="1"/>
  <c r="H3509" i="12"/>
  <c r="D3509" i="12" s="1"/>
  <c r="E3509" i="12" s="1"/>
  <c r="H3508" i="12"/>
  <c r="D3508" i="12" s="1"/>
  <c r="E3508" i="12" s="1"/>
  <c r="H3507" i="12"/>
  <c r="D3507" i="12" s="1"/>
  <c r="E3507" i="12" s="1"/>
  <c r="H3506" i="12"/>
  <c r="D3506" i="12" s="1"/>
  <c r="E3506" i="12" s="1"/>
  <c r="H3505" i="12"/>
  <c r="D3505" i="12" s="1"/>
  <c r="E3505" i="12" s="1"/>
  <c r="H3504" i="12"/>
  <c r="D3504" i="12" s="1"/>
  <c r="E3504" i="12" s="1"/>
  <c r="H3503" i="12"/>
  <c r="D3503" i="12" s="1"/>
  <c r="E3503" i="12" s="1"/>
  <c r="H3502" i="12"/>
  <c r="D3502" i="12" s="1"/>
  <c r="E3502" i="12" s="1"/>
  <c r="H3501" i="12"/>
  <c r="D3501" i="12" s="1"/>
  <c r="E3501" i="12" s="1"/>
  <c r="H3500" i="12"/>
  <c r="D3500" i="12" s="1"/>
  <c r="E3500" i="12" s="1"/>
  <c r="H3499" i="12"/>
  <c r="D3499" i="12" s="1"/>
  <c r="E3499" i="12" s="1"/>
  <c r="H3498" i="12"/>
  <c r="D3498" i="12" s="1"/>
  <c r="E3498" i="12" s="1"/>
  <c r="H3497" i="12"/>
  <c r="D3497" i="12" s="1"/>
  <c r="E3497" i="12" s="1"/>
  <c r="H3496" i="12"/>
  <c r="D3496" i="12" s="1"/>
  <c r="E3496" i="12" s="1"/>
  <c r="H3495" i="12"/>
  <c r="D3495" i="12" s="1"/>
  <c r="E3495" i="12" s="1"/>
  <c r="H3494" i="12"/>
  <c r="D3494" i="12" s="1"/>
  <c r="E3494" i="12" s="1"/>
  <c r="H3493" i="12"/>
  <c r="D3493" i="12" s="1"/>
  <c r="E3493" i="12" s="1"/>
  <c r="H3492" i="12"/>
  <c r="D3492" i="12" s="1"/>
  <c r="E3492" i="12" s="1"/>
  <c r="H3491" i="12"/>
  <c r="D3491" i="12" s="1"/>
  <c r="E3491" i="12" s="1"/>
  <c r="H3490" i="12"/>
  <c r="D3490" i="12" s="1"/>
  <c r="E3490" i="12" s="1"/>
  <c r="H3489" i="12"/>
  <c r="D3489" i="12" s="1"/>
  <c r="E3489" i="12" s="1"/>
  <c r="H3488" i="12"/>
  <c r="D3488" i="12" s="1"/>
  <c r="E3488" i="12" s="1"/>
  <c r="H3487" i="12"/>
  <c r="D3487" i="12" s="1"/>
  <c r="E3487" i="12" s="1"/>
  <c r="H3486" i="12"/>
  <c r="D3486" i="12" s="1"/>
  <c r="E3486" i="12" s="1"/>
  <c r="H3485" i="12"/>
  <c r="D3485" i="12" s="1"/>
  <c r="E3485" i="12" s="1"/>
  <c r="H3484" i="12"/>
  <c r="D3484" i="12" s="1"/>
  <c r="E3484" i="12" s="1"/>
  <c r="H3483" i="12"/>
  <c r="D3483" i="12" s="1"/>
  <c r="E3483" i="12" s="1"/>
  <c r="H3482" i="12"/>
  <c r="D3482" i="12" s="1"/>
  <c r="E3482" i="12" s="1"/>
  <c r="H3481" i="12"/>
  <c r="D3481" i="12" s="1"/>
  <c r="E3481" i="12" s="1"/>
  <c r="H3480" i="12"/>
  <c r="D3480" i="12" s="1"/>
  <c r="E3480" i="12" s="1"/>
  <c r="H3479" i="12"/>
  <c r="D3479" i="12" s="1"/>
  <c r="E3479" i="12" s="1"/>
  <c r="H3478" i="12"/>
  <c r="D3478" i="12" s="1"/>
  <c r="E3478" i="12" s="1"/>
  <c r="H3477" i="12"/>
  <c r="D3477" i="12" s="1"/>
  <c r="E3477" i="12" s="1"/>
  <c r="H3476" i="12"/>
  <c r="D3476" i="12" s="1"/>
  <c r="E3476" i="12" s="1"/>
  <c r="H3475" i="12"/>
  <c r="D3475" i="12" s="1"/>
  <c r="E3475" i="12" s="1"/>
  <c r="H3474" i="12"/>
  <c r="D3474" i="12" s="1"/>
  <c r="E3474" i="12" s="1"/>
  <c r="H3473" i="12"/>
  <c r="D3473" i="12" s="1"/>
  <c r="E3473" i="12" s="1"/>
  <c r="H3472" i="12"/>
  <c r="D3472" i="12" s="1"/>
  <c r="E3472" i="12" s="1"/>
  <c r="H3471" i="12"/>
  <c r="D3471" i="12" s="1"/>
  <c r="E3471" i="12" s="1"/>
  <c r="H3470" i="12"/>
  <c r="D3470" i="12" s="1"/>
  <c r="E3470" i="12" s="1"/>
  <c r="H3469" i="12"/>
  <c r="D3469" i="12" s="1"/>
  <c r="E3469" i="12" s="1"/>
  <c r="H3468" i="12"/>
  <c r="D3468" i="12" s="1"/>
  <c r="E3468" i="12" s="1"/>
  <c r="H3467" i="12"/>
  <c r="D3467" i="12" s="1"/>
  <c r="E3467" i="12" s="1"/>
  <c r="H3466" i="12"/>
  <c r="D3466" i="12" s="1"/>
  <c r="E3466" i="12" s="1"/>
  <c r="H3465" i="12"/>
  <c r="D3465" i="12" s="1"/>
  <c r="E3465" i="12" s="1"/>
  <c r="H3464" i="12"/>
  <c r="D3464" i="12" s="1"/>
  <c r="E3464" i="12" s="1"/>
  <c r="H3463" i="12"/>
  <c r="D3463" i="12" s="1"/>
  <c r="E3463" i="12" s="1"/>
  <c r="H3462" i="12"/>
  <c r="D3462" i="12" s="1"/>
  <c r="E3462" i="12" s="1"/>
  <c r="H3461" i="12"/>
  <c r="D3461" i="12" s="1"/>
  <c r="E3461" i="12" s="1"/>
  <c r="H3460" i="12"/>
  <c r="D3460" i="12" s="1"/>
  <c r="E3460" i="12" s="1"/>
  <c r="H3459" i="12"/>
  <c r="D3459" i="12" s="1"/>
  <c r="E3459" i="12" s="1"/>
  <c r="H3458" i="12"/>
  <c r="D3458" i="12" s="1"/>
  <c r="E3458" i="12" s="1"/>
  <c r="H3457" i="12"/>
  <c r="D3457" i="12" s="1"/>
  <c r="E3457" i="12" s="1"/>
  <c r="H3456" i="12"/>
  <c r="D3456" i="12" s="1"/>
  <c r="E3456" i="12" s="1"/>
  <c r="H3455" i="12"/>
  <c r="D3455" i="12" s="1"/>
  <c r="E3455" i="12" s="1"/>
  <c r="H3454" i="12"/>
  <c r="D3454" i="12" s="1"/>
  <c r="E3454" i="12" s="1"/>
  <c r="H3453" i="12"/>
  <c r="D3453" i="12" s="1"/>
  <c r="E3453" i="12" s="1"/>
  <c r="H3452" i="12"/>
  <c r="D3452" i="12" s="1"/>
  <c r="E3452" i="12" s="1"/>
  <c r="H3451" i="12"/>
  <c r="D3451" i="12" s="1"/>
  <c r="E3451" i="12" s="1"/>
  <c r="H3450" i="12"/>
  <c r="D3450" i="12" s="1"/>
  <c r="E3450" i="12" s="1"/>
  <c r="H3449" i="12"/>
  <c r="D3449" i="12" s="1"/>
  <c r="E3449" i="12" s="1"/>
  <c r="H3448" i="12"/>
  <c r="D3448" i="12" s="1"/>
  <c r="E3448" i="12" s="1"/>
  <c r="H3447" i="12"/>
  <c r="D3447" i="12" s="1"/>
  <c r="E3447" i="12" s="1"/>
  <c r="H3446" i="12"/>
  <c r="D3446" i="12" s="1"/>
  <c r="E3446" i="12" s="1"/>
  <c r="H3445" i="12"/>
  <c r="D3445" i="12" s="1"/>
  <c r="E3445" i="12" s="1"/>
  <c r="H3444" i="12"/>
  <c r="D3444" i="12" s="1"/>
  <c r="E3444" i="12" s="1"/>
  <c r="H3443" i="12"/>
  <c r="D3443" i="12" s="1"/>
  <c r="E3443" i="12" s="1"/>
  <c r="H3442" i="12"/>
  <c r="D3442" i="12" s="1"/>
  <c r="E3442" i="12" s="1"/>
  <c r="H3441" i="12"/>
  <c r="D3441" i="12" s="1"/>
  <c r="E3441" i="12" s="1"/>
  <c r="H3440" i="12"/>
  <c r="D3440" i="12" s="1"/>
  <c r="E3440" i="12" s="1"/>
  <c r="H3439" i="12"/>
  <c r="D3439" i="12" s="1"/>
  <c r="E3439" i="12" s="1"/>
  <c r="H3438" i="12"/>
  <c r="D3438" i="12" s="1"/>
  <c r="E3438" i="12" s="1"/>
  <c r="H3437" i="12"/>
  <c r="D3437" i="12" s="1"/>
  <c r="E3437" i="12" s="1"/>
  <c r="H3436" i="12"/>
  <c r="D3436" i="12" s="1"/>
  <c r="E3436" i="12" s="1"/>
  <c r="H3435" i="12"/>
  <c r="D3435" i="12" s="1"/>
  <c r="E3435" i="12" s="1"/>
  <c r="H3434" i="12"/>
  <c r="D3434" i="12" s="1"/>
  <c r="E3434" i="12" s="1"/>
  <c r="H3433" i="12"/>
  <c r="D3433" i="12" s="1"/>
  <c r="E3433" i="12" s="1"/>
  <c r="H3432" i="12"/>
  <c r="D3432" i="12" s="1"/>
  <c r="E3432" i="12" s="1"/>
  <c r="H3431" i="12"/>
  <c r="D3431" i="12" s="1"/>
  <c r="E3431" i="12" s="1"/>
  <c r="H3430" i="12"/>
  <c r="D3430" i="12" s="1"/>
  <c r="E3430" i="12" s="1"/>
  <c r="H3429" i="12"/>
  <c r="D3429" i="12" s="1"/>
  <c r="E3429" i="12" s="1"/>
  <c r="H3428" i="12"/>
  <c r="D3428" i="12" s="1"/>
  <c r="E3428" i="12" s="1"/>
  <c r="H3427" i="12"/>
  <c r="D3427" i="12" s="1"/>
  <c r="E3427" i="12" s="1"/>
  <c r="H3426" i="12"/>
  <c r="D3426" i="12" s="1"/>
  <c r="E3426" i="12" s="1"/>
  <c r="H3425" i="12"/>
  <c r="D3425" i="12" s="1"/>
  <c r="E3425" i="12" s="1"/>
  <c r="H3424" i="12"/>
  <c r="D3424" i="12" s="1"/>
  <c r="E3424" i="12" s="1"/>
  <c r="H3423" i="12"/>
  <c r="D3423" i="12" s="1"/>
  <c r="E3423" i="12" s="1"/>
  <c r="H3422" i="12"/>
  <c r="D3422" i="12" s="1"/>
  <c r="E3422" i="12" s="1"/>
  <c r="H3421" i="12"/>
  <c r="D3421" i="12" s="1"/>
  <c r="E3421" i="12" s="1"/>
  <c r="H3420" i="12"/>
  <c r="D3420" i="12" s="1"/>
  <c r="E3420" i="12" s="1"/>
  <c r="H3419" i="12"/>
  <c r="D3419" i="12" s="1"/>
  <c r="E3419" i="12" s="1"/>
  <c r="H3418" i="12"/>
  <c r="D3418" i="12" s="1"/>
  <c r="E3418" i="12" s="1"/>
  <c r="H3417" i="12"/>
  <c r="D3417" i="12" s="1"/>
  <c r="E3417" i="12" s="1"/>
  <c r="H3416" i="12"/>
  <c r="D3416" i="12" s="1"/>
  <c r="E3416" i="12" s="1"/>
  <c r="H3415" i="12"/>
  <c r="D3415" i="12" s="1"/>
  <c r="E3415" i="12" s="1"/>
  <c r="H3414" i="12"/>
  <c r="D3414" i="12" s="1"/>
  <c r="E3414" i="12" s="1"/>
  <c r="H3413" i="12"/>
  <c r="D3413" i="12" s="1"/>
  <c r="E3413" i="12" s="1"/>
  <c r="H3412" i="12"/>
  <c r="D3412" i="12" s="1"/>
  <c r="E3412" i="12" s="1"/>
  <c r="H3411" i="12"/>
  <c r="D3411" i="12" s="1"/>
  <c r="E3411" i="12" s="1"/>
  <c r="H3410" i="12"/>
  <c r="D3410" i="12" s="1"/>
  <c r="E3410" i="12" s="1"/>
  <c r="H3409" i="12"/>
  <c r="D3409" i="12" s="1"/>
  <c r="E3409" i="12" s="1"/>
  <c r="H3408" i="12"/>
  <c r="D3408" i="12" s="1"/>
  <c r="E3408" i="12" s="1"/>
  <c r="H3407" i="12"/>
  <c r="D3407" i="12" s="1"/>
  <c r="E3407" i="12" s="1"/>
  <c r="H3406" i="12"/>
  <c r="D3406" i="12" s="1"/>
  <c r="E3406" i="12" s="1"/>
  <c r="H3405" i="12"/>
  <c r="D3405" i="12" s="1"/>
  <c r="E3405" i="12" s="1"/>
  <c r="H3404" i="12"/>
  <c r="D3404" i="12" s="1"/>
  <c r="E3404" i="12" s="1"/>
  <c r="H3403" i="12"/>
  <c r="D3403" i="12" s="1"/>
  <c r="E3403" i="12" s="1"/>
  <c r="H3402" i="12"/>
  <c r="D3402" i="12" s="1"/>
  <c r="E3402" i="12" s="1"/>
  <c r="H3401" i="12"/>
  <c r="D3401" i="12" s="1"/>
  <c r="E3401" i="12" s="1"/>
  <c r="H3400" i="12"/>
  <c r="D3400" i="12" s="1"/>
  <c r="E3400" i="12" s="1"/>
  <c r="H3399" i="12"/>
  <c r="D3399" i="12" s="1"/>
  <c r="E3399" i="12" s="1"/>
  <c r="H3398" i="12"/>
  <c r="D3398" i="12" s="1"/>
  <c r="E3398" i="12" s="1"/>
  <c r="H3397" i="12"/>
  <c r="D3397" i="12" s="1"/>
  <c r="E3397" i="12" s="1"/>
  <c r="H3396" i="12"/>
  <c r="D3396" i="12" s="1"/>
  <c r="E3396" i="12" s="1"/>
  <c r="H3395" i="12"/>
  <c r="D3395" i="12" s="1"/>
  <c r="E3395" i="12" s="1"/>
  <c r="H3394" i="12"/>
  <c r="D3394" i="12" s="1"/>
  <c r="E3394" i="12" s="1"/>
  <c r="H3393" i="12"/>
  <c r="D3393" i="12" s="1"/>
  <c r="E3393" i="12" s="1"/>
  <c r="H3392" i="12"/>
  <c r="D3392" i="12" s="1"/>
  <c r="E3392" i="12" s="1"/>
  <c r="H3391" i="12"/>
  <c r="D3391" i="12" s="1"/>
  <c r="E3391" i="12" s="1"/>
  <c r="H3390" i="12"/>
  <c r="D3390" i="12" s="1"/>
  <c r="E3390" i="12" s="1"/>
  <c r="H3389" i="12"/>
  <c r="D3389" i="12" s="1"/>
  <c r="E3389" i="12" s="1"/>
  <c r="H3388" i="12"/>
  <c r="D3388" i="12" s="1"/>
  <c r="E3388" i="12" s="1"/>
  <c r="H3387" i="12"/>
  <c r="D3387" i="12" s="1"/>
  <c r="E3387" i="12" s="1"/>
  <c r="H3386" i="12"/>
  <c r="D3386" i="12" s="1"/>
  <c r="E3386" i="12" s="1"/>
  <c r="H3385" i="12"/>
  <c r="D3385" i="12" s="1"/>
  <c r="E3385" i="12" s="1"/>
  <c r="H3384" i="12"/>
  <c r="D3384" i="12" s="1"/>
  <c r="E3384" i="12" s="1"/>
  <c r="H3383" i="12"/>
  <c r="D3383" i="12" s="1"/>
  <c r="E3383" i="12" s="1"/>
  <c r="H3382" i="12"/>
  <c r="D3382" i="12" s="1"/>
  <c r="E3382" i="12" s="1"/>
  <c r="H3381" i="12"/>
  <c r="D3381" i="12" s="1"/>
  <c r="E3381" i="12" s="1"/>
  <c r="H3380" i="12"/>
  <c r="D3380" i="12" s="1"/>
  <c r="E3380" i="12" s="1"/>
  <c r="H3379" i="12"/>
  <c r="D3379" i="12" s="1"/>
  <c r="E3379" i="12" s="1"/>
  <c r="H3378" i="12"/>
  <c r="D3378" i="12" s="1"/>
  <c r="E3378" i="12" s="1"/>
  <c r="H3377" i="12"/>
  <c r="D3377" i="12" s="1"/>
  <c r="E3377" i="12" s="1"/>
  <c r="H3376" i="12"/>
  <c r="D3376" i="12" s="1"/>
  <c r="E3376" i="12" s="1"/>
  <c r="H3375" i="12"/>
  <c r="D3375" i="12" s="1"/>
  <c r="E3375" i="12" s="1"/>
  <c r="H3374" i="12"/>
  <c r="D3374" i="12" s="1"/>
  <c r="E3374" i="12" s="1"/>
  <c r="H3373" i="12"/>
  <c r="D3373" i="12" s="1"/>
  <c r="E3373" i="12" s="1"/>
  <c r="H3372" i="12"/>
  <c r="D3372" i="12" s="1"/>
  <c r="E3372" i="12" s="1"/>
  <c r="H3371" i="12"/>
  <c r="D3371" i="12" s="1"/>
  <c r="E3371" i="12" s="1"/>
  <c r="H3370" i="12"/>
  <c r="D3370" i="12" s="1"/>
  <c r="E3370" i="12" s="1"/>
  <c r="H3369" i="12"/>
  <c r="D3369" i="12" s="1"/>
  <c r="E3369" i="12" s="1"/>
  <c r="H3368" i="12"/>
  <c r="D3368" i="12" s="1"/>
  <c r="E3368" i="12" s="1"/>
  <c r="H3367" i="12"/>
  <c r="D3367" i="12" s="1"/>
  <c r="E3367" i="12" s="1"/>
  <c r="H3366" i="12"/>
  <c r="D3366" i="12" s="1"/>
  <c r="E3366" i="12" s="1"/>
  <c r="H3365" i="12"/>
  <c r="D3365" i="12" s="1"/>
  <c r="E3365" i="12" s="1"/>
  <c r="H3364" i="12"/>
  <c r="D3364" i="12" s="1"/>
  <c r="E3364" i="12" s="1"/>
  <c r="H3363" i="12"/>
  <c r="D3363" i="12" s="1"/>
  <c r="E3363" i="12" s="1"/>
  <c r="H3362" i="12"/>
  <c r="D3362" i="12" s="1"/>
  <c r="E3362" i="12" s="1"/>
  <c r="H3361" i="12"/>
  <c r="D3361" i="12" s="1"/>
  <c r="E3361" i="12" s="1"/>
  <c r="H3360" i="12"/>
  <c r="D3360" i="12" s="1"/>
  <c r="E3360" i="12" s="1"/>
  <c r="H3359" i="12"/>
  <c r="D3359" i="12" s="1"/>
  <c r="E3359" i="12" s="1"/>
  <c r="H3358" i="12"/>
  <c r="D3358" i="12" s="1"/>
  <c r="E3358" i="12" s="1"/>
  <c r="H3357" i="12"/>
  <c r="D3357" i="12" s="1"/>
  <c r="E3357" i="12" s="1"/>
  <c r="H3356" i="12"/>
  <c r="D3356" i="12" s="1"/>
  <c r="E3356" i="12" s="1"/>
  <c r="H3355" i="12"/>
  <c r="D3355" i="12" s="1"/>
  <c r="E3355" i="12" s="1"/>
  <c r="H3354" i="12"/>
  <c r="D3354" i="12" s="1"/>
  <c r="E3354" i="12" s="1"/>
  <c r="H3353" i="12"/>
  <c r="D3353" i="12" s="1"/>
  <c r="E3353" i="12" s="1"/>
  <c r="H3352" i="12"/>
  <c r="D3352" i="12" s="1"/>
  <c r="E3352" i="12" s="1"/>
  <c r="H3351" i="12"/>
  <c r="D3351" i="12" s="1"/>
  <c r="E3351" i="12" s="1"/>
  <c r="H3350" i="12"/>
  <c r="D3350" i="12" s="1"/>
  <c r="E3350" i="12" s="1"/>
  <c r="H3349" i="12"/>
  <c r="D3349" i="12" s="1"/>
  <c r="E3349" i="12" s="1"/>
  <c r="H3348" i="12"/>
  <c r="D3348" i="12" s="1"/>
  <c r="E3348" i="12" s="1"/>
  <c r="H3347" i="12"/>
  <c r="D3347" i="12" s="1"/>
  <c r="E3347" i="12" s="1"/>
  <c r="H3346" i="12"/>
  <c r="D3346" i="12" s="1"/>
  <c r="E3346" i="12" s="1"/>
  <c r="H3345" i="12"/>
  <c r="D3345" i="12" s="1"/>
  <c r="E3345" i="12" s="1"/>
  <c r="H3344" i="12"/>
  <c r="D3344" i="12" s="1"/>
  <c r="E3344" i="12" s="1"/>
  <c r="H3343" i="12"/>
  <c r="D3343" i="12" s="1"/>
  <c r="E3343" i="12" s="1"/>
  <c r="H3342" i="12"/>
  <c r="D3342" i="12" s="1"/>
  <c r="E3342" i="12" s="1"/>
  <c r="H3341" i="12"/>
  <c r="D3341" i="12" s="1"/>
  <c r="E3341" i="12" s="1"/>
  <c r="H3340" i="12"/>
  <c r="D3340" i="12" s="1"/>
  <c r="E3340" i="12" s="1"/>
  <c r="H3339" i="12"/>
  <c r="D3339" i="12" s="1"/>
  <c r="E3339" i="12" s="1"/>
  <c r="H3338" i="12"/>
  <c r="D3338" i="12" s="1"/>
  <c r="E3338" i="12" s="1"/>
  <c r="H3337" i="12"/>
  <c r="D3337" i="12" s="1"/>
  <c r="E3337" i="12" s="1"/>
  <c r="H3336" i="12"/>
  <c r="D3336" i="12" s="1"/>
  <c r="E3336" i="12" s="1"/>
  <c r="H3335" i="12"/>
  <c r="D3335" i="12" s="1"/>
  <c r="E3335" i="12" s="1"/>
  <c r="H3334" i="12"/>
  <c r="D3334" i="12" s="1"/>
  <c r="E3334" i="12" s="1"/>
  <c r="H3333" i="12"/>
  <c r="D3333" i="12" s="1"/>
  <c r="E3333" i="12" s="1"/>
  <c r="H3332" i="12"/>
  <c r="D3332" i="12" s="1"/>
  <c r="E3332" i="12" s="1"/>
  <c r="H3331" i="12"/>
  <c r="D3331" i="12" s="1"/>
  <c r="E3331" i="12" s="1"/>
  <c r="H3330" i="12"/>
  <c r="D3330" i="12" s="1"/>
  <c r="E3330" i="12" s="1"/>
  <c r="H3329" i="12"/>
  <c r="D3329" i="12" s="1"/>
  <c r="E3329" i="12" s="1"/>
  <c r="H3328" i="12"/>
  <c r="D3328" i="12" s="1"/>
  <c r="E3328" i="12" s="1"/>
  <c r="H3327" i="12"/>
  <c r="D3327" i="12" s="1"/>
  <c r="E3327" i="12" s="1"/>
  <c r="H3326" i="12"/>
  <c r="D3326" i="12" s="1"/>
  <c r="E3326" i="12" s="1"/>
  <c r="H3325" i="12"/>
  <c r="D3325" i="12" s="1"/>
  <c r="E3325" i="12" s="1"/>
  <c r="H3324" i="12"/>
  <c r="D3324" i="12" s="1"/>
  <c r="E3324" i="12" s="1"/>
  <c r="H3323" i="12"/>
  <c r="D3323" i="12" s="1"/>
  <c r="E3323" i="12" s="1"/>
  <c r="H3322" i="12"/>
  <c r="D3322" i="12" s="1"/>
  <c r="E3322" i="12" s="1"/>
  <c r="H3321" i="12"/>
  <c r="D3321" i="12" s="1"/>
  <c r="E3321" i="12" s="1"/>
  <c r="H3320" i="12"/>
  <c r="D3320" i="12" s="1"/>
  <c r="E3320" i="12" s="1"/>
  <c r="H3319" i="12"/>
  <c r="D3319" i="12" s="1"/>
  <c r="E3319" i="12" s="1"/>
  <c r="H3318" i="12"/>
  <c r="D3318" i="12" s="1"/>
  <c r="E3318" i="12" s="1"/>
  <c r="H3317" i="12"/>
  <c r="D3317" i="12" s="1"/>
  <c r="E3317" i="12" s="1"/>
  <c r="H3316" i="12"/>
  <c r="D3316" i="12" s="1"/>
  <c r="E3316" i="12" s="1"/>
  <c r="H3315" i="12"/>
  <c r="D3315" i="12" s="1"/>
  <c r="E3315" i="12" s="1"/>
  <c r="H3314" i="12"/>
  <c r="D3314" i="12" s="1"/>
  <c r="E3314" i="12" s="1"/>
  <c r="H3313" i="12"/>
  <c r="D3313" i="12" s="1"/>
  <c r="E3313" i="12" s="1"/>
  <c r="H3312" i="12"/>
  <c r="D3312" i="12" s="1"/>
  <c r="E3312" i="12" s="1"/>
  <c r="H3311" i="12"/>
  <c r="D3311" i="12" s="1"/>
  <c r="E3311" i="12" s="1"/>
  <c r="H3310" i="12"/>
  <c r="D3310" i="12" s="1"/>
  <c r="E3310" i="12" s="1"/>
  <c r="H3309" i="12"/>
  <c r="D3309" i="12" s="1"/>
  <c r="E3309" i="12" s="1"/>
  <c r="H3308" i="12"/>
  <c r="D3308" i="12" s="1"/>
  <c r="E3308" i="12" s="1"/>
  <c r="H3307" i="12"/>
  <c r="D3307" i="12" s="1"/>
  <c r="E3307" i="12" s="1"/>
  <c r="H3306" i="12"/>
  <c r="D3306" i="12" s="1"/>
  <c r="E3306" i="12" s="1"/>
  <c r="H3305" i="12"/>
  <c r="D3305" i="12" s="1"/>
  <c r="E3305" i="12" s="1"/>
  <c r="H3304" i="12"/>
  <c r="D3304" i="12" s="1"/>
  <c r="E3304" i="12" s="1"/>
  <c r="H3303" i="12"/>
  <c r="D3303" i="12" s="1"/>
  <c r="E3303" i="12" s="1"/>
  <c r="H3302" i="12"/>
  <c r="D3302" i="12" s="1"/>
  <c r="E3302" i="12" s="1"/>
  <c r="H3301" i="12"/>
  <c r="D3301" i="12" s="1"/>
  <c r="E3301" i="12" s="1"/>
  <c r="H3300" i="12"/>
  <c r="D3300" i="12" s="1"/>
  <c r="E3300" i="12" s="1"/>
  <c r="H3299" i="12"/>
  <c r="D3299" i="12" s="1"/>
  <c r="E3299" i="12" s="1"/>
  <c r="H3298" i="12"/>
  <c r="D3298" i="12" s="1"/>
  <c r="E3298" i="12" s="1"/>
  <c r="H3297" i="12"/>
  <c r="D3297" i="12" s="1"/>
  <c r="E3297" i="12" s="1"/>
  <c r="H3296" i="12"/>
  <c r="D3296" i="12" s="1"/>
  <c r="E3296" i="12" s="1"/>
  <c r="H3295" i="12"/>
  <c r="D3295" i="12" s="1"/>
  <c r="E3295" i="12" s="1"/>
  <c r="H3294" i="12"/>
  <c r="D3294" i="12" s="1"/>
  <c r="E3294" i="12" s="1"/>
  <c r="H3293" i="12"/>
  <c r="D3293" i="12" s="1"/>
  <c r="E3293" i="12" s="1"/>
  <c r="H3292" i="12"/>
  <c r="D3292" i="12" s="1"/>
  <c r="E3292" i="12" s="1"/>
  <c r="H3291" i="12"/>
  <c r="D3291" i="12" s="1"/>
  <c r="E3291" i="12" s="1"/>
  <c r="H3290" i="12"/>
  <c r="D3290" i="12" s="1"/>
  <c r="E3290" i="12" s="1"/>
  <c r="H3289" i="12"/>
  <c r="D3289" i="12" s="1"/>
  <c r="E3289" i="12" s="1"/>
  <c r="H3288" i="12"/>
  <c r="D3288" i="12" s="1"/>
  <c r="E3288" i="12" s="1"/>
  <c r="H3287" i="12"/>
  <c r="D3287" i="12" s="1"/>
  <c r="E3287" i="12" s="1"/>
  <c r="H3286" i="12"/>
  <c r="D3286" i="12" s="1"/>
  <c r="E3286" i="12" s="1"/>
  <c r="H3285" i="12"/>
  <c r="D3285" i="12" s="1"/>
  <c r="E3285" i="12" s="1"/>
  <c r="H3284" i="12"/>
  <c r="D3284" i="12" s="1"/>
  <c r="E3284" i="12" s="1"/>
  <c r="H3283" i="12"/>
  <c r="D3283" i="12" s="1"/>
  <c r="E3283" i="12" s="1"/>
  <c r="H3282" i="12"/>
  <c r="D3282" i="12" s="1"/>
  <c r="E3282" i="12" s="1"/>
  <c r="H3281" i="12"/>
  <c r="D3281" i="12" s="1"/>
  <c r="E3281" i="12" s="1"/>
  <c r="H3280" i="12"/>
  <c r="D3280" i="12" s="1"/>
  <c r="E3280" i="12" s="1"/>
  <c r="H3279" i="12"/>
  <c r="D3279" i="12" s="1"/>
  <c r="E3279" i="12" s="1"/>
  <c r="H3278" i="12"/>
  <c r="D3278" i="12" s="1"/>
  <c r="E3278" i="12" s="1"/>
  <c r="H3277" i="12"/>
  <c r="D3277" i="12" s="1"/>
  <c r="E3277" i="12" s="1"/>
  <c r="H3276" i="12"/>
  <c r="D3276" i="12" s="1"/>
  <c r="E3276" i="12" s="1"/>
  <c r="H3275" i="12"/>
  <c r="D3275" i="12" s="1"/>
  <c r="E3275" i="12" s="1"/>
  <c r="H3274" i="12"/>
  <c r="D3274" i="12" s="1"/>
  <c r="E3274" i="12" s="1"/>
  <c r="H3273" i="12"/>
  <c r="D3273" i="12" s="1"/>
  <c r="E3273" i="12" s="1"/>
  <c r="H3272" i="12"/>
  <c r="D3272" i="12" s="1"/>
  <c r="E3272" i="12" s="1"/>
  <c r="H3271" i="12"/>
  <c r="D3271" i="12" s="1"/>
  <c r="E3271" i="12" s="1"/>
  <c r="H3270" i="12"/>
  <c r="D3270" i="12" s="1"/>
  <c r="E3270" i="12" s="1"/>
  <c r="H3269" i="12"/>
  <c r="D3269" i="12" s="1"/>
  <c r="E3269" i="12" s="1"/>
  <c r="H3268" i="12"/>
  <c r="D3268" i="12" s="1"/>
  <c r="E3268" i="12" s="1"/>
  <c r="H3267" i="12"/>
  <c r="D3267" i="12" s="1"/>
  <c r="E3267" i="12" s="1"/>
  <c r="H3266" i="12"/>
  <c r="D3266" i="12" s="1"/>
  <c r="E3266" i="12" s="1"/>
  <c r="H3265" i="12"/>
  <c r="D3265" i="12" s="1"/>
  <c r="E3265" i="12" s="1"/>
  <c r="H3264" i="12"/>
  <c r="D3264" i="12" s="1"/>
  <c r="E3264" i="12" s="1"/>
  <c r="H3263" i="12"/>
  <c r="D3263" i="12" s="1"/>
  <c r="E3263" i="12" s="1"/>
  <c r="H3262" i="12"/>
  <c r="D3262" i="12" s="1"/>
  <c r="E3262" i="12" s="1"/>
  <c r="H3261" i="12"/>
  <c r="D3261" i="12" s="1"/>
  <c r="E3261" i="12" s="1"/>
  <c r="H3260" i="12"/>
  <c r="D3260" i="12" s="1"/>
  <c r="E3260" i="12" s="1"/>
  <c r="H3259" i="12"/>
  <c r="D3259" i="12" s="1"/>
  <c r="E3259" i="12" s="1"/>
  <c r="H3258" i="12"/>
  <c r="D3258" i="12" s="1"/>
  <c r="E3258" i="12" s="1"/>
  <c r="H3257" i="12"/>
  <c r="D3257" i="12" s="1"/>
  <c r="E3257" i="12" s="1"/>
  <c r="H3256" i="12"/>
  <c r="D3256" i="12" s="1"/>
  <c r="E3256" i="12" s="1"/>
  <c r="H3255" i="12"/>
  <c r="D3255" i="12" s="1"/>
  <c r="E3255" i="12" s="1"/>
  <c r="H3254" i="12"/>
  <c r="D3254" i="12" s="1"/>
  <c r="E3254" i="12" s="1"/>
  <c r="H3253" i="12"/>
  <c r="D3253" i="12" s="1"/>
  <c r="E3253" i="12" s="1"/>
  <c r="H3252" i="12"/>
  <c r="D3252" i="12" s="1"/>
  <c r="E3252" i="12" s="1"/>
  <c r="H3251" i="12"/>
  <c r="D3251" i="12" s="1"/>
  <c r="E3251" i="12" s="1"/>
  <c r="H3250" i="12"/>
  <c r="D3250" i="12" s="1"/>
  <c r="E3250" i="12" s="1"/>
  <c r="H3249" i="12"/>
  <c r="D3249" i="12" s="1"/>
  <c r="E3249" i="12" s="1"/>
  <c r="H3248" i="12"/>
  <c r="D3248" i="12" s="1"/>
  <c r="E3248" i="12" s="1"/>
  <c r="H3247" i="12"/>
  <c r="D3247" i="12" s="1"/>
  <c r="E3247" i="12" s="1"/>
  <c r="H3246" i="12"/>
  <c r="D3246" i="12" s="1"/>
  <c r="E3246" i="12" s="1"/>
  <c r="H3245" i="12"/>
  <c r="D3245" i="12" s="1"/>
  <c r="E3245" i="12" s="1"/>
  <c r="H3244" i="12"/>
  <c r="D3244" i="12" s="1"/>
  <c r="E3244" i="12" s="1"/>
  <c r="H3243" i="12"/>
  <c r="D3243" i="12" s="1"/>
  <c r="E3243" i="12" s="1"/>
  <c r="H3242" i="12"/>
  <c r="D3242" i="12" s="1"/>
  <c r="E3242" i="12" s="1"/>
  <c r="H3241" i="12"/>
  <c r="D3241" i="12" s="1"/>
  <c r="E3241" i="12" s="1"/>
  <c r="H3240" i="12"/>
  <c r="D3240" i="12" s="1"/>
  <c r="E3240" i="12" s="1"/>
  <c r="H3239" i="12"/>
  <c r="D3239" i="12" s="1"/>
  <c r="E3239" i="12" s="1"/>
  <c r="H3238" i="12"/>
  <c r="D3238" i="12" s="1"/>
  <c r="E3238" i="12" s="1"/>
  <c r="H3237" i="12"/>
  <c r="D3237" i="12" s="1"/>
  <c r="E3237" i="12" s="1"/>
  <c r="H3236" i="12"/>
  <c r="D3236" i="12" s="1"/>
  <c r="E3236" i="12" s="1"/>
  <c r="H3235" i="12"/>
  <c r="D3235" i="12" s="1"/>
  <c r="E3235" i="12" s="1"/>
  <c r="H3234" i="12"/>
  <c r="D3234" i="12" s="1"/>
  <c r="E3234" i="12" s="1"/>
  <c r="H3233" i="12"/>
  <c r="D3233" i="12" s="1"/>
  <c r="E3233" i="12" s="1"/>
  <c r="H3232" i="12"/>
  <c r="D3232" i="12" s="1"/>
  <c r="E3232" i="12" s="1"/>
  <c r="H3231" i="12"/>
  <c r="D3231" i="12" s="1"/>
  <c r="E3231" i="12" s="1"/>
  <c r="H3230" i="12"/>
  <c r="D3230" i="12" s="1"/>
  <c r="E3230" i="12" s="1"/>
  <c r="H3229" i="12"/>
  <c r="D3229" i="12" s="1"/>
  <c r="E3229" i="12" s="1"/>
  <c r="H3228" i="12"/>
  <c r="D3228" i="12" s="1"/>
  <c r="E3228" i="12" s="1"/>
  <c r="H3227" i="12"/>
  <c r="D3227" i="12" s="1"/>
  <c r="E3227" i="12" s="1"/>
  <c r="H3226" i="12"/>
  <c r="D3226" i="12" s="1"/>
  <c r="E3226" i="12" s="1"/>
  <c r="H3225" i="12"/>
  <c r="D3225" i="12" s="1"/>
  <c r="E3225" i="12" s="1"/>
  <c r="H3224" i="12"/>
  <c r="D3224" i="12" s="1"/>
  <c r="E3224" i="12" s="1"/>
  <c r="H3223" i="12"/>
  <c r="D3223" i="12" s="1"/>
  <c r="E3223" i="12" s="1"/>
  <c r="H3222" i="12"/>
  <c r="D3222" i="12" s="1"/>
  <c r="E3222" i="12" s="1"/>
  <c r="H3221" i="12"/>
  <c r="D3221" i="12" s="1"/>
  <c r="E3221" i="12" s="1"/>
  <c r="H3220" i="12"/>
  <c r="D3220" i="12" s="1"/>
  <c r="E3220" i="12" s="1"/>
  <c r="H3219" i="12"/>
  <c r="D3219" i="12" s="1"/>
  <c r="E3219" i="12" s="1"/>
  <c r="H3218" i="12"/>
  <c r="D3218" i="12" s="1"/>
  <c r="E3218" i="12" s="1"/>
  <c r="H3217" i="12"/>
  <c r="D3217" i="12" s="1"/>
  <c r="E3217" i="12" s="1"/>
  <c r="H3216" i="12"/>
  <c r="D3216" i="12" s="1"/>
  <c r="E3216" i="12" s="1"/>
  <c r="H3215" i="12"/>
  <c r="D3215" i="12" s="1"/>
  <c r="E3215" i="12" s="1"/>
  <c r="H3214" i="12"/>
  <c r="D3214" i="12" s="1"/>
  <c r="E3214" i="12" s="1"/>
  <c r="H3213" i="12"/>
  <c r="D3213" i="12" s="1"/>
  <c r="E3213" i="12" s="1"/>
  <c r="H3212" i="12"/>
  <c r="D3212" i="12" s="1"/>
  <c r="E3212" i="12" s="1"/>
  <c r="H3211" i="12"/>
  <c r="D3211" i="12" s="1"/>
  <c r="E3211" i="12" s="1"/>
  <c r="H3210" i="12"/>
  <c r="D3210" i="12" s="1"/>
  <c r="E3210" i="12" s="1"/>
  <c r="H3209" i="12"/>
  <c r="D3209" i="12" s="1"/>
  <c r="E3209" i="12" s="1"/>
  <c r="H3208" i="12"/>
  <c r="D3208" i="12" s="1"/>
  <c r="E3208" i="12" s="1"/>
  <c r="H3207" i="12"/>
  <c r="D3207" i="12" s="1"/>
  <c r="E3207" i="12" s="1"/>
  <c r="H3206" i="12"/>
  <c r="D3206" i="12" s="1"/>
  <c r="E3206" i="12" s="1"/>
  <c r="H3205" i="12"/>
  <c r="D3205" i="12" s="1"/>
  <c r="E3205" i="12" s="1"/>
  <c r="H3204" i="12"/>
  <c r="D3204" i="12" s="1"/>
  <c r="E3204" i="12" s="1"/>
  <c r="H3203" i="12"/>
  <c r="D3203" i="12" s="1"/>
  <c r="E3203" i="12" s="1"/>
  <c r="H3202" i="12"/>
  <c r="D3202" i="12" s="1"/>
  <c r="E3202" i="12" s="1"/>
  <c r="H3201" i="12"/>
  <c r="D3201" i="12" s="1"/>
  <c r="E3201" i="12" s="1"/>
  <c r="H3200" i="12"/>
  <c r="D3200" i="12" s="1"/>
  <c r="E3200" i="12" s="1"/>
  <c r="H3199" i="12"/>
  <c r="D3199" i="12" s="1"/>
  <c r="E3199" i="12" s="1"/>
  <c r="H3198" i="12"/>
  <c r="D3198" i="12" s="1"/>
  <c r="E3198" i="12" s="1"/>
  <c r="H3197" i="12"/>
  <c r="D3197" i="12" s="1"/>
  <c r="E3197" i="12" s="1"/>
  <c r="H3196" i="12"/>
  <c r="D3196" i="12" s="1"/>
  <c r="E3196" i="12" s="1"/>
  <c r="H3195" i="12"/>
  <c r="D3195" i="12" s="1"/>
  <c r="E3195" i="12" s="1"/>
  <c r="H3194" i="12"/>
  <c r="D3194" i="12" s="1"/>
  <c r="E3194" i="12" s="1"/>
  <c r="H3193" i="12"/>
  <c r="D3193" i="12" s="1"/>
  <c r="E3193" i="12" s="1"/>
  <c r="H3192" i="12"/>
  <c r="D3192" i="12" s="1"/>
  <c r="E3192" i="12" s="1"/>
  <c r="H3191" i="12"/>
  <c r="D3191" i="12" s="1"/>
  <c r="E3191" i="12" s="1"/>
  <c r="H3190" i="12"/>
  <c r="D3190" i="12" s="1"/>
  <c r="E3190" i="12" s="1"/>
  <c r="H3189" i="12"/>
  <c r="D3189" i="12" s="1"/>
  <c r="E3189" i="12" s="1"/>
  <c r="H3188" i="12"/>
  <c r="D3188" i="12" s="1"/>
  <c r="E3188" i="12" s="1"/>
  <c r="H3187" i="12"/>
  <c r="D3187" i="12" s="1"/>
  <c r="E3187" i="12" s="1"/>
  <c r="H3186" i="12"/>
  <c r="D3186" i="12" s="1"/>
  <c r="E3186" i="12" s="1"/>
  <c r="H3185" i="12"/>
  <c r="D3185" i="12" s="1"/>
  <c r="E3185" i="12" s="1"/>
  <c r="H3184" i="12"/>
  <c r="D3184" i="12" s="1"/>
  <c r="E3184" i="12" s="1"/>
  <c r="H3183" i="12"/>
  <c r="D3183" i="12" s="1"/>
  <c r="E3183" i="12" s="1"/>
  <c r="H3182" i="12"/>
  <c r="D3182" i="12" s="1"/>
  <c r="E3182" i="12" s="1"/>
  <c r="H3181" i="12"/>
  <c r="D3181" i="12" s="1"/>
  <c r="E3181" i="12" s="1"/>
  <c r="H3180" i="12"/>
  <c r="D3180" i="12" s="1"/>
  <c r="E3180" i="12" s="1"/>
  <c r="H3179" i="12"/>
  <c r="D3179" i="12" s="1"/>
  <c r="E3179" i="12" s="1"/>
  <c r="H3178" i="12"/>
  <c r="D3178" i="12" s="1"/>
  <c r="E3178" i="12" s="1"/>
  <c r="H3177" i="12"/>
  <c r="D3177" i="12" s="1"/>
  <c r="E3177" i="12" s="1"/>
  <c r="H3176" i="12"/>
  <c r="D3176" i="12" s="1"/>
  <c r="E3176" i="12" s="1"/>
  <c r="H3175" i="12"/>
  <c r="D3175" i="12" s="1"/>
  <c r="E3175" i="12" s="1"/>
  <c r="H3174" i="12"/>
  <c r="D3174" i="12" s="1"/>
  <c r="E3174" i="12" s="1"/>
  <c r="H3173" i="12"/>
  <c r="D3173" i="12" s="1"/>
  <c r="E3173" i="12" s="1"/>
  <c r="H3172" i="12"/>
  <c r="D3172" i="12" s="1"/>
  <c r="E3172" i="12" s="1"/>
  <c r="H3171" i="12"/>
  <c r="D3171" i="12" s="1"/>
  <c r="E3171" i="12" s="1"/>
  <c r="H3170" i="12"/>
  <c r="D3170" i="12" s="1"/>
  <c r="E3170" i="12" s="1"/>
  <c r="H3169" i="12"/>
  <c r="D3169" i="12" s="1"/>
  <c r="E3169" i="12" s="1"/>
  <c r="H3168" i="12"/>
  <c r="D3168" i="12" s="1"/>
  <c r="E3168" i="12" s="1"/>
  <c r="H3167" i="12"/>
  <c r="D3167" i="12" s="1"/>
  <c r="E3167" i="12" s="1"/>
  <c r="H3166" i="12"/>
  <c r="D3166" i="12" s="1"/>
  <c r="E3166" i="12" s="1"/>
  <c r="H3165" i="12"/>
  <c r="D3165" i="12" s="1"/>
  <c r="E3165" i="12" s="1"/>
  <c r="H3164" i="12"/>
  <c r="D3164" i="12" s="1"/>
  <c r="E3164" i="12" s="1"/>
  <c r="H3163" i="12"/>
  <c r="D3163" i="12" s="1"/>
  <c r="E3163" i="12" s="1"/>
  <c r="H3162" i="12"/>
  <c r="D3162" i="12" s="1"/>
  <c r="E3162" i="12" s="1"/>
  <c r="H3161" i="12"/>
  <c r="D3161" i="12" s="1"/>
  <c r="E3161" i="12" s="1"/>
  <c r="H3160" i="12"/>
  <c r="D3160" i="12" s="1"/>
  <c r="E3160" i="12" s="1"/>
  <c r="H3159" i="12"/>
  <c r="D3159" i="12" s="1"/>
  <c r="E3159" i="12" s="1"/>
  <c r="H3158" i="12"/>
  <c r="D3158" i="12" s="1"/>
  <c r="E3158" i="12" s="1"/>
  <c r="H3157" i="12"/>
  <c r="D3157" i="12" s="1"/>
  <c r="E3157" i="12" s="1"/>
  <c r="H3156" i="12"/>
  <c r="D3156" i="12" s="1"/>
  <c r="E3156" i="12" s="1"/>
  <c r="H3155" i="12"/>
  <c r="D3155" i="12" s="1"/>
  <c r="E3155" i="12" s="1"/>
  <c r="H3154" i="12"/>
  <c r="D3154" i="12" s="1"/>
  <c r="E3154" i="12" s="1"/>
  <c r="H3153" i="12"/>
  <c r="D3153" i="12" s="1"/>
  <c r="E3153" i="12" s="1"/>
  <c r="H3152" i="12"/>
  <c r="D3152" i="12" s="1"/>
  <c r="E3152" i="12" s="1"/>
  <c r="H3151" i="12"/>
  <c r="D3151" i="12" s="1"/>
  <c r="E3151" i="12" s="1"/>
  <c r="H3150" i="12"/>
  <c r="D3150" i="12" s="1"/>
  <c r="E3150" i="12" s="1"/>
  <c r="H3149" i="12"/>
  <c r="D3149" i="12" s="1"/>
  <c r="E3149" i="12" s="1"/>
  <c r="H3148" i="12"/>
  <c r="D3148" i="12" s="1"/>
  <c r="E3148" i="12" s="1"/>
  <c r="H3147" i="12"/>
  <c r="D3147" i="12" s="1"/>
  <c r="E3147" i="12" s="1"/>
  <c r="H3146" i="12"/>
  <c r="D3146" i="12" s="1"/>
  <c r="E3146" i="12" s="1"/>
  <c r="H3145" i="12"/>
  <c r="D3145" i="12" s="1"/>
  <c r="E3145" i="12" s="1"/>
  <c r="H3144" i="12"/>
  <c r="D3144" i="12" s="1"/>
  <c r="E3144" i="12" s="1"/>
  <c r="H3143" i="12"/>
  <c r="D3143" i="12" s="1"/>
  <c r="E3143" i="12" s="1"/>
  <c r="H3142" i="12"/>
  <c r="D3142" i="12" s="1"/>
  <c r="E3142" i="12" s="1"/>
  <c r="H3141" i="12"/>
  <c r="D3141" i="12" s="1"/>
  <c r="E3141" i="12" s="1"/>
  <c r="H3140" i="12"/>
  <c r="D3140" i="12" s="1"/>
  <c r="E3140" i="12" s="1"/>
  <c r="H3139" i="12"/>
  <c r="D3139" i="12" s="1"/>
  <c r="E3139" i="12" s="1"/>
  <c r="H3138" i="12"/>
  <c r="D3138" i="12" s="1"/>
  <c r="E3138" i="12" s="1"/>
  <c r="H3137" i="12"/>
  <c r="D3137" i="12" s="1"/>
  <c r="E3137" i="12" s="1"/>
  <c r="H3136" i="12"/>
  <c r="D3136" i="12" s="1"/>
  <c r="E3136" i="12" s="1"/>
  <c r="H3135" i="12"/>
  <c r="D3135" i="12" s="1"/>
  <c r="E3135" i="12" s="1"/>
  <c r="H3134" i="12"/>
  <c r="D3134" i="12" s="1"/>
  <c r="E3134" i="12" s="1"/>
  <c r="H3133" i="12"/>
  <c r="D3133" i="12" s="1"/>
  <c r="E3133" i="12" s="1"/>
  <c r="H3132" i="12"/>
  <c r="D3132" i="12" s="1"/>
  <c r="E3132" i="12" s="1"/>
  <c r="H3131" i="12"/>
  <c r="D3131" i="12" s="1"/>
  <c r="E3131" i="12" s="1"/>
  <c r="H3130" i="12"/>
  <c r="D3130" i="12" s="1"/>
  <c r="E3130" i="12" s="1"/>
  <c r="H3129" i="12"/>
  <c r="D3129" i="12" s="1"/>
  <c r="E3129" i="12" s="1"/>
  <c r="H3128" i="12"/>
  <c r="D3128" i="12" s="1"/>
  <c r="E3128" i="12" s="1"/>
  <c r="H3127" i="12"/>
  <c r="D3127" i="12" s="1"/>
  <c r="E3127" i="12" s="1"/>
  <c r="H3126" i="12"/>
  <c r="D3126" i="12" s="1"/>
  <c r="E3126" i="12" s="1"/>
  <c r="H3125" i="12"/>
  <c r="D3125" i="12" s="1"/>
  <c r="E3125" i="12" s="1"/>
  <c r="H3124" i="12"/>
  <c r="D3124" i="12" s="1"/>
  <c r="E3124" i="12" s="1"/>
  <c r="H3123" i="12"/>
  <c r="D3123" i="12" s="1"/>
  <c r="E3123" i="12" s="1"/>
  <c r="H3122" i="12"/>
  <c r="D3122" i="12" s="1"/>
  <c r="E3122" i="12" s="1"/>
  <c r="H3121" i="12"/>
  <c r="D3121" i="12" s="1"/>
  <c r="E3121" i="12" s="1"/>
  <c r="H3120" i="12"/>
  <c r="D3120" i="12" s="1"/>
  <c r="E3120" i="12" s="1"/>
  <c r="H3119" i="12"/>
  <c r="D3119" i="12" s="1"/>
  <c r="E3119" i="12" s="1"/>
  <c r="H3118" i="12"/>
  <c r="D3118" i="12" s="1"/>
  <c r="E3118" i="12" s="1"/>
  <c r="H3117" i="12"/>
  <c r="D3117" i="12" s="1"/>
  <c r="E3117" i="12" s="1"/>
  <c r="H3116" i="12"/>
  <c r="D3116" i="12" s="1"/>
  <c r="E3116" i="12" s="1"/>
  <c r="H3115" i="12"/>
  <c r="D3115" i="12" s="1"/>
  <c r="E3115" i="12" s="1"/>
  <c r="H3114" i="12"/>
  <c r="D3114" i="12" s="1"/>
  <c r="E3114" i="12" s="1"/>
  <c r="H3113" i="12"/>
  <c r="D3113" i="12" s="1"/>
  <c r="E3113" i="12" s="1"/>
  <c r="H3112" i="12"/>
  <c r="D3112" i="12" s="1"/>
  <c r="E3112" i="12" s="1"/>
  <c r="H3111" i="12"/>
  <c r="D3111" i="12" s="1"/>
  <c r="E3111" i="12" s="1"/>
  <c r="H3110" i="12"/>
  <c r="D3110" i="12" s="1"/>
  <c r="E3110" i="12" s="1"/>
  <c r="H3109" i="12"/>
  <c r="D3109" i="12" s="1"/>
  <c r="E3109" i="12" s="1"/>
  <c r="H3108" i="12"/>
  <c r="D3108" i="12" s="1"/>
  <c r="E3108" i="12" s="1"/>
  <c r="H3107" i="12"/>
  <c r="D3107" i="12" s="1"/>
  <c r="E3107" i="12" s="1"/>
  <c r="H3106" i="12"/>
  <c r="D3106" i="12" s="1"/>
  <c r="E3106" i="12" s="1"/>
  <c r="H3105" i="12"/>
  <c r="D3105" i="12" s="1"/>
  <c r="E3105" i="12" s="1"/>
  <c r="H3104" i="12"/>
  <c r="D3104" i="12" s="1"/>
  <c r="E3104" i="12" s="1"/>
  <c r="H3103" i="12"/>
  <c r="D3103" i="12" s="1"/>
  <c r="E3103" i="12" s="1"/>
  <c r="H3102" i="12"/>
  <c r="D3102" i="12" s="1"/>
  <c r="E3102" i="12" s="1"/>
  <c r="H3101" i="12"/>
  <c r="D3101" i="12" s="1"/>
  <c r="E3101" i="12" s="1"/>
  <c r="H3100" i="12"/>
  <c r="D3100" i="12" s="1"/>
  <c r="E3100" i="12" s="1"/>
  <c r="H3099" i="12"/>
  <c r="D3099" i="12" s="1"/>
  <c r="E3099" i="12" s="1"/>
  <c r="H3098" i="12"/>
  <c r="D3098" i="12" s="1"/>
  <c r="E3098" i="12" s="1"/>
  <c r="H3097" i="12"/>
  <c r="D3097" i="12" s="1"/>
  <c r="E3097" i="12" s="1"/>
  <c r="H3096" i="12"/>
  <c r="D3096" i="12" s="1"/>
  <c r="E3096" i="12" s="1"/>
  <c r="H3095" i="12"/>
  <c r="D3095" i="12" s="1"/>
  <c r="E3095" i="12" s="1"/>
  <c r="H3094" i="12"/>
  <c r="D3094" i="12" s="1"/>
  <c r="E3094" i="12" s="1"/>
  <c r="H3093" i="12"/>
  <c r="D3093" i="12" s="1"/>
  <c r="E3093" i="12" s="1"/>
  <c r="H3092" i="12"/>
  <c r="D3092" i="12" s="1"/>
  <c r="E3092" i="12" s="1"/>
  <c r="H3091" i="12"/>
  <c r="D3091" i="12" s="1"/>
  <c r="E3091" i="12" s="1"/>
  <c r="H3090" i="12"/>
  <c r="D3090" i="12" s="1"/>
  <c r="E3090" i="12" s="1"/>
  <c r="H3089" i="12"/>
  <c r="D3089" i="12" s="1"/>
  <c r="E3089" i="12" s="1"/>
  <c r="H3088" i="12"/>
  <c r="D3088" i="12" s="1"/>
  <c r="E3088" i="12" s="1"/>
  <c r="H3087" i="12"/>
  <c r="D3087" i="12" s="1"/>
  <c r="E3087" i="12" s="1"/>
  <c r="H3086" i="12"/>
  <c r="D3086" i="12" s="1"/>
  <c r="E3086" i="12" s="1"/>
  <c r="H3085" i="12"/>
  <c r="D3085" i="12" s="1"/>
  <c r="E3085" i="12" s="1"/>
  <c r="H3084" i="12"/>
  <c r="D3084" i="12" s="1"/>
  <c r="E3084" i="12" s="1"/>
  <c r="H3083" i="12"/>
  <c r="D3083" i="12" s="1"/>
  <c r="E3083" i="12" s="1"/>
  <c r="H3082" i="12"/>
  <c r="D3082" i="12" s="1"/>
  <c r="E3082" i="12" s="1"/>
  <c r="H3081" i="12"/>
  <c r="D3081" i="12" s="1"/>
  <c r="E3081" i="12" s="1"/>
  <c r="H3080" i="12"/>
  <c r="D3080" i="12" s="1"/>
  <c r="E3080" i="12" s="1"/>
  <c r="H3079" i="12"/>
  <c r="D3079" i="12" s="1"/>
  <c r="E3079" i="12" s="1"/>
  <c r="H3078" i="12"/>
  <c r="D3078" i="12" s="1"/>
  <c r="E3078" i="12" s="1"/>
  <c r="H3077" i="12"/>
  <c r="D3077" i="12" s="1"/>
  <c r="E3077" i="12" s="1"/>
  <c r="H3076" i="12"/>
  <c r="D3076" i="12" s="1"/>
  <c r="E3076" i="12" s="1"/>
  <c r="H3075" i="12"/>
  <c r="D3075" i="12" s="1"/>
  <c r="E3075" i="12" s="1"/>
  <c r="H3074" i="12"/>
  <c r="D3074" i="12" s="1"/>
  <c r="E3074" i="12" s="1"/>
  <c r="H3073" i="12"/>
  <c r="D3073" i="12" s="1"/>
  <c r="E3073" i="12" s="1"/>
  <c r="H3072" i="12"/>
  <c r="D3072" i="12" s="1"/>
  <c r="E3072" i="12" s="1"/>
  <c r="H3071" i="12"/>
  <c r="D3071" i="12" s="1"/>
  <c r="E3071" i="12" s="1"/>
  <c r="H3070" i="12"/>
  <c r="D3070" i="12" s="1"/>
  <c r="E3070" i="12" s="1"/>
  <c r="H3069" i="12"/>
  <c r="D3069" i="12" s="1"/>
  <c r="E3069" i="12" s="1"/>
  <c r="H3068" i="12"/>
  <c r="D3068" i="12" s="1"/>
  <c r="E3068" i="12" s="1"/>
  <c r="H3067" i="12"/>
  <c r="D3067" i="12" s="1"/>
  <c r="E3067" i="12" s="1"/>
  <c r="H3066" i="12"/>
  <c r="D3066" i="12" s="1"/>
  <c r="E3066" i="12" s="1"/>
  <c r="H3065" i="12"/>
  <c r="D3065" i="12" s="1"/>
  <c r="E3065" i="12" s="1"/>
  <c r="H3064" i="12"/>
  <c r="D3064" i="12" s="1"/>
  <c r="E3064" i="12" s="1"/>
  <c r="H3063" i="12"/>
  <c r="D3063" i="12" s="1"/>
  <c r="E3063" i="12" s="1"/>
  <c r="H3062" i="12"/>
  <c r="D3062" i="12" s="1"/>
  <c r="E3062" i="12" s="1"/>
  <c r="H3061" i="12"/>
  <c r="D3061" i="12" s="1"/>
  <c r="E3061" i="12" s="1"/>
  <c r="H3060" i="12"/>
  <c r="D3060" i="12" s="1"/>
  <c r="E3060" i="12" s="1"/>
  <c r="H3059" i="12"/>
  <c r="D3059" i="12" s="1"/>
  <c r="E3059" i="12" s="1"/>
  <c r="H3058" i="12"/>
  <c r="D3058" i="12" s="1"/>
  <c r="E3058" i="12" s="1"/>
  <c r="H3057" i="12"/>
  <c r="D3057" i="12" s="1"/>
  <c r="E3057" i="12" s="1"/>
  <c r="H3056" i="12"/>
  <c r="D3056" i="12" s="1"/>
  <c r="E3056" i="12" s="1"/>
  <c r="H3055" i="12"/>
  <c r="D3055" i="12" s="1"/>
  <c r="E3055" i="12" s="1"/>
  <c r="H3054" i="12"/>
  <c r="D3054" i="12" s="1"/>
  <c r="E3054" i="12" s="1"/>
  <c r="H3053" i="12"/>
  <c r="D3053" i="12" s="1"/>
  <c r="E3053" i="12" s="1"/>
  <c r="H3052" i="12"/>
  <c r="D3052" i="12" s="1"/>
  <c r="E3052" i="12" s="1"/>
  <c r="H3051" i="12"/>
  <c r="D3051" i="12" s="1"/>
  <c r="E3051" i="12" s="1"/>
  <c r="H3050" i="12"/>
  <c r="D3050" i="12" s="1"/>
  <c r="E3050" i="12" s="1"/>
  <c r="H3049" i="12"/>
  <c r="D3049" i="12" s="1"/>
  <c r="E3049" i="12" s="1"/>
  <c r="H3048" i="12"/>
  <c r="D3048" i="12" s="1"/>
  <c r="E3048" i="12" s="1"/>
  <c r="H3047" i="12"/>
  <c r="D3047" i="12" s="1"/>
  <c r="E3047" i="12" s="1"/>
  <c r="H3046" i="12"/>
  <c r="D3046" i="12" s="1"/>
  <c r="E3046" i="12" s="1"/>
  <c r="H3045" i="12"/>
  <c r="D3045" i="12" s="1"/>
  <c r="E3045" i="12" s="1"/>
  <c r="H3044" i="12"/>
  <c r="D3044" i="12" s="1"/>
  <c r="E3044" i="12" s="1"/>
  <c r="H3043" i="12"/>
  <c r="D3043" i="12" s="1"/>
  <c r="E3043" i="12" s="1"/>
  <c r="H3042" i="12"/>
  <c r="D3042" i="12" s="1"/>
  <c r="E3042" i="12" s="1"/>
  <c r="H3041" i="12"/>
  <c r="D3041" i="12" s="1"/>
  <c r="E3041" i="12" s="1"/>
  <c r="H3040" i="12"/>
  <c r="D3040" i="12" s="1"/>
  <c r="E3040" i="12" s="1"/>
  <c r="H3039" i="12"/>
  <c r="D3039" i="12" s="1"/>
  <c r="E3039" i="12" s="1"/>
  <c r="H3038" i="12"/>
  <c r="D3038" i="12" s="1"/>
  <c r="E3038" i="12" s="1"/>
  <c r="H3037" i="12"/>
  <c r="D3037" i="12" s="1"/>
  <c r="E3037" i="12" s="1"/>
  <c r="H3036" i="12"/>
  <c r="D3036" i="12" s="1"/>
  <c r="E3036" i="12" s="1"/>
  <c r="H3035" i="12"/>
  <c r="D3035" i="12" s="1"/>
  <c r="E3035" i="12" s="1"/>
  <c r="H3034" i="12"/>
  <c r="D3034" i="12" s="1"/>
  <c r="E3034" i="12" s="1"/>
  <c r="H3033" i="12"/>
  <c r="D3033" i="12" s="1"/>
  <c r="E3033" i="12" s="1"/>
  <c r="H3032" i="12"/>
  <c r="D3032" i="12" s="1"/>
  <c r="E3032" i="12" s="1"/>
  <c r="H3031" i="12"/>
  <c r="D3031" i="12" s="1"/>
  <c r="E3031" i="12" s="1"/>
  <c r="H3030" i="12"/>
  <c r="D3030" i="12" s="1"/>
  <c r="E3030" i="12" s="1"/>
  <c r="H3029" i="12"/>
  <c r="D3029" i="12" s="1"/>
  <c r="E3029" i="12" s="1"/>
  <c r="H3028" i="12"/>
  <c r="D3028" i="12" s="1"/>
  <c r="E3028" i="12" s="1"/>
  <c r="H3027" i="12"/>
  <c r="D3027" i="12" s="1"/>
  <c r="E3027" i="12" s="1"/>
  <c r="H3026" i="12"/>
  <c r="D3026" i="12" s="1"/>
  <c r="E3026" i="12" s="1"/>
  <c r="H3025" i="12"/>
  <c r="D3025" i="12" s="1"/>
  <c r="E3025" i="12" s="1"/>
  <c r="H3024" i="12"/>
  <c r="D3024" i="12" s="1"/>
  <c r="E3024" i="12" s="1"/>
  <c r="H3023" i="12"/>
  <c r="D3023" i="12" s="1"/>
  <c r="E3023" i="12" s="1"/>
  <c r="H3022" i="12"/>
  <c r="D3022" i="12" s="1"/>
  <c r="E3022" i="12" s="1"/>
  <c r="H3021" i="12"/>
  <c r="D3021" i="12" s="1"/>
  <c r="E3021" i="12" s="1"/>
  <c r="H3020" i="12"/>
  <c r="D3020" i="12" s="1"/>
  <c r="E3020" i="12" s="1"/>
  <c r="H3019" i="12"/>
  <c r="D3019" i="12" s="1"/>
  <c r="E3019" i="12" s="1"/>
  <c r="H3018" i="12"/>
  <c r="D3018" i="12" s="1"/>
  <c r="E3018" i="12" s="1"/>
  <c r="H3017" i="12"/>
  <c r="D3017" i="12" s="1"/>
  <c r="E3017" i="12" s="1"/>
  <c r="H3016" i="12"/>
  <c r="D3016" i="12" s="1"/>
  <c r="E3016" i="12" s="1"/>
  <c r="H3015" i="12"/>
  <c r="D3015" i="12" s="1"/>
  <c r="E3015" i="12" s="1"/>
  <c r="H3014" i="12"/>
  <c r="D3014" i="12" s="1"/>
  <c r="E3014" i="12" s="1"/>
  <c r="H3013" i="12"/>
  <c r="D3013" i="12" s="1"/>
  <c r="E3013" i="12" s="1"/>
  <c r="H3012" i="12"/>
  <c r="D3012" i="12" s="1"/>
  <c r="E3012" i="12" s="1"/>
  <c r="H3011" i="12"/>
  <c r="D3011" i="12" s="1"/>
  <c r="E3011" i="12" s="1"/>
  <c r="H3010" i="12"/>
  <c r="D3010" i="12" s="1"/>
  <c r="E3010" i="12" s="1"/>
  <c r="H3009" i="12"/>
  <c r="D3009" i="12" s="1"/>
  <c r="E3009" i="12" s="1"/>
  <c r="H3008" i="12"/>
  <c r="D3008" i="12" s="1"/>
  <c r="E3008" i="12" s="1"/>
  <c r="H3007" i="12"/>
  <c r="D3007" i="12" s="1"/>
  <c r="E3007" i="12" s="1"/>
  <c r="H3006" i="12"/>
  <c r="D3006" i="12" s="1"/>
  <c r="E3006" i="12" s="1"/>
  <c r="H3005" i="12"/>
  <c r="D3005" i="12" s="1"/>
  <c r="E3005" i="12" s="1"/>
  <c r="H3004" i="12"/>
  <c r="D3004" i="12" s="1"/>
  <c r="E3004" i="12" s="1"/>
  <c r="H3003" i="12"/>
  <c r="D3003" i="12" s="1"/>
  <c r="E3003" i="12" s="1"/>
  <c r="H3002" i="12"/>
  <c r="D3002" i="12" s="1"/>
  <c r="E3002" i="12" s="1"/>
  <c r="H3001" i="12"/>
  <c r="D3001" i="12" s="1"/>
  <c r="E3001" i="12" s="1"/>
  <c r="H3000" i="12"/>
  <c r="D3000" i="12" s="1"/>
  <c r="E3000" i="12" s="1"/>
  <c r="H2999" i="12"/>
  <c r="D2999" i="12" s="1"/>
  <c r="E2999" i="12" s="1"/>
  <c r="H2998" i="12"/>
  <c r="D2998" i="12" s="1"/>
  <c r="E2998" i="12" s="1"/>
  <c r="H2997" i="12"/>
  <c r="D2997" i="12" s="1"/>
  <c r="E2997" i="12" s="1"/>
  <c r="H2996" i="12"/>
  <c r="D2996" i="12" s="1"/>
  <c r="E2996" i="12" s="1"/>
  <c r="H2995" i="12"/>
  <c r="D2995" i="12" s="1"/>
  <c r="E2995" i="12" s="1"/>
  <c r="H2994" i="12"/>
  <c r="D2994" i="12" s="1"/>
  <c r="E2994" i="12" s="1"/>
  <c r="H2993" i="12"/>
  <c r="D2993" i="12" s="1"/>
  <c r="E2993" i="12" s="1"/>
  <c r="H2992" i="12"/>
  <c r="D2992" i="12" s="1"/>
  <c r="E2992" i="12" s="1"/>
  <c r="H2991" i="12"/>
  <c r="D2991" i="12" s="1"/>
  <c r="E2991" i="12" s="1"/>
  <c r="H2990" i="12"/>
  <c r="D2990" i="12" s="1"/>
  <c r="E2990" i="12" s="1"/>
  <c r="H2989" i="12"/>
  <c r="D2989" i="12" s="1"/>
  <c r="E2989" i="12" s="1"/>
  <c r="H2988" i="12"/>
  <c r="D2988" i="12" s="1"/>
  <c r="E2988" i="12" s="1"/>
  <c r="H2987" i="12"/>
  <c r="D2987" i="12" s="1"/>
  <c r="E2987" i="12" s="1"/>
  <c r="H2986" i="12"/>
  <c r="D2986" i="12" s="1"/>
  <c r="E2986" i="12" s="1"/>
  <c r="H2985" i="12"/>
  <c r="D2985" i="12" s="1"/>
  <c r="E2985" i="12" s="1"/>
  <c r="H2984" i="12"/>
  <c r="D2984" i="12" s="1"/>
  <c r="E2984" i="12" s="1"/>
  <c r="H2983" i="12"/>
  <c r="D2983" i="12" s="1"/>
  <c r="E2983" i="12" s="1"/>
  <c r="H2982" i="12"/>
  <c r="D2982" i="12" s="1"/>
  <c r="E2982" i="12" s="1"/>
  <c r="H2981" i="12"/>
  <c r="D2981" i="12" s="1"/>
  <c r="E2981" i="12" s="1"/>
  <c r="H2980" i="12"/>
  <c r="D2980" i="12" s="1"/>
  <c r="E2980" i="12" s="1"/>
  <c r="H2979" i="12"/>
  <c r="D2979" i="12" s="1"/>
  <c r="E2979" i="12" s="1"/>
  <c r="H2978" i="12"/>
  <c r="D2978" i="12" s="1"/>
  <c r="E2978" i="12" s="1"/>
  <c r="H2977" i="12"/>
  <c r="D2977" i="12" s="1"/>
  <c r="E2977" i="12" s="1"/>
  <c r="H2976" i="12"/>
  <c r="D2976" i="12" s="1"/>
  <c r="E2976" i="12" s="1"/>
  <c r="H2975" i="12"/>
  <c r="D2975" i="12" s="1"/>
  <c r="E2975" i="12" s="1"/>
  <c r="H2974" i="12"/>
  <c r="D2974" i="12" s="1"/>
  <c r="E2974" i="12" s="1"/>
  <c r="H2973" i="12"/>
  <c r="D2973" i="12" s="1"/>
  <c r="E2973" i="12" s="1"/>
  <c r="H2972" i="12"/>
  <c r="D2972" i="12" s="1"/>
  <c r="E2972" i="12" s="1"/>
  <c r="H2971" i="12"/>
  <c r="D2971" i="12" s="1"/>
  <c r="E2971" i="12" s="1"/>
  <c r="H2970" i="12"/>
  <c r="D2970" i="12" s="1"/>
  <c r="E2970" i="12" s="1"/>
  <c r="H2969" i="12"/>
  <c r="D2969" i="12" s="1"/>
  <c r="E2969" i="12" s="1"/>
  <c r="H2968" i="12"/>
  <c r="D2968" i="12" s="1"/>
  <c r="E2968" i="12" s="1"/>
  <c r="H2967" i="12"/>
  <c r="D2967" i="12" s="1"/>
  <c r="E2967" i="12" s="1"/>
  <c r="H2966" i="12"/>
  <c r="D2966" i="12" s="1"/>
  <c r="E2966" i="12" s="1"/>
  <c r="H2965" i="12"/>
  <c r="D2965" i="12" s="1"/>
  <c r="E2965" i="12" s="1"/>
  <c r="H2964" i="12"/>
  <c r="D2964" i="12" s="1"/>
  <c r="E2964" i="12" s="1"/>
  <c r="H2963" i="12"/>
  <c r="D2963" i="12" s="1"/>
  <c r="E2963" i="12" s="1"/>
  <c r="H2962" i="12"/>
  <c r="D2962" i="12" s="1"/>
  <c r="E2962" i="12" s="1"/>
  <c r="H2961" i="12"/>
  <c r="D2961" i="12" s="1"/>
  <c r="E2961" i="12" s="1"/>
  <c r="H2960" i="12"/>
  <c r="D2960" i="12" s="1"/>
  <c r="E2960" i="12" s="1"/>
  <c r="H2959" i="12"/>
  <c r="D2959" i="12" s="1"/>
  <c r="E2959" i="12" s="1"/>
  <c r="H2958" i="12"/>
  <c r="D2958" i="12" s="1"/>
  <c r="E2958" i="12" s="1"/>
  <c r="H2957" i="12"/>
  <c r="D2957" i="12" s="1"/>
  <c r="E2957" i="12" s="1"/>
  <c r="H2956" i="12"/>
  <c r="D2956" i="12" s="1"/>
  <c r="E2956" i="12" s="1"/>
  <c r="H2955" i="12"/>
  <c r="D2955" i="12" s="1"/>
  <c r="E2955" i="12" s="1"/>
  <c r="H2954" i="12"/>
  <c r="D2954" i="12" s="1"/>
  <c r="E2954" i="12" s="1"/>
  <c r="H2953" i="12"/>
  <c r="D2953" i="12" s="1"/>
  <c r="E2953" i="12" s="1"/>
  <c r="H2952" i="12"/>
  <c r="D2952" i="12" s="1"/>
  <c r="E2952" i="12" s="1"/>
  <c r="H2951" i="12"/>
  <c r="D2951" i="12" s="1"/>
  <c r="E2951" i="12" s="1"/>
  <c r="H2950" i="12"/>
  <c r="D2950" i="12" s="1"/>
  <c r="E2950" i="12" s="1"/>
  <c r="H2949" i="12"/>
  <c r="D2949" i="12" s="1"/>
  <c r="E2949" i="12" s="1"/>
  <c r="H2948" i="12"/>
  <c r="D2948" i="12" s="1"/>
  <c r="E2948" i="12" s="1"/>
  <c r="H2947" i="12"/>
  <c r="D2947" i="12" s="1"/>
  <c r="E2947" i="12" s="1"/>
  <c r="H2946" i="12"/>
  <c r="D2946" i="12" s="1"/>
  <c r="E2946" i="12" s="1"/>
  <c r="H2945" i="12"/>
  <c r="D2945" i="12" s="1"/>
  <c r="E2945" i="12" s="1"/>
  <c r="H2944" i="12"/>
  <c r="D2944" i="12" s="1"/>
  <c r="E2944" i="12" s="1"/>
  <c r="H2943" i="12"/>
  <c r="D2943" i="12" s="1"/>
  <c r="E2943" i="12" s="1"/>
  <c r="H2942" i="12"/>
  <c r="D2942" i="12" s="1"/>
  <c r="E2942" i="12" s="1"/>
  <c r="H2941" i="12"/>
  <c r="D2941" i="12" s="1"/>
  <c r="E2941" i="12" s="1"/>
  <c r="H2940" i="12"/>
  <c r="D2940" i="12" s="1"/>
  <c r="E2940" i="12" s="1"/>
  <c r="H2939" i="12"/>
  <c r="D2939" i="12" s="1"/>
  <c r="E2939" i="12" s="1"/>
  <c r="H2938" i="12"/>
  <c r="D2938" i="12" s="1"/>
  <c r="E2938" i="12" s="1"/>
  <c r="H2937" i="12"/>
  <c r="D2937" i="12" s="1"/>
  <c r="E2937" i="12" s="1"/>
  <c r="H2936" i="12"/>
  <c r="D2936" i="12" s="1"/>
  <c r="E2936" i="12" s="1"/>
  <c r="H2935" i="12"/>
  <c r="D2935" i="12" s="1"/>
  <c r="E2935" i="12" s="1"/>
  <c r="H2934" i="12"/>
  <c r="D2934" i="12" s="1"/>
  <c r="E2934" i="12" s="1"/>
  <c r="H2933" i="12"/>
  <c r="D2933" i="12" s="1"/>
  <c r="E2933" i="12" s="1"/>
  <c r="H2932" i="12"/>
  <c r="D2932" i="12" s="1"/>
  <c r="E2932" i="12" s="1"/>
  <c r="H2931" i="12"/>
  <c r="D2931" i="12" s="1"/>
  <c r="E2931" i="12" s="1"/>
  <c r="H2930" i="12"/>
  <c r="D2930" i="12" s="1"/>
  <c r="E2930" i="12" s="1"/>
  <c r="H2929" i="12"/>
  <c r="D2929" i="12" s="1"/>
  <c r="E2929" i="12" s="1"/>
  <c r="H2928" i="12"/>
  <c r="D2928" i="12" s="1"/>
  <c r="E2928" i="12" s="1"/>
  <c r="H2927" i="12"/>
  <c r="D2927" i="12" s="1"/>
  <c r="E2927" i="12" s="1"/>
  <c r="H2926" i="12"/>
  <c r="D2926" i="12" s="1"/>
  <c r="E2926" i="12" s="1"/>
  <c r="H2925" i="12"/>
  <c r="D2925" i="12" s="1"/>
  <c r="E2925" i="12" s="1"/>
  <c r="H2924" i="12"/>
  <c r="D2924" i="12" s="1"/>
  <c r="E2924" i="12" s="1"/>
  <c r="H2923" i="12"/>
  <c r="D2923" i="12" s="1"/>
  <c r="E2923" i="12" s="1"/>
  <c r="H2922" i="12"/>
  <c r="D2922" i="12" s="1"/>
  <c r="E2922" i="12" s="1"/>
  <c r="H2921" i="12"/>
  <c r="D2921" i="12" s="1"/>
  <c r="E2921" i="12" s="1"/>
  <c r="H2920" i="12"/>
  <c r="D2920" i="12" s="1"/>
  <c r="E2920" i="12" s="1"/>
  <c r="H2919" i="12"/>
  <c r="D2919" i="12" s="1"/>
  <c r="E2919" i="12" s="1"/>
  <c r="H2918" i="12"/>
  <c r="D2918" i="12" s="1"/>
  <c r="E2918" i="12" s="1"/>
  <c r="H2917" i="12"/>
  <c r="D2917" i="12" s="1"/>
  <c r="E2917" i="12" s="1"/>
  <c r="H2916" i="12"/>
  <c r="D2916" i="12" s="1"/>
  <c r="E2916" i="12" s="1"/>
  <c r="H2915" i="12"/>
  <c r="D2915" i="12" s="1"/>
  <c r="E2915" i="12" s="1"/>
  <c r="H2914" i="12"/>
  <c r="D2914" i="12" s="1"/>
  <c r="E2914" i="12" s="1"/>
  <c r="H2913" i="12"/>
  <c r="D2913" i="12" s="1"/>
  <c r="E2913" i="12" s="1"/>
  <c r="H2912" i="12"/>
  <c r="D2912" i="12" s="1"/>
  <c r="E2912" i="12" s="1"/>
  <c r="H2911" i="12"/>
  <c r="D2911" i="12" s="1"/>
  <c r="E2911" i="12" s="1"/>
  <c r="H2910" i="12"/>
  <c r="D2910" i="12" s="1"/>
  <c r="E2910" i="12" s="1"/>
  <c r="H2909" i="12"/>
  <c r="D2909" i="12" s="1"/>
  <c r="E2909" i="12" s="1"/>
  <c r="H2908" i="12"/>
  <c r="D2908" i="12" s="1"/>
  <c r="E2908" i="12" s="1"/>
  <c r="H2907" i="12"/>
  <c r="D2907" i="12" s="1"/>
  <c r="E2907" i="12" s="1"/>
  <c r="H2906" i="12"/>
  <c r="D2906" i="12" s="1"/>
  <c r="E2906" i="12" s="1"/>
  <c r="H2905" i="12"/>
  <c r="D2905" i="12" s="1"/>
  <c r="E2905" i="12" s="1"/>
  <c r="H2904" i="12"/>
  <c r="D2904" i="12" s="1"/>
  <c r="E2904" i="12" s="1"/>
  <c r="H2903" i="12"/>
  <c r="D2903" i="12" s="1"/>
  <c r="E2903" i="12" s="1"/>
  <c r="H2902" i="12"/>
  <c r="D2902" i="12" s="1"/>
  <c r="E2902" i="12" s="1"/>
  <c r="H2901" i="12"/>
  <c r="D2901" i="12" s="1"/>
  <c r="E2901" i="12" s="1"/>
  <c r="H2900" i="12"/>
  <c r="D2900" i="12" s="1"/>
  <c r="E2900" i="12" s="1"/>
  <c r="H2899" i="12"/>
  <c r="D2899" i="12" s="1"/>
  <c r="E2899" i="12" s="1"/>
  <c r="H2898" i="12"/>
  <c r="D2898" i="12" s="1"/>
  <c r="E2898" i="12" s="1"/>
  <c r="H2897" i="12"/>
  <c r="D2897" i="12" s="1"/>
  <c r="E2897" i="12" s="1"/>
  <c r="H2896" i="12"/>
  <c r="D2896" i="12" s="1"/>
  <c r="E2896" i="12" s="1"/>
  <c r="H2895" i="12"/>
  <c r="D2895" i="12" s="1"/>
  <c r="E2895" i="12" s="1"/>
  <c r="H2894" i="12"/>
  <c r="D2894" i="12" s="1"/>
  <c r="E2894" i="12" s="1"/>
  <c r="H2893" i="12"/>
  <c r="D2893" i="12" s="1"/>
  <c r="E2893" i="12" s="1"/>
  <c r="H2892" i="12"/>
  <c r="D2892" i="12" s="1"/>
  <c r="E2892" i="12" s="1"/>
  <c r="H2891" i="12"/>
  <c r="D2891" i="12" s="1"/>
  <c r="E2891" i="12" s="1"/>
  <c r="H2890" i="12"/>
  <c r="D2890" i="12" s="1"/>
  <c r="E2890" i="12" s="1"/>
  <c r="H2889" i="12"/>
  <c r="D2889" i="12" s="1"/>
  <c r="E2889" i="12" s="1"/>
  <c r="H2888" i="12"/>
  <c r="D2888" i="12" s="1"/>
  <c r="E2888" i="12" s="1"/>
  <c r="H2887" i="12"/>
  <c r="D2887" i="12" s="1"/>
  <c r="E2887" i="12" s="1"/>
  <c r="H2886" i="12"/>
  <c r="D2886" i="12" s="1"/>
  <c r="E2886" i="12" s="1"/>
  <c r="H2885" i="12"/>
  <c r="D2885" i="12" s="1"/>
  <c r="E2885" i="12" s="1"/>
  <c r="H2884" i="12"/>
  <c r="D2884" i="12" s="1"/>
  <c r="E2884" i="12" s="1"/>
  <c r="H2883" i="12"/>
  <c r="D2883" i="12" s="1"/>
  <c r="E2883" i="12" s="1"/>
  <c r="H2882" i="12"/>
  <c r="D2882" i="12" s="1"/>
  <c r="E2882" i="12" s="1"/>
  <c r="H2881" i="12"/>
  <c r="D2881" i="12" s="1"/>
  <c r="E2881" i="12" s="1"/>
  <c r="H2880" i="12"/>
  <c r="D2880" i="12" s="1"/>
  <c r="E2880" i="12" s="1"/>
  <c r="H2879" i="12"/>
  <c r="D2879" i="12" s="1"/>
  <c r="E2879" i="12" s="1"/>
  <c r="H2878" i="12"/>
  <c r="D2878" i="12" s="1"/>
  <c r="E2878" i="12" s="1"/>
  <c r="H2877" i="12"/>
  <c r="D2877" i="12" s="1"/>
  <c r="E2877" i="12" s="1"/>
  <c r="H2876" i="12"/>
  <c r="D2876" i="12" s="1"/>
  <c r="E2876" i="12" s="1"/>
  <c r="H2875" i="12"/>
  <c r="D2875" i="12" s="1"/>
  <c r="E2875" i="12" s="1"/>
  <c r="H2874" i="12"/>
  <c r="D2874" i="12" s="1"/>
  <c r="E2874" i="12" s="1"/>
  <c r="H2873" i="12"/>
  <c r="D2873" i="12" s="1"/>
  <c r="E2873" i="12" s="1"/>
  <c r="H2872" i="12"/>
  <c r="D2872" i="12" s="1"/>
  <c r="E2872" i="12" s="1"/>
  <c r="H2871" i="12"/>
  <c r="D2871" i="12" s="1"/>
  <c r="E2871" i="12" s="1"/>
  <c r="H2870" i="12"/>
  <c r="D2870" i="12" s="1"/>
  <c r="E2870" i="12" s="1"/>
  <c r="H2869" i="12"/>
  <c r="D2869" i="12" s="1"/>
  <c r="E2869" i="12" s="1"/>
  <c r="H2868" i="12"/>
  <c r="D2868" i="12" s="1"/>
  <c r="E2868" i="12" s="1"/>
  <c r="H2867" i="12"/>
  <c r="D2867" i="12" s="1"/>
  <c r="E2867" i="12" s="1"/>
  <c r="H2866" i="12"/>
  <c r="D2866" i="12" s="1"/>
  <c r="E2866" i="12" s="1"/>
  <c r="H2865" i="12"/>
  <c r="D2865" i="12" s="1"/>
  <c r="E2865" i="12" s="1"/>
  <c r="H2864" i="12"/>
  <c r="D2864" i="12" s="1"/>
  <c r="E2864" i="12" s="1"/>
  <c r="H2863" i="12"/>
  <c r="D2863" i="12" s="1"/>
  <c r="E2863" i="12" s="1"/>
  <c r="H2862" i="12"/>
  <c r="D2862" i="12" s="1"/>
  <c r="E2862" i="12" s="1"/>
  <c r="H2861" i="12"/>
  <c r="D2861" i="12" s="1"/>
  <c r="E2861" i="12" s="1"/>
  <c r="H2860" i="12"/>
  <c r="D2860" i="12" s="1"/>
  <c r="E2860" i="12" s="1"/>
  <c r="H2859" i="12"/>
  <c r="D2859" i="12" s="1"/>
  <c r="E2859" i="12" s="1"/>
  <c r="H2858" i="12"/>
  <c r="D2858" i="12" s="1"/>
  <c r="E2858" i="12" s="1"/>
  <c r="H2857" i="12"/>
  <c r="D2857" i="12" s="1"/>
  <c r="E2857" i="12" s="1"/>
  <c r="H2856" i="12"/>
  <c r="D2856" i="12" s="1"/>
  <c r="E2856" i="12" s="1"/>
  <c r="H2855" i="12"/>
  <c r="D2855" i="12" s="1"/>
  <c r="E2855" i="12" s="1"/>
  <c r="H2854" i="12"/>
  <c r="D2854" i="12" s="1"/>
  <c r="E2854" i="12" s="1"/>
  <c r="H2853" i="12"/>
  <c r="D2853" i="12" s="1"/>
  <c r="E2853" i="12" s="1"/>
  <c r="H2852" i="12"/>
  <c r="D2852" i="12" s="1"/>
  <c r="E2852" i="12" s="1"/>
  <c r="H2851" i="12"/>
  <c r="D2851" i="12" s="1"/>
  <c r="E2851" i="12" s="1"/>
  <c r="H2850" i="12"/>
  <c r="D2850" i="12" s="1"/>
  <c r="E2850" i="12" s="1"/>
  <c r="H2849" i="12"/>
  <c r="D2849" i="12" s="1"/>
  <c r="E2849" i="12" s="1"/>
  <c r="H2848" i="12"/>
  <c r="D2848" i="12" s="1"/>
  <c r="E2848" i="12" s="1"/>
  <c r="H2847" i="12"/>
  <c r="D2847" i="12" s="1"/>
  <c r="E2847" i="12" s="1"/>
  <c r="H2846" i="12"/>
  <c r="D2846" i="12" s="1"/>
  <c r="E2846" i="12" s="1"/>
  <c r="H2845" i="12"/>
  <c r="D2845" i="12" s="1"/>
  <c r="E2845" i="12" s="1"/>
  <c r="H2844" i="12"/>
  <c r="D2844" i="12" s="1"/>
  <c r="E2844" i="12" s="1"/>
  <c r="H2843" i="12"/>
  <c r="D2843" i="12" s="1"/>
  <c r="E2843" i="12" s="1"/>
  <c r="H2842" i="12"/>
  <c r="D2842" i="12" s="1"/>
  <c r="E2842" i="12" s="1"/>
  <c r="H2841" i="12"/>
  <c r="D2841" i="12" s="1"/>
  <c r="E2841" i="12" s="1"/>
  <c r="H2840" i="12"/>
  <c r="D2840" i="12" s="1"/>
  <c r="E2840" i="12" s="1"/>
  <c r="H2839" i="12"/>
  <c r="D2839" i="12" s="1"/>
  <c r="E2839" i="12" s="1"/>
  <c r="H2838" i="12"/>
  <c r="D2838" i="12" s="1"/>
  <c r="E2838" i="12" s="1"/>
  <c r="H2837" i="12"/>
  <c r="D2837" i="12" s="1"/>
  <c r="E2837" i="12" s="1"/>
  <c r="H2836" i="12"/>
  <c r="D2836" i="12" s="1"/>
  <c r="E2836" i="12" s="1"/>
  <c r="H2835" i="12"/>
  <c r="D2835" i="12" s="1"/>
  <c r="E2835" i="12" s="1"/>
  <c r="H2834" i="12"/>
  <c r="D2834" i="12" s="1"/>
  <c r="E2834" i="12" s="1"/>
  <c r="H2833" i="12"/>
  <c r="D2833" i="12" s="1"/>
  <c r="E2833" i="12" s="1"/>
  <c r="H2832" i="12"/>
  <c r="D2832" i="12" s="1"/>
  <c r="E2832" i="12" s="1"/>
  <c r="H2831" i="12"/>
  <c r="D2831" i="12" s="1"/>
  <c r="E2831" i="12" s="1"/>
  <c r="H2830" i="12"/>
  <c r="D2830" i="12" s="1"/>
  <c r="E2830" i="12" s="1"/>
  <c r="H2829" i="12"/>
  <c r="D2829" i="12" s="1"/>
  <c r="E2829" i="12" s="1"/>
  <c r="H2828" i="12"/>
  <c r="D2828" i="12" s="1"/>
  <c r="E2828" i="12" s="1"/>
  <c r="H2827" i="12"/>
  <c r="D2827" i="12" s="1"/>
  <c r="E2827" i="12" s="1"/>
  <c r="H2826" i="12"/>
  <c r="D2826" i="12" s="1"/>
  <c r="E2826" i="12" s="1"/>
  <c r="H2825" i="12"/>
  <c r="D2825" i="12" s="1"/>
  <c r="E2825" i="12" s="1"/>
  <c r="H2824" i="12"/>
  <c r="D2824" i="12" s="1"/>
  <c r="E2824" i="12" s="1"/>
  <c r="H2823" i="12"/>
  <c r="D2823" i="12" s="1"/>
  <c r="E2823" i="12" s="1"/>
  <c r="H2822" i="12"/>
  <c r="D2822" i="12" s="1"/>
  <c r="E2822" i="12" s="1"/>
  <c r="H2821" i="12"/>
  <c r="D2821" i="12" s="1"/>
  <c r="E2821" i="12" s="1"/>
  <c r="H2820" i="12"/>
  <c r="D2820" i="12" s="1"/>
  <c r="E2820" i="12" s="1"/>
  <c r="H2819" i="12"/>
  <c r="D2819" i="12" s="1"/>
  <c r="E2819" i="12" s="1"/>
  <c r="H2818" i="12"/>
  <c r="D2818" i="12" s="1"/>
  <c r="E2818" i="12" s="1"/>
  <c r="H2817" i="12"/>
  <c r="D2817" i="12" s="1"/>
  <c r="E2817" i="12" s="1"/>
  <c r="H2816" i="12"/>
  <c r="D2816" i="12" s="1"/>
  <c r="E2816" i="12" s="1"/>
  <c r="H2815" i="12"/>
  <c r="D2815" i="12" s="1"/>
  <c r="E2815" i="12" s="1"/>
  <c r="H2814" i="12"/>
  <c r="D2814" i="12" s="1"/>
  <c r="E2814" i="12" s="1"/>
  <c r="H2813" i="12"/>
  <c r="D2813" i="12" s="1"/>
  <c r="E2813" i="12" s="1"/>
  <c r="H2812" i="12"/>
  <c r="D2812" i="12" s="1"/>
  <c r="E2812" i="12" s="1"/>
  <c r="H2811" i="12"/>
  <c r="D2811" i="12" s="1"/>
  <c r="E2811" i="12" s="1"/>
  <c r="H2810" i="12"/>
  <c r="D2810" i="12" s="1"/>
  <c r="E2810" i="12" s="1"/>
  <c r="H2809" i="12"/>
  <c r="D2809" i="12" s="1"/>
  <c r="E2809" i="12" s="1"/>
  <c r="H2808" i="12"/>
  <c r="D2808" i="12" s="1"/>
  <c r="E2808" i="12" s="1"/>
  <c r="H2807" i="12"/>
  <c r="D2807" i="12" s="1"/>
  <c r="E2807" i="12" s="1"/>
  <c r="H2806" i="12"/>
  <c r="D2806" i="12" s="1"/>
  <c r="E2806" i="12" s="1"/>
  <c r="H2805" i="12"/>
  <c r="D2805" i="12" s="1"/>
  <c r="E2805" i="12" s="1"/>
  <c r="H2804" i="12"/>
  <c r="D2804" i="12" s="1"/>
  <c r="E2804" i="12" s="1"/>
  <c r="H2803" i="12"/>
  <c r="D2803" i="12" s="1"/>
  <c r="E2803" i="12" s="1"/>
  <c r="H2802" i="12"/>
  <c r="D2802" i="12" s="1"/>
  <c r="E2802" i="12" s="1"/>
  <c r="H2801" i="12"/>
  <c r="D2801" i="12" s="1"/>
  <c r="E2801" i="12" s="1"/>
  <c r="H2800" i="12"/>
  <c r="D2800" i="12" s="1"/>
  <c r="E2800" i="12" s="1"/>
  <c r="H2799" i="12"/>
  <c r="D2799" i="12" s="1"/>
  <c r="E2799" i="12" s="1"/>
  <c r="H2798" i="12"/>
  <c r="D2798" i="12" s="1"/>
  <c r="E2798" i="12" s="1"/>
  <c r="H2797" i="12"/>
  <c r="D2797" i="12" s="1"/>
  <c r="E2797" i="12" s="1"/>
  <c r="H2796" i="12"/>
  <c r="D2796" i="12" s="1"/>
  <c r="E2796" i="12" s="1"/>
  <c r="H2795" i="12"/>
  <c r="D2795" i="12" s="1"/>
  <c r="E2795" i="12" s="1"/>
  <c r="H2794" i="12"/>
  <c r="D2794" i="12" s="1"/>
  <c r="E2794" i="12" s="1"/>
  <c r="H2793" i="12"/>
  <c r="D2793" i="12" s="1"/>
  <c r="E2793" i="12" s="1"/>
  <c r="H2792" i="12"/>
  <c r="D2792" i="12" s="1"/>
  <c r="E2792" i="12" s="1"/>
  <c r="H2791" i="12"/>
  <c r="D2791" i="12" s="1"/>
  <c r="E2791" i="12" s="1"/>
  <c r="H2790" i="12"/>
  <c r="D2790" i="12" s="1"/>
  <c r="E2790" i="12" s="1"/>
  <c r="H2789" i="12"/>
  <c r="D2789" i="12" s="1"/>
  <c r="E2789" i="12" s="1"/>
  <c r="H2788" i="12"/>
  <c r="D2788" i="12" s="1"/>
  <c r="E2788" i="12" s="1"/>
  <c r="H2787" i="12"/>
  <c r="D2787" i="12" s="1"/>
  <c r="E2787" i="12" s="1"/>
  <c r="H2786" i="12"/>
  <c r="D2786" i="12" s="1"/>
  <c r="E2786" i="12" s="1"/>
  <c r="H2785" i="12"/>
  <c r="D2785" i="12" s="1"/>
  <c r="E2785" i="12" s="1"/>
  <c r="H2784" i="12"/>
  <c r="D2784" i="12" s="1"/>
  <c r="E2784" i="12" s="1"/>
  <c r="H2783" i="12"/>
  <c r="D2783" i="12" s="1"/>
  <c r="E2783" i="12" s="1"/>
  <c r="H2782" i="12"/>
  <c r="D2782" i="12" s="1"/>
  <c r="E2782" i="12" s="1"/>
  <c r="H2781" i="12"/>
  <c r="D2781" i="12" s="1"/>
  <c r="E2781" i="12" s="1"/>
  <c r="H2780" i="12"/>
  <c r="D2780" i="12" s="1"/>
  <c r="E2780" i="12" s="1"/>
  <c r="H2779" i="12"/>
  <c r="D2779" i="12" s="1"/>
  <c r="E2779" i="12" s="1"/>
  <c r="H2778" i="12"/>
  <c r="D2778" i="12" s="1"/>
  <c r="E2778" i="12" s="1"/>
  <c r="H2777" i="12"/>
  <c r="D2777" i="12" s="1"/>
  <c r="E2777" i="12" s="1"/>
  <c r="H2776" i="12"/>
  <c r="D2776" i="12" s="1"/>
  <c r="E2776" i="12" s="1"/>
  <c r="H2775" i="12"/>
  <c r="D2775" i="12" s="1"/>
  <c r="E2775" i="12" s="1"/>
  <c r="H2774" i="12"/>
  <c r="D2774" i="12" s="1"/>
  <c r="E2774" i="12" s="1"/>
  <c r="H2773" i="12"/>
  <c r="D2773" i="12" s="1"/>
  <c r="E2773" i="12" s="1"/>
  <c r="H2772" i="12"/>
  <c r="D2772" i="12" s="1"/>
  <c r="E2772" i="12" s="1"/>
  <c r="H2771" i="12"/>
  <c r="D2771" i="12" s="1"/>
  <c r="E2771" i="12" s="1"/>
  <c r="H2770" i="12"/>
  <c r="D2770" i="12" s="1"/>
  <c r="E2770" i="12" s="1"/>
  <c r="H2769" i="12"/>
  <c r="D2769" i="12" s="1"/>
  <c r="E2769" i="12" s="1"/>
  <c r="H2768" i="12"/>
  <c r="D2768" i="12" s="1"/>
  <c r="E2768" i="12" s="1"/>
  <c r="H2767" i="12"/>
  <c r="D2767" i="12" s="1"/>
  <c r="E2767" i="12" s="1"/>
  <c r="H2766" i="12"/>
  <c r="D2766" i="12" s="1"/>
  <c r="E2766" i="12" s="1"/>
  <c r="H2765" i="12"/>
  <c r="D2765" i="12" s="1"/>
  <c r="E2765" i="12" s="1"/>
  <c r="H2764" i="12"/>
  <c r="D2764" i="12" s="1"/>
  <c r="E2764" i="12" s="1"/>
  <c r="H2763" i="12"/>
  <c r="D2763" i="12" s="1"/>
  <c r="E2763" i="12" s="1"/>
  <c r="H2762" i="12"/>
  <c r="D2762" i="12" s="1"/>
  <c r="E2762" i="12" s="1"/>
  <c r="H2761" i="12"/>
  <c r="D2761" i="12" s="1"/>
  <c r="E2761" i="12" s="1"/>
  <c r="H2760" i="12"/>
  <c r="D2760" i="12" s="1"/>
  <c r="E2760" i="12" s="1"/>
  <c r="H2759" i="12"/>
  <c r="D2759" i="12" s="1"/>
  <c r="E2759" i="12" s="1"/>
  <c r="H2758" i="12"/>
  <c r="D2758" i="12" s="1"/>
  <c r="E2758" i="12" s="1"/>
  <c r="H2757" i="12"/>
  <c r="D2757" i="12" s="1"/>
  <c r="E2757" i="12" s="1"/>
  <c r="H2756" i="12"/>
  <c r="D2756" i="12" s="1"/>
  <c r="E2756" i="12" s="1"/>
  <c r="H2755" i="12"/>
  <c r="D2755" i="12" s="1"/>
  <c r="E2755" i="12" s="1"/>
  <c r="H2754" i="12"/>
  <c r="D2754" i="12" s="1"/>
  <c r="E2754" i="12" s="1"/>
  <c r="H2753" i="12"/>
  <c r="D2753" i="12" s="1"/>
  <c r="E2753" i="12" s="1"/>
  <c r="H2752" i="12"/>
  <c r="D2752" i="12" s="1"/>
  <c r="E2752" i="12" s="1"/>
  <c r="H2751" i="12"/>
  <c r="D2751" i="12" s="1"/>
  <c r="E2751" i="12" s="1"/>
  <c r="H2750" i="12"/>
  <c r="D2750" i="12" s="1"/>
  <c r="E2750" i="12" s="1"/>
  <c r="H2749" i="12"/>
  <c r="D2749" i="12" s="1"/>
  <c r="E2749" i="12" s="1"/>
  <c r="H2748" i="12"/>
  <c r="D2748" i="12" s="1"/>
  <c r="E2748" i="12" s="1"/>
  <c r="H2747" i="12"/>
  <c r="D2747" i="12" s="1"/>
  <c r="E2747" i="12" s="1"/>
  <c r="H2746" i="12"/>
  <c r="D2746" i="12" s="1"/>
  <c r="E2746" i="12" s="1"/>
  <c r="H2745" i="12"/>
  <c r="D2745" i="12" s="1"/>
  <c r="E2745" i="12" s="1"/>
  <c r="H2744" i="12"/>
  <c r="D2744" i="12" s="1"/>
  <c r="E2744" i="12" s="1"/>
  <c r="H2743" i="12"/>
  <c r="D2743" i="12" s="1"/>
  <c r="E2743" i="12" s="1"/>
  <c r="H2742" i="12"/>
  <c r="D2742" i="12" s="1"/>
  <c r="E2742" i="12" s="1"/>
  <c r="H2741" i="12"/>
  <c r="D2741" i="12" s="1"/>
  <c r="E2741" i="12" s="1"/>
  <c r="H2740" i="12"/>
  <c r="D2740" i="12" s="1"/>
  <c r="E2740" i="12" s="1"/>
  <c r="H2739" i="12"/>
  <c r="D2739" i="12" s="1"/>
  <c r="E2739" i="12" s="1"/>
  <c r="H2738" i="12"/>
  <c r="D2738" i="12" s="1"/>
  <c r="E2738" i="12" s="1"/>
  <c r="H2737" i="12"/>
  <c r="D2737" i="12" s="1"/>
  <c r="E2737" i="12" s="1"/>
  <c r="H2736" i="12"/>
  <c r="D2736" i="12" s="1"/>
  <c r="E2736" i="12" s="1"/>
  <c r="H2735" i="12"/>
  <c r="D2735" i="12" s="1"/>
  <c r="E2735" i="12" s="1"/>
  <c r="H2734" i="12"/>
  <c r="D2734" i="12" s="1"/>
  <c r="E2734" i="12" s="1"/>
  <c r="H2733" i="12"/>
  <c r="D2733" i="12" s="1"/>
  <c r="E2733" i="12" s="1"/>
  <c r="H2732" i="12"/>
  <c r="D2732" i="12" s="1"/>
  <c r="E2732" i="12" s="1"/>
  <c r="H2731" i="12"/>
  <c r="D2731" i="12" s="1"/>
  <c r="E2731" i="12" s="1"/>
  <c r="H2730" i="12"/>
  <c r="D2730" i="12" s="1"/>
  <c r="E2730" i="12" s="1"/>
  <c r="H2729" i="12"/>
  <c r="D2729" i="12" s="1"/>
  <c r="E2729" i="12" s="1"/>
  <c r="H2728" i="12"/>
  <c r="D2728" i="12" s="1"/>
  <c r="E2728" i="12" s="1"/>
  <c r="H2727" i="12"/>
  <c r="D2727" i="12" s="1"/>
  <c r="E2727" i="12" s="1"/>
  <c r="H2726" i="12"/>
  <c r="D2726" i="12" s="1"/>
  <c r="E2726" i="12" s="1"/>
  <c r="H2725" i="12"/>
  <c r="D2725" i="12" s="1"/>
  <c r="E2725" i="12" s="1"/>
  <c r="H2724" i="12"/>
  <c r="D2724" i="12" s="1"/>
  <c r="E2724" i="12" s="1"/>
  <c r="H2723" i="12"/>
  <c r="D2723" i="12" s="1"/>
  <c r="E2723" i="12" s="1"/>
  <c r="H2722" i="12"/>
  <c r="D2722" i="12" s="1"/>
  <c r="E2722" i="12" s="1"/>
  <c r="H2721" i="12"/>
  <c r="D2721" i="12" s="1"/>
  <c r="E2721" i="12" s="1"/>
  <c r="H2720" i="12"/>
  <c r="D2720" i="12" s="1"/>
  <c r="E2720" i="12" s="1"/>
  <c r="H2719" i="12"/>
  <c r="D2719" i="12" s="1"/>
  <c r="E2719" i="12" s="1"/>
  <c r="H2718" i="12"/>
  <c r="D2718" i="12" s="1"/>
  <c r="E2718" i="12" s="1"/>
  <c r="H2717" i="12"/>
  <c r="D2717" i="12" s="1"/>
  <c r="E2717" i="12" s="1"/>
  <c r="H2716" i="12"/>
  <c r="D2716" i="12" s="1"/>
  <c r="E2716" i="12" s="1"/>
  <c r="H2715" i="12"/>
  <c r="D2715" i="12" s="1"/>
  <c r="E2715" i="12" s="1"/>
  <c r="H2714" i="12"/>
  <c r="D2714" i="12" s="1"/>
  <c r="E2714" i="12" s="1"/>
  <c r="H2713" i="12"/>
  <c r="D2713" i="12" s="1"/>
  <c r="E2713" i="12" s="1"/>
  <c r="H2712" i="12"/>
  <c r="D2712" i="12" s="1"/>
  <c r="E2712" i="12" s="1"/>
  <c r="H2711" i="12"/>
  <c r="D2711" i="12" s="1"/>
  <c r="E2711" i="12" s="1"/>
  <c r="H2710" i="12"/>
  <c r="D2710" i="12" s="1"/>
  <c r="E2710" i="12" s="1"/>
  <c r="H2709" i="12"/>
  <c r="D2709" i="12" s="1"/>
  <c r="E2709" i="12" s="1"/>
  <c r="H2708" i="12"/>
  <c r="D2708" i="12" s="1"/>
  <c r="E2708" i="12" s="1"/>
  <c r="H2707" i="12"/>
  <c r="D2707" i="12" s="1"/>
  <c r="E2707" i="12" s="1"/>
  <c r="H2706" i="12"/>
  <c r="D2706" i="12" s="1"/>
  <c r="E2706" i="12" s="1"/>
  <c r="H2705" i="12"/>
  <c r="D2705" i="12" s="1"/>
  <c r="E2705" i="12" s="1"/>
  <c r="H2704" i="12"/>
  <c r="D2704" i="12" s="1"/>
  <c r="E2704" i="12" s="1"/>
  <c r="H2703" i="12"/>
  <c r="D2703" i="12" s="1"/>
  <c r="E2703" i="12" s="1"/>
  <c r="H2702" i="12"/>
  <c r="D2702" i="12" s="1"/>
  <c r="E2702" i="12" s="1"/>
  <c r="H2701" i="12"/>
  <c r="D2701" i="12" s="1"/>
  <c r="E2701" i="12" s="1"/>
  <c r="H2700" i="12"/>
  <c r="D2700" i="12" s="1"/>
  <c r="E2700" i="12" s="1"/>
  <c r="H2699" i="12"/>
  <c r="D2699" i="12" s="1"/>
  <c r="E2699" i="12" s="1"/>
  <c r="H2698" i="12"/>
  <c r="D2698" i="12" s="1"/>
  <c r="E2698" i="12" s="1"/>
  <c r="H2697" i="12"/>
  <c r="D2697" i="12" s="1"/>
  <c r="E2697" i="12" s="1"/>
  <c r="H2696" i="12"/>
  <c r="D2696" i="12" s="1"/>
  <c r="E2696" i="12" s="1"/>
  <c r="H2695" i="12"/>
  <c r="D2695" i="12" s="1"/>
  <c r="E2695" i="12" s="1"/>
  <c r="H2694" i="12"/>
  <c r="D2694" i="12" s="1"/>
  <c r="E2694" i="12" s="1"/>
  <c r="H2693" i="12"/>
  <c r="D2693" i="12" s="1"/>
  <c r="E2693" i="12" s="1"/>
  <c r="H2692" i="12"/>
  <c r="D2692" i="12" s="1"/>
  <c r="E2692" i="12" s="1"/>
  <c r="H2691" i="12"/>
  <c r="D2691" i="12" s="1"/>
  <c r="E2691" i="12" s="1"/>
  <c r="H2690" i="12"/>
  <c r="D2690" i="12" s="1"/>
  <c r="E2690" i="12" s="1"/>
  <c r="H2689" i="12"/>
  <c r="D2689" i="12" s="1"/>
  <c r="E2689" i="12" s="1"/>
  <c r="H2688" i="12"/>
  <c r="D2688" i="12" s="1"/>
  <c r="E2688" i="12" s="1"/>
  <c r="H2687" i="12"/>
  <c r="D2687" i="12" s="1"/>
  <c r="E2687" i="12" s="1"/>
  <c r="H2686" i="12"/>
  <c r="D2686" i="12" s="1"/>
  <c r="E2686" i="12" s="1"/>
  <c r="H2685" i="12"/>
  <c r="D2685" i="12" s="1"/>
  <c r="E2685" i="12" s="1"/>
  <c r="H2684" i="12"/>
  <c r="D2684" i="12" s="1"/>
  <c r="E2684" i="12" s="1"/>
  <c r="H2683" i="12"/>
  <c r="D2683" i="12" s="1"/>
  <c r="E2683" i="12" s="1"/>
  <c r="H2682" i="12"/>
  <c r="D2682" i="12" s="1"/>
  <c r="E2682" i="12" s="1"/>
  <c r="H2681" i="12"/>
  <c r="D2681" i="12" s="1"/>
  <c r="E2681" i="12" s="1"/>
  <c r="H2680" i="12"/>
  <c r="D2680" i="12" s="1"/>
  <c r="E2680" i="12" s="1"/>
  <c r="H2679" i="12"/>
  <c r="D2679" i="12" s="1"/>
  <c r="E2679" i="12" s="1"/>
  <c r="H2678" i="12"/>
  <c r="D2678" i="12" s="1"/>
  <c r="E2678" i="12" s="1"/>
  <c r="H2677" i="12"/>
  <c r="D2677" i="12" s="1"/>
  <c r="E2677" i="12" s="1"/>
  <c r="H2676" i="12"/>
  <c r="D2676" i="12" s="1"/>
  <c r="E2676" i="12" s="1"/>
  <c r="H2675" i="12"/>
  <c r="D2675" i="12" s="1"/>
  <c r="E2675" i="12" s="1"/>
  <c r="H2674" i="12"/>
  <c r="D2674" i="12" s="1"/>
  <c r="E2674" i="12" s="1"/>
  <c r="H2673" i="12"/>
  <c r="D2673" i="12" s="1"/>
  <c r="E2673" i="12" s="1"/>
  <c r="H2672" i="12"/>
  <c r="D2672" i="12" s="1"/>
  <c r="E2672" i="12" s="1"/>
  <c r="H2671" i="12"/>
  <c r="D2671" i="12" s="1"/>
  <c r="E2671" i="12" s="1"/>
  <c r="H2670" i="12"/>
  <c r="D2670" i="12" s="1"/>
  <c r="E2670" i="12" s="1"/>
  <c r="H2669" i="12"/>
  <c r="D2669" i="12" s="1"/>
  <c r="E2669" i="12" s="1"/>
  <c r="H2668" i="12"/>
  <c r="D2668" i="12" s="1"/>
  <c r="E2668" i="12" s="1"/>
  <c r="H2667" i="12"/>
  <c r="D2667" i="12" s="1"/>
  <c r="E2667" i="12" s="1"/>
  <c r="H2666" i="12"/>
  <c r="D2666" i="12" s="1"/>
  <c r="E2666" i="12" s="1"/>
  <c r="H2665" i="12"/>
  <c r="D2665" i="12" s="1"/>
  <c r="E2665" i="12" s="1"/>
  <c r="H2664" i="12"/>
  <c r="D2664" i="12" s="1"/>
  <c r="E2664" i="12" s="1"/>
  <c r="H2663" i="12"/>
  <c r="D2663" i="12" s="1"/>
  <c r="E2663" i="12" s="1"/>
  <c r="H2662" i="12"/>
  <c r="D2662" i="12" s="1"/>
  <c r="E2662" i="12" s="1"/>
  <c r="H2661" i="12"/>
  <c r="D2661" i="12" s="1"/>
  <c r="E2661" i="12" s="1"/>
  <c r="H2660" i="12"/>
  <c r="D2660" i="12" s="1"/>
  <c r="E2660" i="12" s="1"/>
  <c r="H2659" i="12"/>
  <c r="D2659" i="12" s="1"/>
  <c r="E2659" i="12" s="1"/>
  <c r="H2658" i="12"/>
  <c r="D2658" i="12" s="1"/>
  <c r="E2658" i="12" s="1"/>
  <c r="H2657" i="12"/>
  <c r="D2657" i="12" s="1"/>
  <c r="E2657" i="12" s="1"/>
  <c r="H2656" i="12"/>
  <c r="D2656" i="12" s="1"/>
  <c r="E2656" i="12" s="1"/>
  <c r="H2655" i="12"/>
  <c r="D2655" i="12" s="1"/>
  <c r="E2655" i="12" s="1"/>
  <c r="H2654" i="12"/>
  <c r="D2654" i="12" s="1"/>
  <c r="E2654" i="12" s="1"/>
  <c r="H2653" i="12"/>
  <c r="D2653" i="12" s="1"/>
  <c r="E2653" i="12" s="1"/>
  <c r="H2652" i="12"/>
  <c r="D2652" i="12" s="1"/>
  <c r="E2652" i="12" s="1"/>
  <c r="H2651" i="12"/>
  <c r="D2651" i="12" s="1"/>
  <c r="E2651" i="12" s="1"/>
  <c r="H2650" i="12"/>
  <c r="D2650" i="12" s="1"/>
  <c r="E2650" i="12" s="1"/>
  <c r="H2649" i="12"/>
  <c r="D2649" i="12" s="1"/>
  <c r="E2649" i="12" s="1"/>
  <c r="H2648" i="12"/>
  <c r="D2648" i="12" s="1"/>
  <c r="E2648" i="12" s="1"/>
  <c r="H2647" i="12"/>
  <c r="D2647" i="12" s="1"/>
  <c r="E2647" i="12" s="1"/>
  <c r="H2646" i="12"/>
  <c r="D2646" i="12" s="1"/>
  <c r="E2646" i="12" s="1"/>
  <c r="H2645" i="12"/>
  <c r="D2645" i="12" s="1"/>
  <c r="E2645" i="12" s="1"/>
  <c r="H2644" i="12"/>
  <c r="D2644" i="12" s="1"/>
  <c r="E2644" i="12" s="1"/>
  <c r="H2643" i="12"/>
  <c r="D2643" i="12" s="1"/>
  <c r="E2643" i="12" s="1"/>
  <c r="H2642" i="12"/>
  <c r="D2642" i="12" s="1"/>
  <c r="E2642" i="12" s="1"/>
  <c r="H2641" i="12"/>
  <c r="D2641" i="12" s="1"/>
  <c r="E2641" i="12" s="1"/>
  <c r="H2640" i="12"/>
  <c r="D2640" i="12" s="1"/>
  <c r="E2640" i="12" s="1"/>
  <c r="H2639" i="12"/>
  <c r="D2639" i="12" s="1"/>
  <c r="E2639" i="12" s="1"/>
  <c r="H2638" i="12"/>
  <c r="D2638" i="12" s="1"/>
  <c r="E2638" i="12" s="1"/>
  <c r="H2637" i="12"/>
  <c r="D2637" i="12" s="1"/>
  <c r="E2637" i="12" s="1"/>
  <c r="H2636" i="12"/>
  <c r="D2636" i="12" s="1"/>
  <c r="E2636" i="12" s="1"/>
  <c r="H2635" i="12"/>
  <c r="D2635" i="12" s="1"/>
  <c r="E2635" i="12" s="1"/>
  <c r="H2634" i="12"/>
  <c r="D2634" i="12" s="1"/>
  <c r="E2634" i="12" s="1"/>
  <c r="H2633" i="12"/>
  <c r="D2633" i="12" s="1"/>
  <c r="E2633" i="12" s="1"/>
  <c r="H2632" i="12"/>
  <c r="D2632" i="12" s="1"/>
  <c r="E2632" i="12" s="1"/>
  <c r="H2631" i="12"/>
  <c r="D2631" i="12" s="1"/>
  <c r="E2631" i="12" s="1"/>
  <c r="H2630" i="12"/>
  <c r="D2630" i="12" s="1"/>
  <c r="E2630" i="12" s="1"/>
  <c r="H2629" i="12"/>
  <c r="D2629" i="12" s="1"/>
  <c r="E2629" i="12" s="1"/>
  <c r="H2628" i="12"/>
  <c r="D2628" i="12" s="1"/>
  <c r="E2628" i="12" s="1"/>
  <c r="H2627" i="12"/>
  <c r="D2627" i="12" s="1"/>
  <c r="E2627" i="12" s="1"/>
  <c r="H2626" i="12"/>
  <c r="D2626" i="12" s="1"/>
  <c r="E2626" i="12" s="1"/>
  <c r="H2625" i="12"/>
  <c r="D2625" i="12" s="1"/>
  <c r="E2625" i="12" s="1"/>
  <c r="H2624" i="12"/>
  <c r="D2624" i="12" s="1"/>
  <c r="E2624" i="12" s="1"/>
  <c r="H2623" i="12"/>
  <c r="D2623" i="12" s="1"/>
  <c r="E2623" i="12" s="1"/>
  <c r="H2622" i="12"/>
  <c r="D2622" i="12" s="1"/>
  <c r="E2622" i="12" s="1"/>
  <c r="H2621" i="12"/>
  <c r="D2621" i="12" s="1"/>
  <c r="E2621" i="12" s="1"/>
  <c r="H2620" i="12"/>
  <c r="D2620" i="12" s="1"/>
  <c r="E2620" i="12" s="1"/>
  <c r="H2619" i="12"/>
  <c r="D2619" i="12" s="1"/>
  <c r="E2619" i="12" s="1"/>
  <c r="H2618" i="12"/>
  <c r="D2618" i="12" s="1"/>
  <c r="E2618" i="12" s="1"/>
  <c r="H2617" i="12"/>
  <c r="D2617" i="12" s="1"/>
  <c r="E2617" i="12" s="1"/>
  <c r="H2616" i="12"/>
  <c r="D2616" i="12" s="1"/>
  <c r="E2616" i="12" s="1"/>
  <c r="H2615" i="12"/>
  <c r="D2615" i="12" s="1"/>
  <c r="E2615" i="12" s="1"/>
  <c r="H2614" i="12"/>
  <c r="D2614" i="12" s="1"/>
  <c r="E2614" i="12" s="1"/>
  <c r="H2613" i="12"/>
  <c r="D2613" i="12" s="1"/>
  <c r="E2613" i="12" s="1"/>
  <c r="H2612" i="12"/>
  <c r="D2612" i="12" s="1"/>
  <c r="E2612" i="12" s="1"/>
  <c r="H2611" i="12"/>
  <c r="D2611" i="12" s="1"/>
  <c r="E2611" i="12" s="1"/>
  <c r="H2610" i="12"/>
  <c r="D2610" i="12" s="1"/>
  <c r="E2610" i="12" s="1"/>
  <c r="H2609" i="12"/>
  <c r="D2609" i="12" s="1"/>
  <c r="E2609" i="12" s="1"/>
  <c r="H2608" i="12"/>
  <c r="D2608" i="12" s="1"/>
  <c r="E2608" i="12" s="1"/>
  <c r="H2607" i="12"/>
  <c r="D2607" i="12" s="1"/>
  <c r="E2607" i="12" s="1"/>
  <c r="H2606" i="12"/>
  <c r="D2606" i="12" s="1"/>
  <c r="E2606" i="12" s="1"/>
  <c r="H2605" i="12"/>
  <c r="D2605" i="12" s="1"/>
  <c r="E2605" i="12" s="1"/>
  <c r="H2604" i="12"/>
  <c r="D2604" i="12" s="1"/>
  <c r="E2604" i="12" s="1"/>
  <c r="H2603" i="12"/>
  <c r="D2603" i="12" s="1"/>
  <c r="E2603" i="12" s="1"/>
  <c r="H2602" i="12"/>
  <c r="D2602" i="12" s="1"/>
  <c r="E2602" i="12" s="1"/>
  <c r="H2601" i="12"/>
  <c r="D2601" i="12" s="1"/>
  <c r="E2601" i="12" s="1"/>
  <c r="H2600" i="12"/>
  <c r="D2600" i="12" s="1"/>
  <c r="E2600" i="12" s="1"/>
  <c r="H2599" i="12"/>
  <c r="D2599" i="12" s="1"/>
  <c r="E2599" i="12" s="1"/>
  <c r="H2598" i="12"/>
  <c r="D2598" i="12" s="1"/>
  <c r="E2598" i="12" s="1"/>
  <c r="H2597" i="12"/>
  <c r="D2597" i="12" s="1"/>
  <c r="E2597" i="12" s="1"/>
  <c r="H2596" i="12"/>
  <c r="D2596" i="12" s="1"/>
  <c r="E2596" i="12" s="1"/>
  <c r="H2595" i="12"/>
  <c r="D2595" i="12" s="1"/>
  <c r="E2595" i="12" s="1"/>
  <c r="H2594" i="12"/>
  <c r="D2594" i="12" s="1"/>
  <c r="E2594" i="12" s="1"/>
  <c r="H2593" i="12"/>
  <c r="D2593" i="12" s="1"/>
  <c r="E2593" i="12" s="1"/>
  <c r="H2592" i="12"/>
  <c r="D2592" i="12" s="1"/>
  <c r="E2592" i="12" s="1"/>
  <c r="H2591" i="12"/>
  <c r="D2591" i="12" s="1"/>
  <c r="E2591" i="12" s="1"/>
  <c r="H2590" i="12"/>
  <c r="D2590" i="12" s="1"/>
  <c r="E2590" i="12" s="1"/>
  <c r="H2589" i="12"/>
  <c r="D2589" i="12" s="1"/>
  <c r="E2589" i="12" s="1"/>
  <c r="H2588" i="12"/>
  <c r="D2588" i="12" s="1"/>
  <c r="E2588" i="12" s="1"/>
  <c r="H2587" i="12"/>
  <c r="D2587" i="12" s="1"/>
  <c r="E2587" i="12" s="1"/>
  <c r="H2586" i="12"/>
  <c r="D2586" i="12" s="1"/>
  <c r="E2586" i="12" s="1"/>
  <c r="H2585" i="12"/>
  <c r="D2585" i="12" s="1"/>
  <c r="E2585" i="12" s="1"/>
  <c r="H2584" i="12"/>
  <c r="D2584" i="12" s="1"/>
  <c r="E2584" i="12" s="1"/>
  <c r="H2583" i="12"/>
  <c r="D2583" i="12" s="1"/>
  <c r="E2583" i="12" s="1"/>
  <c r="H2582" i="12"/>
  <c r="D2582" i="12" s="1"/>
  <c r="E2582" i="12" s="1"/>
  <c r="H2581" i="12"/>
  <c r="D2581" i="12" s="1"/>
  <c r="E2581" i="12" s="1"/>
  <c r="H2580" i="12"/>
  <c r="D2580" i="12" s="1"/>
  <c r="E2580" i="12" s="1"/>
  <c r="H2579" i="12"/>
  <c r="D2579" i="12" s="1"/>
  <c r="E2579" i="12" s="1"/>
  <c r="H2578" i="12"/>
  <c r="D2578" i="12" s="1"/>
  <c r="E2578" i="12" s="1"/>
  <c r="H2577" i="12"/>
  <c r="D2577" i="12" s="1"/>
  <c r="E2577" i="12" s="1"/>
  <c r="H2576" i="12"/>
  <c r="D2576" i="12" s="1"/>
  <c r="E2576" i="12" s="1"/>
  <c r="H2575" i="12"/>
  <c r="D2575" i="12" s="1"/>
  <c r="E2575" i="12" s="1"/>
  <c r="H2574" i="12"/>
  <c r="D2574" i="12" s="1"/>
  <c r="E2574" i="12" s="1"/>
  <c r="H2573" i="12"/>
  <c r="D2573" i="12" s="1"/>
  <c r="E2573" i="12" s="1"/>
  <c r="H2572" i="12"/>
  <c r="D2572" i="12" s="1"/>
  <c r="E2572" i="12" s="1"/>
  <c r="H2571" i="12"/>
  <c r="D2571" i="12" s="1"/>
  <c r="E2571" i="12" s="1"/>
  <c r="H2570" i="12"/>
  <c r="D2570" i="12" s="1"/>
  <c r="E2570" i="12" s="1"/>
  <c r="H2569" i="12"/>
  <c r="D2569" i="12" s="1"/>
  <c r="E2569" i="12" s="1"/>
  <c r="H2568" i="12"/>
  <c r="D2568" i="12" s="1"/>
  <c r="E2568" i="12" s="1"/>
  <c r="H2567" i="12"/>
  <c r="D2567" i="12" s="1"/>
  <c r="E2567" i="12" s="1"/>
  <c r="H2566" i="12"/>
  <c r="D2566" i="12" s="1"/>
  <c r="E2566" i="12" s="1"/>
  <c r="H2565" i="12"/>
  <c r="D2565" i="12" s="1"/>
  <c r="E2565" i="12" s="1"/>
  <c r="H2564" i="12"/>
  <c r="D2564" i="12" s="1"/>
  <c r="E2564" i="12" s="1"/>
  <c r="H2563" i="12"/>
  <c r="D2563" i="12" s="1"/>
  <c r="E2563" i="12" s="1"/>
  <c r="H2562" i="12"/>
  <c r="D2562" i="12" s="1"/>
  <c r="E2562" i="12" s="1"/>
  <c r="H2561" i="12"/>
  <c r="D2561" i="12" s="1"/>
  <c r="E2561" i="12" s="1"/>
  <c r="H2560" i="12"/>
  <c r="D2560" i="12" s="1"/>
  <c r="E2560" i="12" s="1"/>
  <c r="H2559" i="12"/>
  <c r="D2559" i="12" s="1"/>
  <c r="E2559" i="12" s="1"/>
  <c r="H2558" i="12"/>
  <c r="D2558" i="12" s="1"/>
  <c r="E2558" i="12" s="1"/>
  <c r="H2557" i="12"/>
  <c r="D2557" i="12" s="1"/>
  <c r="E2557" i="12" s="1"/>
  <c r="H2556" i="12"/>
  <c r="D2556" i="12" s="1"/>
  <c r="E2556" i="12" s="1"/>
  <c r="H2555" i="12"/>
  <c r="D2555" i="12" s="1"/>
  <c r="E2555" i="12" s="1"/>
  <c r="H2554" i="12"/>
  <c r="D2554" i="12" s="1"/>
  <c r="E2554" i="12" s="1"/>
  <c r="H2553" i="12"/>
  <c r="D2553" i="12" s="1"/>
  <c r="E2553" i="12" s="1"/>
  <c r="H2552" i="12"/>
  <c r="D2552" i="12" s="1"/>
  <c r="E2552" i="12" s="1"/>
  <c r="H2551" i="12"/>
  <c r="D2551" i="12" s="1"/>
  <c r="E2551" i="12" s="1"/>
  <c r="H2550" i="12"/>
  <c r="D2550" i="12" s="1"/>
  <c r="E2550" i="12" s="1"/>
  <c r="H2549" i="12"/>
  <c r="D2549" i="12" s="1"/>
  <c r="E2549" i="12" s="1"/>
  <c r="H2548" i="12"/>
  <c r="D2548" i="12" s="1"/>
  <c r="E2548" i="12" s="1"/>
  <c r="H2547" i="12"/>
  <c r="D2547" i="12" s="1"/>
  <c r="E2547" i="12" s="1"/>
  <c r="H2546" i="12"/>
  <c r="D2546" i="12" s="1"/>
  <c r="E2546" i="12" s="1"/>
  <c r="H2545" i="12"/>
  <c r="D2545" i="12" s="1"/>
  <c r="E2545" i="12" s="1"/>
  <c r="H2544" i="12"/>
  <c r="D2544" i="12" s="1"/>
  <c r="E2544" i="12" s="1"/>
  <c r="H2543" i="12"/>
  <c r="D2543" i="12" s="1"/>
  <c r="E2543" i="12" s="1"/>
  <c r="H2542" i="12"/>
  <c r="D2542" i="12" s="1"/>
  <c r="E2542" i="12" s="1"/>
  <c r="H2541" i="12"/>
  <c r="D2541" i="12" s="1"/>
  <c r="E2541" i="12" s="1"/>
  <c r="H2540" i="12"/>
  <c r="D2540" i="12" s="1"/>
  <c r="E2540" i="12" s="1"/>
  <c r="H2539" i="12"/>
  <c r="D2539" i="12" s="1"/>
  <c r="E2539" i="12" s="1"/>
  <c r="H2538" i="12"/>
  <c r="D2538" i="12" s="1"/>
  <c r="E2538" i="12" s="1"/>
  <c r="H2537" i="12"/>
  <c r="D2537" i="12" s="1"/>
  <c r="E2537" i="12" s="1"/>
  <c r="H2536" i="12"/>
  <c r="D2536" i="12" s="1"/>
  <c r="E2536" i="12" s="1"/>
  <c r="H2535" i="12"/>
  <c r="D2535" i="12" s="1"/>
  <c r="E2535" i="12" s="1"/>
  <c r="H2534" i="12"/>
  <c r="D2534" i="12" s="1"/>
  <c r="E2534" i="12" s="1"/>
  <c r="H2533" i="12"/>
  <c r="D2533" i="12" s="1"/>
  <c r="E2533" i="12" s="1"/>
  <c r="H2532" i="12"/>
  <c r="D2532" i="12" s="1"/>
  <c r="E2532" i="12" s="1"/>
  <c r="H2531" i="12"/>
  <c r="D2531" i="12" s="1"/>
  <c r="E2531" i="12" s="1"/>
  <c r="H2530" i="12"/>
  <c r="D2530" i="12" s="1"/>
  <c r="E2530" i="12" s="1"/>
  <c r="H2529" i="12"/>
  <c r="D2529" i="12" s="1"/>
  <c r="E2529" i="12" s="1"/>
  <c r="H2528" i="12"/>
  <c r="D2528" i="12" s="1"/>
  <c r="E2528" i="12" s="1"/>
  <c r="H2527" i="12"/>
  <c r="D2527" i="12" s="1"/>
  <c r="E2527" i="12" s="1"/>
  <c r="H2526" i="12"/>
  <c r="D2526" i="12" s="1"/>
  <c r="E2526" i="12" s="1"/>
  <c r="H2525" i="12"/>
  <c r="D2525" i="12" s="1"/>
  <c r="E2525" i="12" s="1"/>
  <c r="H2524" i="12"/>
  <c r="D2524" i="12" s="1"/>
  <c r="E2524" i="12" s="1"/>
  <c r="H2523" i="12"/>
  <c r="D2523" i="12" s="1"/>
  <c r="E2523" i="12" s="1"/>
  <c r="H2522" i="12"/>
  <c r="D2522" i="12" s="1"/>
  <c r="E2522" i="12" s="1"/>
  <c r="H2521" i="12"/>
  <c r="D2521" i="12" s="1"/>
  <c r="E2521" i="12" s="1"/>
  <c r="H2520" i="12"/>
  <c r="D2520" i="12" s="1"/>
  <c r="E2520" i="12" s="1"/>
  <c r="H2519" i="12"/>
  <c r="D2519" i="12" s="1"/>
  <c r="E2519" i="12" s="1"/>
  <c r="H2518" i="12"/>
  <c r="D2518" i="12" s="1"/>
  <c r="E2518" i="12" s="1"/>
  <c r="H2517" i="12"/>
  <c r="D2517" i="12" s="1"/>
  <c r="E2517" i="12" s="1"/>
  <c r="H2516" i="12"/>
  <c r="D2516" i="12" s="1"/>
  <c r="E2516" i="12" s="1"/>
  <c r="H2515" i="12"/>
  <c r="D2515" i="12" s="1"/>
  <c r="E2515" i="12" s="1"/>
  <c r="H2514" i="12"/>
  <c r="D2514" i="12" s="1"/>
  <c r="E2514" i="12" s="1"/>
  <c r="H2513" i="12"/>
  <c r="D2513" i="12" s="1"/>
  <c r="E2513" i="12" s="1"/>
  <c r="H2512" i="12"/>
  <c r="D2512" i="12" s="1"/>
  <c r="E2512" i="12" s="1"/>
  <c r="H2511" i="12"/>
  <c r="D2511" i="12" s="1"/>
  <c r="E2511" i="12" s="1"/>
  <c r="H2510" i="12"/>
  <c r="D2510" i="12" s="1"/>
  <c r="E2510" i="12" s="1"/>
  <c r="H2509" i="12"/>
  <c r="D2509" i="12" s="1"/>
  <c r="E2509" i="12" s="1"/>
  <c r="H2508" i="12"/>
  <c r="D2508" i="12" s="1"/>
  <c r="E2508" i="12" s="1"/>
  <c r="H2507" i="12"/>
  <c r="D2507" i="12" s="1"/>
  <c r="E2507" i="12" s="1"/>
  <c r="H2506" i="12"/>
  <c r="D2506" i="12" s="1"/>
  <c r="E2506" i="12" s="1"/>
  <c r="H2505" i="12"/>
  <c r="D2505" i="12" s="1"/>
  <c r="E2505" i="12" s="1"/>
  <c r="H2504" i="12"/>
  <c r="D2504" i="12" s="1"/>
  <c r="E2504" i="12" s="1"/>
  <c r="H2503" i="12"/>
  <c r="D2503" i="12" s="1"/>
  <c r="E2503" i="12" s="1"/>
  <c r="H2502" i="12"/>
  <c r="D2502" i="12" s="1"/>
  <c r="E2502" i="12" s="1"/>
  <c r="H2501" i="12"/>
  <c r="D2501" i="12" s="1"/>
  <c r="E2501" i="12" s="1"/>
  <c r="H2500" i="12"/>
  <c r="D2500" i="12" s="1"/>
  <c r="E2500" i="12" s="1"/>
  <c r="H2499" i="12"/>
  <c r="D2499" i="12" s="1"/>
  <c r="E2499" i="12" s="1"/>
  <c r="H2498" i="12"/>
  <c r="D2498" i="12" s="1"/>
  <c r="E2498" i="12" s="1"/>
  <c r="H2497" i="12"/>
  <c r="D2497" i="12" s="1"/>
  <c r="E2497" i="12" s="1"/>
  <c r="H2496" i="12"/>
  <c r="D2496" i="12" s="1"/>
  <c r="E2496" i="12" s="1"/>
  <c r="H2495" i="12"/>
  <c r="D2495" i="12" s="1"/>
  <c r="E2495" i="12" s="1"/>
  <c r="H2494" i="12"/>
  <c r="D2494" i="12" s="1"/>
  <c r="E2494" i="12" s="1"/>
  <c r="H2493" i="12"/>
  <c r="D2493" i="12" s="1"/>
  <c r="E2493" i="12" s="1"/>
  <c r="H2492" i="12"/>
  <c r="D2492" i="12" s="1"/>
  <c r="E2492" i="12" s="1"/>
  <c r="H2491" i="12"/>
  <c r="D2491" i="12" s="1"/>
  <c r="E2491" i="12" s="1"/>
  <c r="H2490" i="12"/>
  <c r="D2490" i="12" s="1"/>
  <c r="E2490" i="12" s="1"/>
  <c r="H2489" i="12"/>
  <c r="D2489" i="12" s="1"/>
  <c r="E2489" i="12" s="1"/>
  <c r="H2488" i="12"/>
  <c r="D2488" i="12" s="1"/>
  <c r="E2488" i="12" s="1"/>
  <c r="H2487" i="12"/>
  <c r="D2487" i="12" s="1"/>
  <c r="E2487" i="12" s="1"/>
  <c r="H2486" i="12"/>
  <c r="D2486" i="12" s="1"/>
  <c r="E2486" i="12" s="1"/>
  <c r="H2485" i="12"/>
  <c r="D2485" i="12" s="1"/>
  <c r="E2485" i="12" s="1"/>
  <c r="H2484" i="12"/>
  <c r="D2484" i="12" s="1"/>
  <c r="E2484" i="12" s="1"/>
  <c r="H2483" i="12"/>
  <c r="D2483" i="12" s="1"/>
  <c r="E2483" i="12" s="1"/>
  <c r="H2482" i="12"/>
  <c r="D2482" i="12" s="1"/>
  <c r="E2482" i="12" s="1"/>
  <c r="H2481" i="12"/>
  <c r="D2481" i="12" s="1"/>
  <c r="E2481" i="12" s="1"/>
  <c r="H2480" i="12"/>
  <c r="D2480" i="12" s="1"/>
  <c r="E2480" i="12" s="1"/>
  <c r="H2479" i="12"/>
  <c r="D2479" i="12" s="1"/>
  <c r="E2479" i="12" s="1"/>
  <c r="H2478" i="12"/>
  <c r="D2478" i="12" s="1"/>
  <c r="E2478" i="12" s="1"/>
  <c r="H2477" i="12"/>
  <c r="D2477" i="12" s="1"/>
  <c r="E2477" i="12" s="1"/>
  <c r="H2476" i="12"/>
  <c r="D2476" i="12" s="1"/>
  <c r="E2476" i="12" s="1"/>
  <c r="H2475" i="12"/>
  <c r="D2475" i="12" s="1"/>
  <c r="E2475" i="12" s="1"/>
  <c r="H2474" i="12"/>
  <c r="D2474" i="12" s="1"/>
  <c r="E2474" i="12" s="1"/>
  <c r="H2473" i="12"/>
  <c r="D2473" i="12" s="1"/>
  <c r="E2473" i="12" s="1"/>
  <c r="H2472" i="12"/>
  <c r="D2472" i="12" s="1"/>
  <c r="E2472" i="12" s="1"/>
  <c r="H2471" i="12"/>
  <c r="D2471" i="12" s="1"/>
  <c r="E2471" i="12" s="1"/>
  <c r="H2470" i="12"/>
  <c r="D2470" i="12" s="1"/>
  <c r="E2470" i="12" s="1"/>
  <c r="H2469" i="12"/>
  <c r="D2469" i="12" s="1"/>
  <c r="E2469" i="12" s="1"/>
  <c r="H2468" i="12"/>
  <c r="D2468" i="12" s="1"/>
  <c r="E2468" i="12" s="1"/>
  <c r="H2467" i="12"/>
  <c r="D2467" i="12" s="1"/>
  <c r="E2467" i="12" s="1"/>
  <c r="H2466" i="12"/>
  <c r="D2466" i="12" s="1"/>
  <c r="E2466" i="12" s="1"/>
  <c r="H2465" i="12"/>
  <c r="D2465" i="12" s="1"/>
  <c r="E2465" i="12" s="1"/>
  <c r="H2464" i="12"/>
  <c r="D2464" i="12" s="1"/>
  <c r="E2464" i="12" s="1"/>
  <c r="H2463" i="12"/>
  <c r="D2463" i="12" s="1"/>
  <c r="E2463" i="12" s="1"/>
  <c r="H2462" i="12"/>
  <c r="D2462" i="12" s="1"/>
  <c r="E2462" i="12" s="1"/>
  <c r="H2461" i="12"/>
  <c r="D2461" i="12" s="1"/>
  <c r="E2461" i="12" s="1"/>
  <c r="H2460" i="12"/>
  <c r="D2460" i="12" s="1"/>
  <c r="E2460" i="12" s="1"/>
  <c r="H2459" i="12"/>
  <c r="D2459" i="12" s="1"/>
  <c r="E2459" i="12" s="1"/>
  <c r="H2458" i="12"/>
  <c r="D2458" i="12" s="1"/>
  <c r="E2458" i="12" s="1"/>
  <c r="H2457" i="12"/>
  <c r="D2457" i="12" s="1"/>
  <c r="E2457" i="12" s="1"/>
  <c r="H2456" i="12"/>
  <c r="D2456" i="12" s="1"/>
  <c r="E2456" i="12" s="1"/>
  <c r="H2455" i="12"/>
  <c r="D2455" i="12" s="1"/>
  <c r="E2455" i="12" s="1"/>
  <c r="H2454" i="12"/>
  <c r="D2454" i="12" s="1"/>
  <c r="E2454" i="12" s="1"/>
  <c r="H2453" i="12"/>
  <c r="D2453" i="12" s="1"/>
  <c r="E2453" i="12" s="1"/>
  <c r="H2452" i="12"/>
  <c r="D2452" i="12" s="1"/>
  <c r="E2452" i="12" s="1"/>
  <c r="H2451" i="12"/>
  <c r="D2451" i="12" s="1"/>
  <c r="E2451" i="12" s="1"/>
  <c r="H2450" i="12"/>
  <c r="D2450" i="12" s="1"/>
  <c r="E2450" i="12" s="1"/>
  <c r="H2449" i="12"/>
  <c r="D2449" i="12" s="1"/>
  <c r="E2449" i="12" s="1"/>
  <c r="H2448" i="12"/>
  <c r="D2448" i="12" s="1"/>
  <c r="E2448" i="12" s="1"/>
  <c r="H2447" i="12"/>
  <c r="D2447" i="12" s="1"/>
  <c r="E2447" i="12" s="1"/>
  <c r="H2446" i="12"/>
  <c r="D2446" i="12" s="1"/>
  <c r="E2446" i="12" s="1"/>
  <c r="H2445" i="12"/>
  <c r="D2445" i="12" s="1"/>
  <c r="E2445" i="12" s="1"/>
  <c r="H2444" i="12"/>
  <c r="D2444" i="12" s="1"/>
  <c r="E2444" i="12" s="1"/>
  <c r="H2443" i="12"/>
  <c r="D2443" i="12" s="1"/>
  <c r="E2443" i="12" s="1"/>
  <c r="H2442" i="12"/>
  <c r="D2442" i="12" s="1"/>
  <c r="E2442" i="12" s="1"/>
  <c r="H2441" i="12"/>
  <c r="D2441" i="12" s="1"/>
  <c r="E2441" i="12" s="1"/>
  <c r="H2440" i="12"/>
  <c r="D2440" i="12" s="1"/>
  <c r="E2440" i="12" s="1"/>
  <c r="H2439" i="12"/>
  <c r="D2439" i="12" s="1"/>
  <c r="E2439" i="12" s="1"/>
  <c r="H2438" i="12"/>
  <c r="D2438" i="12" s="1"/>
  <c r="E2438" i="12" s="1"/>
  <c r="H2437" i="12"/>
  <c r="D2437" i="12" s="1"/>
  <c r="E2437" i="12" s="1"/>
  <c r="H2436" i="12"/>
  <c r="D2436" i="12" s="1"/>
  <c r="E2436" i="12" s="1"/>
  <c r="H2435" i="12"/>
  <c r="D2435" i="12" s="1"/>
  <c r="E2435" i="12" s="1"/>
  <c r="H2434" i="12"/>
  <c r="D2434" i="12" s="1"/>
  <c r="E2434" i="12" s="1"/>
  <c r="H2433" i="12"/>
  <c r="D2433" i="12" s="1"/>
  <c r="E2433" i="12" s="1"/>
  <c r="H2432" i="12"/>
  <c r="D2432" i="12" s="1"/>
  <c r="E2432" i="12" s="1"/>
  <c r="H2431" i="12"/>
  <c r="D2431" i="12" s="1"/>
  <c r="E2431" i="12" s="1"/>
  <c r="H2430" i="12"/>
  <c r="D2430" i="12" s="1"/>
  <c r="E2430" i="12" s="1"/>
  <c r="H2429" i="12"/>
  <c r="D2429" i="12" s="1"/>
  <c r="E2429" i="12" s="1"/>
  <c r="H2428" i="12"/>
  <c r="D2428" i="12" s="1"/>
  <c r="E2428" i="12" s="1"/>
  <c r="H2427" i="12"/>
  <c r="D2427" i="12" s="1"/>
  <c r="E2427" i="12" s="1"/>
  <c r="H2426" i="12"/>
  <c r="D2426" i="12" s="1"/>
  <c r="E2426" i="12" s="1"/>
  <c r="H2425" i="12"/>
  <c r="D2425" i="12" s="1"/>
  <c r="E2425" i="12" s="1"/>
  <c r="H2424" i="12"/>
  <c r="D2424" i="12" s="1"/>
  <c r="E2424" i="12" s="1"/>
  <c r="H2423" i="12"/>
  <c r="D2423" i="12" s="1"/>
  <c r="E2423" i="12" s="1"/>
  <c r="H2422" i="12"/>
  <c r="D2422" i="12" s="1"/>
  <c r="E2422" i="12" s="1"/>
  <c r="H2421" i="12"/>
  <c r="D2421" i="12" s="1"/>
  <c r="E2421" i="12" s="1"/>
  <c r="H2420" i="12"/>
  <c r="D2420" i="12" s="1"/>
  <c r="E2420" i="12" s="1"/>
  <c r="H2419" i="12"/>
  <c r="D2419" i="12" s="1"/>
  <c r="E2419" i="12" s="1"/>
  <c r="H2418" i="12"/>
  <c r="D2418" i="12" s="1"/>
  <c r="E2418" i="12" s="1"/>
  <c r="H2417" i="12"/>
  <c r="D2417" i="12" s="1"/>
  <c r="E2417" i="12" s="1"/>
  <c r="H2416" i="12"/>
  <c r="D2416" i="12" s="1"/>
  <c r="E2416" i="12" s="1"/>
  <c r="H2415" i="12"/>
  <c r="D2415" i="12" s="1"/>
  <c r="E2415" i="12" s="1"/>
  <c r="H2414" i="12"/>
  <c r="D2414" i="12" s="1"/>
  <c r="E2414" i="12" s="1"/>
  <c r="H2413" i="12"/>
  <c r="D2413" i="12" s="1"/>
  <c r="E2413" i="12" s="1"/>
  <c r="H2412" i="12"/>
  <c r="D2412" i="12" s="1"/>
  <c r="E2412" i="12" s="1"/>
  <c r="H2411" i="12"/>
  <c r="D2411" i="12" s="1"/>
  <c r="E2411" i="12" s="1"/>
  <c r="H2410" i="12"/>
  <c r="D2410" i="12" s="1"/>
  <c r="E2410" i="12" s="1"/>
  <c r="H2409" i="12"/>
  <c r="D2409" i="12" s="1"/>
  <c r="E2409" i="12" s="1"/>
  <c r="H2408" i="12"/>
  <c r="D2408" i="12" s="1"/>
  <c r="E2408" i="12" s="1"/>
  <c r="H2407" i="12"/>
  <c r="D2407" i="12" s="1"/>
  <c r="E2407" i="12" s="1"/>
  <c r="H2406" i="12"/>
  <c r="D2406" i="12" s="1"/>
  <c r="E2406" i="12" s="1"/>
  <c r="H2405" i="12"/>
  <c r="D2405" i="12" s="1"/>
  <c r="E2405" i="12" s="1"/>
  <c r="H2404" i="12"/>
  <c r="D2404" i="12" s="1"/>
  <c r="E2404" i="12" s="1"/>
  <c r="H2403" i="12"/>
  <c r="D2403" i="12" s="1"/>
  <c r="E2403" i="12" s="1"/>
  <c r="H2402" i="12"/>
  <c r="D2402" i="12" s="1"/>
  <c r="E2402" i="12" s="1"/>
  <c r="H2401" i="12"/>
  <c r="D2401" i="12" s="1"/>
  <c r="E2401" i="12" s="1"/>
  <c r="H2400" i="12"/>
  <c r="D2400" i="12" s="1"/>
  <c r="E2400" i="12" s="1"/>
  <c r="H2399" i="12"/>
  <c r="D2399" i="12" s="1"/>
  <c r="E2399" i="12" s="1"/>
  <c r="H2398" i="12"/>
  <c r="D2398" i="12" s="1"/>
  <c r="E2398" i="12" s="1"/>
  <c r="H2397" i="12"/>
  <c r="D2397" i="12" s="1"/>
  <c r="E2397" i="12" s="1"/>
  <c r="H2396" i="12"/>
  <c r="D2396" i="12" s="1"/>
  <c r="E2396" i="12" s="1"/>
  <c r="H2395" i="12"/>
  <c r="D2395" i="12" s="1"/>
  <c r="E2395" i="12" s="1"/>
  <c r="H2394" i="12"/>
  <c r="D2394" i="12" s="1"/>
  <c r="E2394" i="12" s="1"/>
  <c r="H2393" i="12"/>
  <c r="D2393" i="12" s="1"/>
  <c r="E2393" i="12" s="1"/>
  <c r="H2392" i="12"/>
  <c r="D2392" i="12" s="1"/>
  <c r="E2392" i="12" s="1"/>
  <c r="H2391" i="12"/>
  <c r="D2391" i="12" s="1"/>
  <c r="E2391" i="12" s="1"/>
  <c r="H2390" i="12"/>
  <c r="D2390" i="12" s="1"/>
  <c r="E2390" i="12" s="1"/>
  <c r="H2389" i="12"/>
  <c r="D2389" i="12" s="1"/>
  <c r="E2389" i="12" s="1"/>
  <c r="H2388" i="12"/>
  <c r="D2388" i="12" s="1"/>
  <c r="E2388" i="12" s="1"/>
  <c r="H2387" i="12"/>
  <c r="D2387" i="12" s="1"/>
  <c r="E2387" i="12" s="1"/>
  <c r="H2386" i="12"/>
  <c r="D2386" i="12" s="1"/>
  <c r="E2386" i="12" s="1"/>
  <c r="H2385" i="12"/>
  <c r="D2385" i="12" s="1"/>
  <c r="E2385" i="12" s="1"/>
  <c r="H2384" i="12"/>
  <c r="D2384" i="12" s="1"/>
  <c r="E2384" i="12" s="1"/>
  <c r="H2383" i="12"/>
  <c r="D2383" i="12" s="1"/>
  <c r="E2383" i="12" s="1"/>
  <c r="H2382" i="12"/>
  <c r="D2382" i="12" s="1"/>
  <c r="E2382" i="12" s="1"/>
  <c r="H2381" i="12"/>
  <c r="D2381" i="12" s="1"/>
  <c r="E2381" i="12" s="1"/>
  <c r="H2380" i="12"/>
  <c r="D2380" i="12" s="1"/>
  <c r="E2380" i="12" s="1"/>
  <c r="H2379" i="12"/>
  <c r="D2379" i="12" s="1"/>
  <c r="E2379" i="12" s="1"/>
  <c r="H2378" i="12"/>
  <c r="D2378" i="12" s="1"/>
  <c r="E2378" i="12" s="1"/>
  <c r="H2377" i="12"/>
  <c r="D2377" i="12" s="1"/>
  <c r="E2377" i="12" s="1"/>
  <c r="H2376" i="12"/>
  <c r="D2376" i="12" s="1"/>
  <c r="E2376" i="12" s="1"/>
  <c r="H2375" i="12"/>
  <c r="D2375" i="12" s="1"/>
  <c r="E2375" i="12" s="1"/>
  <c r="H2374" i="12"/>
  <c r="D2374" i="12" s="1"/>
  <c r="E2374" i="12" s="1"/>
  <c r="H2373" i="12"/>
  <c r="D2373" i="12" s="1"/>
  <c r="E2373" i="12" s="1"/>
  <c r="H2372" i="12"/>
  <c r="D2372" i="12" s="1"/>
  <c r="E2372" i="12" s="1"/>
  <c r="H2371" i="12"/>
  <c r="D2371" i="12" s="1"/>
  <c r="E2371" i="12" s="1"/>
  <c r="H2370" i="12"/>
  <c r="D2370" i="12" s="1"/>
  <c r="E2370" i="12" s="1"/>
  <c r="H2369" i="12"/>
  <c r="D2369" i="12" s="1"/>
  <c r="E2369" i="12" s="1"/>
  <c r="H2368" i="12"/>
  <c r="D2368" i="12" s="1"/>
  <c r="E2368" i="12" s="1"/>
  <c r="H2367" i="12"/>
  <c r="D2367" i="12" s="1"/>
  <c r="E2367" i="12" s="1"/>
  <c r="H2366" i="12"/>
  <c r="D2366" i="12" s="1"/>
  <c r="E2366" i="12" s="1"/>
  <c r="H2365" i="12"/>
  <c r="D2365" i="12" s="1"/>
  <c r="E2365" i="12" s="1"/>
  <c r="H2364" i="12"/>
  <c r="D2364" i="12" s="1"/>
  <c r="E2364" i="12" s="1"/>
  <c r="H2363" i="12"/>
  <c r="D2363" i="12" s="1"/>
  <c r="E2363" i="12" s="1"/>
  <c r="H2362" i="12"/>
  <c r="D2362" i="12" s="1"/>
  <c r="E2362" i="12" s="1"/>
  <c r="H2361" i="12"/>
  <c r="D2361" i="12" s="1"/>
  <c r="E2361" i="12" s="1"/>
  <c r="H2360" i="12"/>
  <c r="D2360" i="12" s="1"/>
  <c r="E2360" i="12" s="1"/>
  <c r="H2359" i="12"/>
  <c r="D2359" i="12" s="1"/>
  <c r="E2359" i="12" s="1"/>
  <c r="H2358" i="12"/>
  <c r="D2358" i="12" s="1"/>
  <c r="E2358" i="12" s="1"/>
  <c r="H2357" i="12"/>
  <c r="D2357" i="12" s="1"/>
  <c r="E2357" i="12" s="1"/>
  <c r="H2356" i="12"/>
  <c r="D2356" i="12" s="1"/>
  <c r="E2356" i="12" s="1"/>
  <c r="H2355" i="12"/>
  <c r="D2355" i="12" s="1"/>
  <c r="E2355" i="12" s="1"/>
  <c r="H2354" i="12"/>
  <c r="D2354" i="12" s="1"/>
  <c r="E2354" i="12" s="1"/>
  <c r="H2353" i="12"/>
  <c r="D2353" i="12" s="1"/>
  <c r="E2353" i="12" s="1"/>
  <c r="H2352" i="12"/>
  <c r="D2352" i="12" s="1"/>
  <c r="E2352" i="12" s="1"/>
  <c r="H2351" i="12"/>
  <c r="D2351" i="12" s="1"/>
  <c r="E2351" i="12" s="1"/>
  <c r="H2350" i="12"/>
  <c r="D2350" i="12" s="1"/>
  <c r="E2350" i="12" s="1"/>
  <c r="H2349" i="12"/>
  <c r="D2349" i="12" s="1"/>
  <c r="E2349" i="12" s="1"/>
  <c r="H2348" i="12"/>
  <c r="D2348" i="12" s="1"/>
  <c r="E2348" i="12" s="1"/>
  <c r="H2347" i="12"/>
  <c r="D2347" i="12" s="1"/>
  <c r="E2347" i="12" s="1"/>
  <c r="H2346" i="12"/>
  <c r="D2346" i="12" s="1"/>
  <c r="E2346" i="12" s="1"/>
  <c r="H2345" i="12"/>
  <c r="D2345" i="12" s="1"/>
  <c r="E2345" i="12" s="1"/>
  <c r="H2344" i="12"/>
  <c r="D2344" i="12" s="1"/>
  <c r="E2344" i="12" s="1"/>
  <c r="H2343" i="12"/>
  <c r="D2343" i="12" s="1"/>
  <c r="E2343" i="12" s="1"/>
  <c r="H2342" i="12"/>
  <c r="D2342" i="12" s="1"/>
  <c r="E2342" i="12" s="1"/>
  <c r="H2341" i="12"/>
  <c r="D2341" i="12" s="1"/>
  <c r="E2341" i="12" s="1"/>
  <c r="H2340" i="12"/>
  <c r="D2340" i="12" s="1"/>
  <c r="E2340" i="12" s="1"/>
  <c r="H2339" i="12"/>
  <c r="D2339" i="12" s="1"/>
  <c r="E2339" i="12" s="1"/>
  <c r="H2338" i="12"/>
  <c r="D2338" i="12" s="1"/>
  <c r="E2338" i="12" s="1"/>
  <c r="H2337" i="12"/>
  <c r="D2337" i="12" s="1"/>
  <c r="E2337" i="12" s="1"/>
  <c r="H2336" i="12"/>
  <c r="D2336" i="12" s="1"/>
  <c r="E2336" i="12" s="1"/>
  <c r="H2335" i="12"/>
  <c r="D2335" i="12" s="1"/>
  <c r="E2335" i="12" s="1"/>
  <c r="H2334" i="12"/>
  <c r="D2334" i="12" s="1"/>
  <c r="E2334" i="12" s="1"/>
  <c r="H2333" i="12"/>
  <c r="D2333" i="12" s="1"/>
  <c r="E2333" i="12" s="1"/>
  <c r="H2332" i="12"/>
  <c r="D2332" i="12" s="1"/>
  <c r="E2332" i="12" s="1"/>
  <c r="H2331" i="12"/>
  <c r="D2331" i="12" s="1"/>
  <c r="E2331" i="12" s="1"/>
  <c r="H2330" i="12"/>
  <c r="D2330" i="12" s="1"/>
  <c r="E2330" i="12" s="1"/>
  <c r="H2329" i="12"/>
  <c r="D2329" i="12" s="1"/>
  <c r="E2329" i="12" s="1"/>
  <c r="H2328" i="12"/>
  <c r="D2328" i="12" s="1"/>
  <c r="E2328" i="12" s="1"/>
  <c r="H2327" i="12"/>
  <c r="D2327" i="12" s="1"/>
  <c r="E2327" i="12" s="1"/>
  <c r="H2326" i="12"/>
  <c r="D2326" i="12" s="1"/>
  <c r="E2326" i="12" s="1"/>
  <c r="H2325" i="12"/>
  <c r="D2325" i="12" s="1"/>
  <c r="E2325" i="12" s="1"/>
  <c r="H2324" i="12"/>
  <c r="D2324" i="12" s="1"/>
  <c r="E2324" i="12" s="1"/>
  <c r="H2323" i="12"/>
  <c r="D2323" i="12" s="1"/>
  <c r="E2323" i="12" s="1"/>
  <c r="H2322" i="12"/>
  <c r="D2322" i="12" s="1"/>
  <c r="E2322" i="12" s="1"/>
  <c r="H2321" i="12"/>
  <c r="D2321" i="12" s="1"/>
  <c r="E2321" i="12" s="1"/>
  <c r="H2320" i="12"/>
  <c r="D2320" i="12" s="1"/>
  <c r="E2320" i="12" s="1"/>
  <c r="H2319" i="12"/>
  <c r="D2319" i="12" s="1"/>
  <c r="E2319" i="12" s="1"/>
  <c r="H2318" i="12"/>
  <c r="D2318" i="12" s="1"/>
  <c r="E2318" i="12" s="1"/>
  <c r="H2317" i="12"/>
  <c r="D2317" i="12" s="1"/>
  <c r="E2317" i="12" s="1"/>
  <c r="H2316" i="12"/>
  <c r="D2316" i="12" s="1"/>
  <c r="E2316" i="12" s="1"/>
  <c r="H2315" i="12"/>
  <c r="D2315" i="12" s="1"/>
  <c r="E2315" i="12" s="1"/>
  <c r="H2314" i="12"/>
  <c r="D2314" i="12" s="1"/>
  <c r="E2314" i="12" s="1"/>
  <c r="H2313" i="12"/>
  <c r="D2313" i="12" s="1"/>
  <c r="E2313" i="12" s="1"/>
  <c r="H2312" i="12"/>
  <c r="D2312" i="12" s="1"/>
  <c r="E2312" i="12" s="1"/>
  <c r="H2311" i="12"/>
  <c r="D2311" i="12" s="1"/>
  <c r="E2311" i="12" s="1"/>
  <c r="H2310" i="12"/>
  <c r="D2310" i="12" s="1"/>
  <c r="E2310" i="12" s="1"/>
  <c r="H2309" i="12"/>
  <c r="D2309" i="12" s="1"/>
  <c r="E2309" i="12" s="1"/>
  <c r="H2308" i="12"/>
  <c r="D2308" i="12" s="1"/>
  <c r="E2308" i="12" s="1"/>
  <c r="H2307" i="12"/>
  <c r="D2307" i="12" s="1"/>
  <c r="E2307" i="12" s="1"/>
  <c r="H2306" i="12"/>
  <c r="D2306" i="12" s="1"/>
  <c r="E2306" i="12" s="1"/>
  <c r="H2305" i="12"/>
  <c r="D2305" i="12" s="1"/>
  <c r="E2305" i="12" s="1"/>
  <c r="H2304" i="12"/>
  <c r="D2304" i="12" s="1"/>
  <c r="E2304" i="12" s="1"/>
  <c r="H2303" i="12"/>
  <c r="D2303" i="12" s="1"/>
  <c r="E2303" i="12" s="1"/>
  <c r="H2302" i="12"/>
  <c r="D2302" i="12" s="1"/>
  <c r="E2302" i="12" s="1"/>
  <c r="H2301" i="12"/>
  <c r="D2301" i="12" s="1"/>
  <c r="E2301" i="12" s="1"/>
  <c r="H2300" i="12"/>
  <c r="D2300" i="12" s="1"/>
  <c r="E2300" i="12" s="1"/>
  <c r="H2299" i="12"/>
  <c r="D2299" i="12" s="1"/>
  <c r="E2299" i="12" s="1"/>
  <c r="H2298" i="12"/>
  <c r="D2298" i="12" s="1"/>
  <c r="E2298" i="12" s="1"/>
  <c r="H2297" i="12"/>
  <c r="D2297" i="12" s="1"/>
  <c r="E2297" i="12" s="1"/>
  <c r="H2296" i="12"/>
  <c r="D2296" i="12" s="1"/>
  <c r="E2296" i="12" s="1"/>
  <c r="H2295" i="12"/>
  <c r="D2295" i="12" s="1"/>
  <c r="E2295" i="12" s="1"/>
  <c r="H2294" i="12"/>
  <c r="D2294" i="12" s="1"/>
  <c r="E2294" i="12" s="1"/>
  <c r="H2293" i="12"/>
  <c r="D2293" i="12" s="1"/>
  <c r="E2293" i="12" s="1"/>
  <c r="H2292" i="12"/>
  <c r="D2292" i="12" s="1"/>
  <c r="E2292" i="12" s="1"/>
  <c r="H2291" i="12"/>
  <c r="D2291" i="12" s="1"/>
  <c r="E2291" i="12" s="1"/>
  <c r="H2290" i="12"/>
  <c r="D2290" i="12" s="1"/>
  <c r="E2290" i="12" s="1"/>
  <c r="H2289" i="12"/>
  <c r="D2289" i="12" s="1"/>
  <c r="E2289" i="12" s="1"/>
  <c r="H2288" i="12"/>
  <c r="D2288" i="12" s="1"/>
  <c r="E2288" i="12" s="1"/>
  <c r="H2287" i="12"/>
  <c r="D2287" i="12" s="1"/>
  <c r="E2287" i="12" s="1"/>
  <c r="H2286" i="12"/>
  <c r="D2286" i="12" s="1"/>
  <c r="E2286" i="12" s="1"/>
  <c r="H2285" i="12"/>
  <c r="D2285" i="12" s="1"/>
  <c r="E2285" i="12" s="1"/>
  <c r="H2284" i="12"/>
  <c r="D2284" i="12" s="1"/>
  <c r="E2284" i="12" s="1"/>
  <c r="H2283" i="12"/>
  <c r="D2283" i="12" s="1"/>
  <c r="E2283" i="12" s="1"/>
  <c r="H2282" i="12"/>
  <c r="D2282" i="12" s="1"/>
  <c r="E2282" i="12" s="1"/>
  <c r="H2281" i="12"/>
  <c r="D2281" i="12" s="1"/>
  <c r="E2281" i="12" s="1"/>
  <c r="H2280" i="12"/>
  <c r="D2280" i="12" s="1"/>
  <c r="E2280" i="12" s="1"/>
  <c r="H2279" i="12"/>
  <c r="D2279" i="12" s="1"/>
  <c r="E2279" i="12" s="1"/>
  <c r="H2278" i="12"/>
  <c r="D2278" i="12" s="1"/>
  <c r="E2278" i="12" s="1"/>
  <c r="H2277" i="12"/>
  <c r="D2277" i="12" s="1"/>
  <c r="E2277" i="12" s="1"/>
  <c r="H2276" i="12"/>
  <c r="D2276" i="12" s="1"/>
  <c r="E2276" i="12" s="1"/>
  <c r="H2275" i="12"/>
  <c r="D2275" i="12" s="1"/>
  <c r="E2275" i="12" s="1"/>
  <c r="H2274" i="12"/>
  <c r="D2274" i="12" s="1"/>
  <c r="E2274" i="12" s="1"/>
  <c r="H2273" i="12"/>
  <c r="D2273" i="12" s="1"/>
  <c r="E2273" i="12" s="1"/>
  <c r="H2272" i="12"/>
  <c r="D2272" i="12" s="1"/>
  <c r="E2272" i="12" s="1"/>
  <c r="H2271" i="12"/>
  <c r="D2271" i="12" s="1"/>
  <c r="E2271" i="12" s="1"/>
  <c r="H2270" i="12"/>
  <c r="D2270" i="12" s="1"/>
  <c r="E2270" i="12" s="1"/>
  <c r="H2269" i="12"/>
  <c r="D2269" i="12" s="1"/>
  <c r="E2269" i="12" s="1"/>
  <c r="H2268" i="12"/>
  <c r="D2268" i="12" s="1"/>
  <c r="E2268" i="12" s="1"/>
  <c r="H2267" i="12"/>
  <c r="D2267" i="12" s="1"/>
  <c r="E2267" i="12" s="1"/>
  <c r="H2266" i="12"/>
  <c r="D2266" i="12" s="1"/>
  <c r="E2266" i="12" s="1"/>
  <c r="H2265" i="12"/>
  <c r="D2265" i="12" s="1"/>
  <c r="E2265" i="12" s="1"/>
  <c r="H2264" i="12"/>
  <c r="D2264" i="12" s="1"/>
  <c r="E2264" i="12" s="1"/>
  <c r="H2263" i="12"/>
  <c r="D2263" i="12" s="1"/>
  <c r="E2263" i="12" s="1"/>
  <c r="H2262" i="12"/>
  <c r="D2262" i="12" s="1"/>
  <c r="E2262" i="12" s="1"/>
  <c r="H2261" i="12"/>
  <c r="D2261" i="12" s="1"/>
  <c r="E2261" i="12" s="1"/>
  <c r="H2260" i="12"/>
  <c r="D2260" i="12" s="1"/>
  <c r="E2260" i="12" s="1"/>
  <c r="H2259" i="12"/>
  <c r="D2259" i="12" s="1"/>
  <c r="E2259" i="12" s="1"/>
  <c r="H2258" i="12"/>
  <c r="D2258" i="12" s="1"/>
  <c r="E2258" i="12" s="1"/>
  <c r="H2257" i="12"/>
  <c r="D2257" i="12" s="1"/>
  <c r="E2257" i="12" s="1"/>
  <c r="H2256" i="12"/>
  <c r="D2256" i="12" s="1"/>
  <c r="E2256" i="12" s="1"/>
  <c r="H2255" i="12"/>
  <c r="D2255" i="12" s="1"/>
  <c r="E2255" i="12" s="1"/>
  <c r="H2254" i="12"/>
  <c r="D2254" i="12" s="1"/>
  <c r="E2254" i="12" s="1"/>
  <c r="H2253" i="12"/>
  <c r="D2253" i="12" s="1"/>
  <c r="E2253" i="12" s="1"/>
  <c r="H2252" i="12"/>
  <c r="D2252" i="12" s="1"/>
  <c r="E2252" i="12" s="1"/>
  <c r="H2251" i="12"/>
  <c r="D2251" i="12" s="1"/>
  <c r="E2251" i="12" s="1"/>
  <c r="H2250" i="12"/>
  <c r="D2250" i="12" s="1"/>
  <c r="E2250" i="12" s="1"/>
  <c r="H2249" i="12"/>
  <c r="D2249" i="12" s="1"/>
  <c r="E2249" i="12" s="1"/>
  <c r="H2248" i="12"/>
  <c r="D2248" i="12" s="1"/>
  <c r="E2248" i="12" s="1"/>
  <c r="H2247" i="12"/>
  <c r="D2247" i="12" s="1"/>
  <c r="E2247" i="12" s="1"/>
  <c r="H2246" i="12"/>
  <c r="D2246" i="12" s="1"/>
  <c r="E2246" i="12" s="1"/>
  <c r="H2245" i="12"/>
  <c r="D2245" i="12" s="1"/>
  <c r="E2245" i="12" s="1"/>
  <c r="H2244" i="12"/>
  <c r="D2244" i="12" s="1"/>
  <c r="E2244" i="12" s="1"/>
  <c r="H2243" i="12"/>
  <c r="D2243" i="12" s="1"/>
  <c r="E2243" i="12" s="1"/>
  <c r="H2242" i="12"/>
  <c r="D2242" i="12" s="1"/>
  <c r="E2242" i="12" s="1"/>
  <c r="H2241" i="12"/>
  <c r="D2241" i="12" s="1"/>
  <c r="E2241" i="12" s="1"/>
  <c r="H2240" i="12"/>
  <c r="D2240" i="12" s="1"/>
  <c r="E2240" i="12" s="1"/>
  <c r="H2239" i="12"/>
  <c r="D2239" i="12" s="1"/>
  <c r="E2239" i="12" s="1"/>
  <c r="H2238" i="12"/>
  <c r="D2238" i="12" s="1"/>
  <c r="E2238" i="12" s="1"/>
  <c r="H2237" i="12"/>
  <c r="D2237" i="12" s="1"/>
  <c r="E2237" i="12" s="1"/>
  <c r="H2236" i="12"/>
  <c r="D2236" i="12" s="1"/>
  <c r="E2236" i="12" s="1"/>
  <c r="H2235" i="12"/>
  <c r="D2235" i="12" s="1"/>
  <c r="E2235" i="12" s="1"/>
  <c r="H2234" i="12"/>
  <c r="D2234" i="12" s="1"/>
  <c r="E2234" i="12" s="1"/>
  <c r="H2233" i="12"/>
  <c r="D2233" i="12" s="1"/>
  <c r="E2233" i="12" s="1"/>
  <c r="H2232" i="12"/>
  <c r="D2232" i="12" s="1"/>
  <c r="E2232" i="12" s="1"/>
  <c r="H2231" i="12"/>
  <c r="D2231" i="12" s="1"/>
  <c r="E2231" i="12" s="1"/>
  <c r="H2230" i="12"/>
  <c r="D2230" i="12" s="1"/>
  <c r="E2230" i="12" s="1"/>
  <c r="H2229" i="12"/>
  <c r="D2229" i="12" s="1"/>
  <c r="E2229" i="12" s="1"/>
  <c r="H2228" i="12"/>
  <c r="D2228" i="12" s="1"/>
  <c r="E2228" i="12" s="1"/>
  <c r="H2227" i="12"/>
  <c r="D2227" i="12" s="1"/>
  <c r="E2227" i="12" s="1"/>
  <c r="H2226" i="12"/>
  <c r="D2226" i="12" s="1"/>
  <c r="E2226" i="12" s="1"/>
  <c r="H2225" i="12"/>
  <c r="D2225" i="12" s="1"/>
  <c r="E2225" i="12" s="1"/>
  <c r="H2224" i="12"/>
  <c r="D2224" i="12" s="1"/>
  <c r="E2224" i="12" s="1"/>
  <c r="H2223" i="12"/>
  <c r="D2223" i="12" s="1"/>
  <c r="E2223" i="12" s="1"/>
  <c r="H2222" i="12"/>
  <c r="D2222" i="12" s="1"/>
  <c r="E2222" i="12" s="1"/>
  <c r="H2221" i="12"/>
  <c r="D2221" i="12" s="1"/>
  <c r="E2221" i="12" s="1"/>
  <c r="H2220" i="12"/>
  <c r="D2220" i="12" s="1"/>
  <c r="E2220" i="12" s="1"/>
  <c r="H2219" i="12"/>
  <c r="D2219" i="12" s="1"/>
  <c r="E2219" i="12" s="1"/>
  <c r="H2218" i="12"/>
  <c r="D2218" i="12" s="1"/>
  <c r="E2218" i="12" s="1"/>
  <c r="H2217" i="12"/>
  <c r="D2217" i="12" s="1"/>
  <c r="E2217" i="12" s="1"/>
  <c r="H2216" i="12"/>
  <c r="D2216" i="12" s="1"/>
  <c r="E2216" i="12" s="1"/>
  <c r="H2215" i="12"/>
  <c r="D2215" i="12" s="1"/>
  <c r="E2215" i="12" s="1"/>
  <c r="H2214" i="12"/>
  <c r="D2214" i="12" s="1"/>
  <c r="E2214" i="12" s="1"/>
  <c r="H2213" i="12"/>
  <c r="D2213" i="12" s="1"/>
  <c r="E2213" i="12" s="1"/>
  <c r="H2212" i="12"/>
  <c r="D2212" i="12" s="1"/>
  <c r="E2212" i="12" s="1"/>
  <c r="H2211" i="12"/>
  <c r="D2211" i="12" s="1"/>
  <c r="E2211" i="12" s="1"/>
  <c r="H2210" i="12"/>
  <c r="D2210" i="12" s="1"/>
  <c r="E2210" i="12" s="1"/>
  <c r="H2209" i="12"/>
  <c r="D2209" i="12" s="1"/>
  <c r="E2209" i="12" s="1"/>
  <c r="H2208" i="12"/>
  <c r="D2208" i="12" s="1"/>
  <c r="E2208" i="12" s="1"/>
  <c r="H2207" i="12"/>
  <c r="D2207" i="12" s="1"/>
  <c r="E2207" i="12" s="1"/>
  <c r="H2206" i="12"/>
  <c r="D2206" i="12" s="1"/>
  <c r="E2206" i="12" s="1"/>
  <c r="H2205" i="12"/>
  <c r="D2205" i="12" s="1"/>
  <c r="E2205" i="12" s="1"/>
  <c r="H2204" i="12"/>
  <c r="D2204" i="12" s="1"/>
  <c r="E2204" i="12" s="1"/>
  <c r="H2203" i="12"/>
  <c r="D2203" i="12" s="1"/>
  <c r="E2203" i="12" s="1"/>
  <c r="H2202" i="12"/>
  <c r="D2202" i="12" s="1"/>
  <c r="E2202" i="12" s="1"/>
  <c r="H2201" i="12"/>
  <c r="D2201" i="12" s="1"/>
  <c r="E2201" i="12" s="1"/>
  <c r="H2200" i="12"/>
  <c r="D2200" i="12" s="1"/>
  <c r="E2200" i="12" s="1"/>
  <c r="H2199" i="12"/>
  <c r="D2199" i="12" s="1"/>
  <c r="E2199" i="12" s="1"/>
  <c r="H2198" i="12"/>
  <c r="D2198" i="12" s="1"/>
  <c r="E2198" i="12" s="1"/>
  <c r="H2197" i="12"/>
  <c r="D2197" i="12" s="1"/>
  <c r="E2197" i="12" s="1"/>
  <c r="H2196" i="12"/>
  <c r="D2196" i="12" s="1"/>
  <c r="E2196" i="12" s="1"/>
  <c r="H2195" i="12"/>
  <c r="D2195" i="12" s="1"/>
  <c r="E2195" i="12" s="1"/>
  <c r="H2194" i="12"/>
  <c r="D2194" i="12" s="1"/>
  <c r="E2194" i="12" s="1"/>
  <c r="H2193" i="12"/>
  <c r="D2193" i="12" s="1"/>
  <c r="E2193" i="12" s="1"/>
  <c r="H2192" i="12"/>
  <c r="D2192" i="12" s="1"/>
  <c r="E2192" i="12" s="1"/>
  <c r="H2191" i="12"/>
  <c r="D2191" i="12" s="1"/>
  <c r="E2191" i="12" s="1"/>
  <c r="H2190" i="12"/>
  <c r="D2190" i="12" s="1"/>
  <c r="E2190" i="12" s="1"/>
  <c r="H2189" i="12"/>
  <c r="D2189" i="12" s="1"/>
  <c r="E2189" i="12" s="1"/>
  <c r="H2188" i="12"/>
  <c r="D2188" i="12" s="1"/>
  <c r="E2188" i="12" s="1"/>
  <c r="H2187" i="12"/>
  <c r="D2187" i="12" s="1"/>
  <c r="E2187" i="12" s="1"/>
  <c r="H2186" i="12"/>
  <c r="D2186" i="12" s="1"/>
  <c r="E2186" i="12" s="1"/>
  <c r="H2185" i="12"/>
  <c r="D2185" i="12" s="1"/>
  <c r="E2185" i="12" s="1"/>
  <c r="H2184" i="12"/>
  <c r="D2184" i="12" s="1"/>
  <c r="E2184" i="12" s="1"/>
  <c r="H2183" i="12"/>
  <c r="D2183" i="12" s="1"/>
  <c r="E2183" i="12" s="1"/>
  <c r="H2182" i="12"/>
  <c r="D2182" i="12" s="1"/>
  <c r="E2182" i="12" s="1"/>
  <c r="H2181" i="12"/>
  <c r="D2181" i="12" s="1"/>
  <c r="E2181" i="12" s="1"/>
  <c r="H2180" i="12"/>
  <c r="D2180" i="12" s="1"/>
  <c r="E2180" i="12" s="1"/>
  <c r="H2179" i="12"/>
  <c r="D2179" i="12" s="1"/>
  <c r="E2179" i="12" s="1"/>
  <c r="H2178" i="12"/>
  <c r="D2178" i="12" s="1"/>
  <c r="E2178" i="12" s="1"/>
  <c r="H2177" i="12"/>
  <c r="D2177" i="12" s="1"/>
  <c r="E2177" i="12" s="1"/>
  <c r="H2176" i="12"/>
  <c r="D2176" i="12" s="1"/>
  <c r="E2176" i="12" s="1"/>
  <c r="H2175" i="12"/>
  <c r="D2175" i="12" s="1"/>
  <c r="E2175" i="12" s="1"/>
  <c r="H2174" i="12"/>
  <c r="D2174" i="12" s="1"/>
  <c r="E2174" i="12" s="1"/>
  <c r="H2173" i="12"/>
  <c r="D2173" i="12" s="1"/>
  <c r="E2173" i="12" s="1"/>
  <c r="H2172" i="12"/>
  <c r="D2172" i="12" s="1"/>
  <c r="E2172" i="12" s="1"/>
  <c r="H2171" i="12"/>
  <c r="D2171" i="12" s="1"/>
  <c r="E2171" i="12" s="1"/>
  <c r="H2170" i="12"/>
  <c r="D2170" i="12" s="1"/>
  <c r="E2170" i="12" s="1"/>
  <c r="H2169" i="12"/>
  <c r="D2169" i="12" s="1"/>
  <c r="E2169" i="12" s="1"/>
  <c r="H2168" i="12"/>
  <c r="D2168" i="12" s="1"/>
  <c r="E2168" i="12" s="1"/>
  <c r="H2167" i="12"/>
  <c r="D2167" i="12" s="1"/>
  <c r="E2167" i="12" s="1"/>
  <c r="H2166" i="12"/>
  <c r="D2166" i="12" s="1"/>
  <c r="E2166" i="12" s="1"/>
  <c r="H2165" i="12"/>
  <c r="D2165" i="12" s="1"/>
  <c r="E2165" i="12" s="1"/>
  <c r="H2164" i="12"/>
  <c r="D2164" i="12" s="1"/>
  <c r="E2164" i="12" s="1"/>
  <c r="H2163" i="12"/>
  <c r="D2163" i="12" s="1"/>
  <c r="E2163" i="12" s="1"/>
  <c r="H2162" i="12"/>
  <c r="D2162" i="12" s="1"/>
  <c r="E2162" i="12" s="1"/>
  <c r="H2161" i="12"/>
  <c r="D2161" i="12" s="1"/>
  <c r="E2161" i="12" s="1"/>
  <c r="H2160" i="12"/>
  <c r="D2160" i="12" s="1"/>
  <c r="E2160" i="12" s="1"/>
  <c r="H2159" i="12"/>
  <c r="D2159" i="12" s="1"/>
  <c r="E2159" i="12" s="1"/>
  <c r="H2158" i="12"/>
  <c r="D2158" i="12" s="1"/>
  <c r="E2158" i="12" s="1"/>
  <c r="H2157" i="12"/>
  <c r="D2157" i="12" s="1"/>
  <c r="E2157" i="12" s="1"/>
  <c r="H2156" i="12"/>
  <c r="D2156" i="12" s="1"/>
  <c r="E2156" i="12" s="1"/>
  <c r="H2155" i="12"/>
  <c r="D2155" i="12" s="1"/>
  <c r="E2155" i="12" s="1"/>
  <c r="H2154" i="12"/>
  <c r="D2154" i="12" s="1"/>
  <c r="E2154" i="12" s="1"/>
  <c r="H2153" i="12"/>
  <c r="D2153" i="12" s="1"/>
  <c r="E2153" i="12" s="1"/>
  <c r="H2152" i="12"/>
  <c r="D2152" i="12" s="1"/>
  <c r="E2152" i="12" s="1"/>
  <c r="H2151" i="12"/>
  <c r="D2151" i="12" s="1"/>
  <c r="E2151" i="12" s="1"/>
  <c r="H2150" i="12"/>
  <c r="D2150" i="12" s="1"/>
  <c r="E2150" i="12" s="1"/>
  <c r="H2149" i="12"/>
  <c r="D2149" i="12" s="1"/>
  <c r="E2149" i="12" s="1"/>
  <c r="H2148" i="12"/>
  <c r="D2148" i="12" s="1"/>
  <c r="E2148" i="12" s="1"/>
  <c r="H2147" i="12"/>
  <c r="D2147" i="12" s="1"/>
  <c r="E2147" i="12" s="1"/>
  <c r="H2146" i="12"/>
  <c r="D2146" i="12" s="1"/>
  <c r="E2146" i="12" s="1"/>
  <c r="H2145" i="12"/>
  <c r="D2145" i="12" s="1"/>
  <c r="E2145" i="12" s="1"/>
  <c r="H2144" i="12"/>
  <c r="D2144" i="12" s="1"/>
  <c r="E2144" i="12" s="1"/>
  <c r="H2143" i="12"/>
  <c r="D2143" i="12" s="1"/>
  <c r="E2143" i="12" s="1"/>
  <c r="H2142" i="12"/>
  <c r="D2142" i="12" s="1"/>
  <c r="E2142" i="12" s="1"/>
  <c r="H2141" i="12"/>
  <c r="D2141" i="12" s="1"/>
  <c r="E2141" i="12" s="1"/>
  <c r="H2140" i="12"/>
  <c r="D2140" i="12" s="1"/>
  <c r="E2140" i="12" s="1"/>
  <c r="H2139" i="12"/>
  <c r="D2139" i="12" s="1"/>
  <c r="E2139" i="12" s="1"/>
  <c r="H2138" i="12"/>
  <c r="D2138" i="12" s="1"/>
  <c r="E2138" i="12" s="1"/>
  <c r="H2137" i="12"/>
  <c r="D2137" i="12" s="1"/>
  <c r="E2137" i="12" s="1"/>
  <c r="H2136" i="12"/>
  <c r="D2136" i="12" s="1"/>
  <c r="E2136" i="12" s="1"/>
  <c r="H2135" i="12"/>
  <c r="D2135" i="12" s="1"/>
  <c r="E2135" i="12" s="1"/>
  <c r="H2134" i="12"/>
  <c r="D2134" i="12" s="1"/>
  <c r="E2134" i="12" s="1"/>
  <c r="H2133" i="12"/>
  <c r="D2133" i="12" s="1"/>
  <c r="E2133" i="12" s="1"/>
  <c r="H2132" i="12"/>
  <c r="D2132" i="12" s="1"/>
  <c r="E2132" i="12" s="1"/>
  <c r="H2131" i="12"/>
  <c r="D2131" i="12" s="1"/>
  <c r="E2131" i="12" s="1"/>
  <c r="H2130" i="12"/>
  <c r="D2130" i="12" s="1"/>
  <c r="E2130" i="12" s="1"/>
  <c r="H2129" i="12"/>
  <c r="D2129" i="12" s="1"/>
  <c r="E2129" i="12" s="1"/>
  <c r="H2128" i="12"/>
  <c r="D2128" i="12" s="1"/>
  <c r="E2128" i="12" s="1"/>
  <c r="H2127" i="12"/>
  <c r="D2127" i="12" s="1"/>
  <c r="E2127" i="12" s="1"/>
  <c r="H2126" i="12"/>
  <c r="D2126" i="12" s="1"/>
  <c r="E2126" i="12" s="1"/>
  <c r="H2125" i="12"/>
  <c r="D2125" i="12" s="1"/>
  <c r="E2125" i="12" s="1"/>
  <c r="H2124" i="12"/>
  <c r="D2124" i="12" s="1"/>
  <c r="E2124" i="12" s="1"/>
  <c r="H2123" i="12"/>
  <c r="D2123" i="12" s="1"/>
  <c r="E2123" i="12" s="1"/>
  <c r="H2122" i="12"/>
  <c r="D2122" i="12" s="1"/>
  <c r="E2122" i="12" s="1"/>
  <c r="H2121" i="12"/>
  <c r="D2121" i="12" s="1"/>
  <c r="E2121" i="12" s="1"/>
  <c r="H2120" i="12"/>
  <c r="D2120" i="12" s="1"/>
  <c r="E2120" i="12" s="1"/>
  <c r="H2119" i="12"/>
  <c r="D2119" i="12" s="1"/>
  <c r="E2119" i="12" s="1"/>
  <c r="H2118" i="12"/>
  <c r="D2118" i="12" s="1"/>
  <c r="E2118" i="12" s="1"/>
  <c r="H2117" i="12"/>
  <c r="D2117" i="12" s="1"/>
  <c r="E2117" i="12" s="1"/>
  <c r="H2116" i="12"/>
  <c r="D2116" i="12" s="1"/>
  <c r="E2116" i="12" s="1"/>
  <c r="H2115" i="12"/>
  <c r="D2115" i="12" s="1"/>
  <c r="E2115" i="12" s="1"/>
  <c r="H2114" i="12"/>
  <c r="D2114" i="12" s="1"/>
  <c r="E2114" i="12" s="1"/>
  <c r="H2113" i="12"/>
  <c r="D2113" i="12" s="1"/>
  <c r="E2113" i="12" s="1"/>
  <c r="H2112" i="12"/>
  <c r="D2112" i="12" s="1"/>
  <c r="E2112" i="12" s="1"/>
  <c r="H2111" i="12"/>
  <c r="D2111" i="12" s="1"/>
  <c r="E2111" i="12" s="1"/>
  <c r="H2110" i="12"/>
  <c r="D2110" i="12" s="1"/>
  <c r="E2110" i="12" s="1"/>
  <c r="H2109" i="12"/>
  <c r="D2109" i="12" s="1"/>
  <c r="E2109" i="12" s="1"/>
  <c r="H2108" i="12"/>
  <c r="D2108" i="12" s="1"/>
  <c r="E2108" i="12" s="1"/>
  <c r="H2107" i="12"/>
  <c r="D2107" i="12" s="1"/>
  <c r="E2107" i="12" s="1"/>
  <c r="H2106" i="12"/>
  <c r="D2106" i="12" s="1"/>
  <c r="E2106" i="12" s="1"/>
  <c r="H2105" i="12"/>
  <c r="D2105" i="12" s="1"/>
  <c r="E2105" i="12" s="1"/>
  <c r="H2104" i="12"/>
  <c r="D2104" i="12" s="1"/>
  <c r="E2104" i="12" s="1"/>
  <c r="H2103" i="12"/>
  <c r="D2103" i="12" s="1"/>
  <c r="E2103" i="12" s="1"/>
  <c r="H2102" i="12"/>
  <c r="D2102" i="12" s="1"/>
  <c r="E2102" i="12" s="1"/>
  <c r="H2101" i="12"/>
  <c r="D2101" i="12" s="1"/>
  <c r="E2101" i="12" s="1"/>
  <c r="H2100" i="12"/>
  <c r="D2100" i="12" s="1"/>
  <c r="E2100" i="12" s="1"/>
  <c r="H2099" i="12"/>
  <c r="D2099" i="12" s="1"/>
  <c r="E2099" i="12" s="1"/>
  <c r="H2098" i="12"/>
  <c r="D2098" i="12" s="1"/>
  <c r="E2098" i="12" s="1"/>
  <c r="H2097" i="12"/>
  <c r="D2097" i="12" s="1"/>
  <c r="E2097" i="12" s="1"/>
  <c r="H2096" i="12"/>
  <c r="D2096" i="12" s="1"/>
  <c r="E2096" i="12" s="1"/>
  <c r="H2095" i="12"/>
  <c r="D2095" i="12" s="1"/>
  <c r="E2095" i="12" s="1"/>
  <c r="H2094" i="12"/>
  <c r="D2094" i="12" s="1"/>
  <c r="E2094" i="12" s="1"/>
  <c r="H2093" i="12"/>
  <c r="D2093" i="12" s="1"/>
  <c r="E2093" i="12" s="1"/>
  <c r="H2092" i="12"/>
  <c r="D2092" i="12" s="1"/>
  <c r="E2092" i="12" s="1"/>
  <c r="H2091" i="12"/>
  <c r="D2091" i="12" s="1"/>
  <c r="E2091" i="12" s="1"/>
  <c r="H2090" i="12"/>
  <c r="D2090" i="12" s="1"/>
  <c r="E2090" i="12" s="1"/>
  <c r="H2089" i="12"/>
  <c r="D2089" i="12" s="1"/>
  <c r="E2089" i="12" s="1"/>
  <c r="H2088" i="12"/>
  <c r="D2088" i="12" s="1"/>
  <c r="E2088" i="12" s="1"/>
  <c r="H2087" i="12"/>
  <c r="D2087" i="12" s="1"/>
  <c r="E2087" i="12" s="1"/>
  <c r="H2086" i="12"/>
  <c r="D2086" i="12" s="1"/>
  <c r="E2086" i="12" s="1"/>
  <c r="H2085" i="12"/>
  <c r="D2085" i="12" s="1"/>
  <c r="E2085" i="12" s="1"/>
  <c r="H2084" i="12"/>
  <c r="D2084" i="12" s="1"/>
  <c r="E2084" i="12" s="1"/>
  <c r="H2083" i="12"/>
  <c r="D2083" i="12" s="1"/>
  <c r="E2083" i="12" s="1"/>
  <c r="H2082" i="12"/>
  <c r="D2082" i="12" s="1"/>
  <c r="E2082" i="12" s="1"/>
  <c r="H2081" i="12"/>
  <c r="D2081" i="12" s="1"/>
  <c r="E2081" i="12" s="1"/>
  <c r="H2080" i="12"/>
  <c r="D2080" i="12" s="1"/>
  <c r="E2080" i="12" s="1"/>
  <c r="H2079" i="12"/>
  <c r="D2079" i="12" s="1"/>
  <c r="E2079" i="12" s="1"/>
  <c r="H2078" i="12"/>
  <c r="D2078" i="12" s="1"/>
  <c r="E2078" i="12" s="1"/>
  <c r="H2077" i="12"/>
  <c r="D2077" i="12" s="1"/>
  <c r="E2077" i="12" s="1"/>
  <c r="H2076" i="12"/>
  <c r="D2076" i="12" s="1"/>
  <c r="E2076" i="12" s="1"/>
  <c r="H2075" i="12"/>
  <c r="D2075" i="12" s="1"/>
  <c r="E2075" i="12" s="1"/>
  <c r="H2074" i="12"/>
  <c r="D2074" i="12" s="1"/>
  <c r="E2074" i="12" s="1"/>
  <c r="H2073" i="12"/>
  <c r="D2073" i="12" s="1"/>
  <c r="E2073" i="12" s="1"/>
  <c r="H2072" i="12"/>
  <c r="D2072" i="12" s="1"/>
  <c r="E2072" i="12" s="1"/>
  <c r="H2071" i="12"/>
  <c r="D2071" i="12" s="1"/>
  <c r="E2071" i="12" s="1"/>
  <c r="H2070" i="12"/>
  <c r="D2070" i="12" s="1"/>
  <c r="E2070" i="12" s="1"/>
  <c r="H2069" i="12"/>
  <c r="D2069" i="12" s="1"/>
  <c r="E2069" i="12" s="1"/>
  <c r="H2068" i="12"/>
  <c r="D2068" i="12" s="1"/>
  <c r="E2068" i="12" s="1"/>
  <c r="H2067" i="12"/>
  <c r="D2067" i="12" s="1"/>
  <c r="E2067" i="12" s="1"/>
  <c r="H2066" i="12"/>
  <c r="D2066" i="12" s="1"/>
  <c r="E2066" i="12" s="1"/>
  <c r="H2065" i="12"/>
  <c r="D2065" i="12" s="1"/>
  <c r="E2065" i="12" s="1"/>
  <c r="H2064" i="12"/>
  <c r="D2064" i="12" s="1"/>
  <c r="E2064" i="12" s="1"/>
  <c r="H2063" i="12"/>
  <c r="D2063" i="12" s="1"/>
  <c r="E2063" i="12" s="1"/>
  <c r="H2062" i="12"/>
  <c r="D2062" i="12" s="1"/>
  <c r="E2062" i="12" s="1"/>
  <c r="H2061" i="12"/>
  <c r="D2061" i="12" s="1"/>
  <c r="E2061" i="12" s="1"/>
  <c r="H2060" i="12"/>
  <c r="D2060" i="12" s="1"/>
  <c r="E2060" i="12" s="1"/>
  <c r="H2059" i="12"/>
  <c r="D2059" i="12" s="1"/>
  <c r="E2059" i="12" s="1"/>
  <c r="H2058" i="12"/>
  <c r="D2058" i="12" s="1"/>
  <c r="E2058" i="12" s="1"/>
  <c r="H2057" i="12"/>
  <c r="D2057" i="12" s="1"/>
  <c r="E2057" i="12" s="1"/>
  <c r="H2056" i="12"/>
  <c r="D2056" i="12" s="1"/>
  <c r="E2056" i="12" s="1"/>
  <c r="H2055" i="12"/>
  <c r="D2055" i="12" s="1"/>
  <c r="E2055" i="12" s="1"/>
  <c r="H2054" i="12"/>
  <c r="D2054" i="12" s="1"/>
  <c r="E2054" i="12" s="1"/>
  <c r="H2053" i="12"/>
  <c r="D2053" i="12" s="1"/>
  <c r="E2053" i="12" s="1"/>
  <c r="H2052" i="12"/>
  <c r="D2052" i="12" s="1"/>
  <c r="E2052" i="12" s="1"/>
  <c r="H2051" i="12"/>
  <c r="D2051" i="12" s="1"/>
  <c r="E2051" i="12" s="1"/>
  <c r="H2050" i="12"/>
  <c r="D2050" i="12" s="1"/>
  <c r="E2050" i="12" s="1"/>
  <c r="H2049" i="12"/>
  <c r="D2049" i="12" s="1"/>
  <c r="E2049" i="12" s="1"/>
  <c r="H2048" i="12"/>
  <c r="D2048" i="12" s="1"/>
  <c r="E2048" i="12" s="1"/>
  <c r="H2047" i="12"/>
  <c r="D2047" i="12" s="1"/>
  <c r="E2047" i="12" s="1"/>
  <c r="H2046" i="12"/>
  <c r="D2046" i="12" s="1"/>
  <c r="E2046" i="12" s="1"/>
  <c r="H2045" i="12"/>
  <c r="D2045" i="12" s="1"/>
  <c r="E2045" i="12" s="1"/>
  <c r="H2044" i="12"/>
  <c r="D2044" i="12" s="1"/>
  <c r="E2044" i="12" s="1"/>
  <c r="H2043" i="12"/>
  <c r="D2043" i="12" s="1"/>
  <c r="E2043" i="12" s="1"/>
  <c r="H2042" i="12"/>
  <c r="D2042" i="12" s="1"/>
  <c r="E2042" i="12" s="1"/>
  <c r="H2041" i="12"/>
  <c r="D2041" i="12" s="1"/>
  <c r="E2041" i="12" s="1"/>
  <c r="H2040" i="12"/>
  <c r="D2040" i="12" s="1"/>
  <c r="E2040" i="12" s="1"/>
  <c r="H2039" i="12"/>
  <c r="D2039" i="12" s="1"/>
  <c r="E2039" i="12" s="1"/>
  <c r="H2038" i="12"/>
  <c r="D2038" i="12" s="1"/>
  <c r="E2038" i="12" s="1"/>
  <c r="H2037" i="12"/>
  <c r="D2037" i="12" s="1"/>
  <c r="E2037" i="12" s="1"/>
  <c r="H2036" i="12"/>
  <c r="D2036" i="12" s="1"/>
  <c r="E2036" i="12" s="1"/>
  <c r="H2035" i="12"/>
  <c r="D2035" i="12" s="1"/>
  <c r="E2035" i="12" s="1"/>
  <c r="H2034" i="12"/>
  <c r="D2034" i="12" s="1"/>
  <c r="E2034" i="12" s="1"/>
  <c r="H2033" i="12"/>
  <c r="D2033" i="12" s="1"/>
  <c r="E2033" i="12" s="1"/>
  <c r="H2032" i="12"/>
  <c r="D2032" i="12" s="1"/>
  <c r="E2032" i="12" s="1"/>
  <c r="H2031" i="12"/>
  <c r="D2031" i="12" s="1"/>
  <c r="E2031" i="12" s="1"/>
  <c r="H2030" i="12"/>
  <c r="D2030" i="12" s="1"/>
  <c r="E2030" i="12" s="1"/>
  <c r="H2029" i="12"/>
  <c r="D2029" i="12" s="1"/>
  <c r="E2029" i="12" s="1"/>
  <c r="H2028" i="12"/>
  <c r="D2028" i="12" s="1"/>
  <c r="E2028" i="12" s="1"/>
  <c r="H2027" i="12"/>
  <c r="D2027" i="12" s="1"/>
  <c r="E2027" i="12" s="1"/>
  <c r="H2026" i="12"/>
  <c r="D2026" i="12" s="1"/>
  <c r="E2026" i="12" s="1"/>
  <c r="H2025" i="12"/>
  <c r="D2025" i="12" s="1"/>
  <c r="E2025" i="12" s="1"/>
  <c r="H2024" i="12"/>
  <c r="D2024" i="12" s="1"/>
  <c r="E2024" i="12" s="1"/>
  <c r="H2023" i="12"/>
  <c r="D2023" i="12" s="1"/>
  <c r="E2023" i="12" s="1"/>
  <c r="H2022" i="12"/>
  <c r="D2022" i="12" s="1"/>
  <c r="E2022" i="12" s="1"/>
  <c r="H2021" i="12"/>
  <c r="D2021" i="12" s="1"/>
  <c r="E2021" i="12" s="1"/>
  <c r="H2020" i="12"/>
  <c r="D2020" i="12" s="1"/>
  <c r="E2020" i="12" s="1"/>
  <c r="H2019" i="12"/>
  <c r="D2019" i="12" s="1"/>
  <c r="E2019" i="12" s="1"/>
  <c r="H2018" i="12"/>
  <c r="D2018" i="12" s="1"/>
  <c r="E2018" i="12" s="1"/>
  <c r="H2017" i="12"/>
  <c r="D2017" i="12" s="1"/>
  <c r="E2017" i="12" s="1"/>
  <c r="H2016" i="12"/>
  <c r="D2016" i="12" s="1"/>
  <c r="E2016" i="12" s="1"/>
  <c r="H2015" i="12"/>
  <c r="D2015" i="12" s="1"/>
  <c r="E2015" i="12" s="1"/>
  <c r="H2014" i="12"/>
  <c r="D2014" i="12" s="1"/>
  <c r="E2014" i="12" s="1"/>
  <c r="H2013" i="12"/>
  <c r="D2013" i="12" s="1"/>
  <c r="E2013" i="12" s="1"/>
  <c r="H2012" i="12"/>
  <c r="D2012" i="12" s="1"/>
  <c r="E2012" i="12" s="1"/>
  <c r="H2011" i="12"/>
  <c r="D2011" i="12" s="1"/>
  <c r="E2011" i="12" s="1"/>
  <c r="H2010" i="12"/>
  <c r="D2010" i="12" s="1"/>
  <c r="E2010" i="12" s="1"/>
  <c r="H2009" i="12"/>
  <c r="D2009" i="12" s="1"/>
  <c r="E2009" i="12" s="1"/>
  <c r="H2008" i="12"/>
  <c r="D2008" i="12" s="1"/>
  <c r="E2008" i="12" s="1"/>
  <c r="H2007" i="12"/>
  <c r="D2007" i="12" s="1"/>
  <c r="E2007" i="12" s="1"/>
  <c r="H2006" i="12"/>
  <c r="D2006" i="12" s="1"/>
  <c r="E2006" i="12" s="1"/>
  <c r="H2005" i="12"/>
  <c r="D2005" i="12" s="1"/>
  <c r="E2005" i="12" s="1"/>
  <c r="H2004" i="12"/>
  <c r="D2004" i="12" s="1"/>
  <c r="E2004" i="12" s="1"/>
  <c r="H2003" i="12"/>
  <c r="D2003" i="12" s="1"/>
  <c r="E2003" i="12" s="1"/>
  <c r="H2002" i="12"/>
  <c r="D2002" i="12" s="1"/>
  <c r="E2002" i="12" s="1"/>
  <c r="H2001" i="12"/>
  <c r="D2001" i="12" s="1"/>
  <c r="E2001" i="12" s="1"/>
  <c r="H2000" i="12"/>
  <c r="D2000" i="12" s="1"/>
  <c r="E2000" i="12" s="1"/>
  <c r="H1999" i="12"/>
  <c r="D1999" i="12" s="1"/>
  <c r="E1999" i="12" s="1"/>
  <c r="H1998" i="12"/>
  <c r="D1998" i="12" s="1"/>
  <c r="E1998" i="12" s="1"/>
  <c r="H1997" i="12"/>
  <c r="D1997" i="12" s="1"/>
  <c r="E1997" i="12" s="1"/>
  <c r="H1996" i="12"/>
  <c r="D1996" i="12" s="1"/>
  <c r="E1996" i="12" s="1"/>
  <c r="H1995" i="12"/>
  <c r="D1995" i="12" s="1"/>
  <c r="E1995" i="12" s="1"/>
  <c r="H1994" i="12"/>
  <c r="D1994" i="12" s="1"/>
  <c r="E1994" i="12" s="1"/>
  <c r="H1993" i="12"/>
  <c r="D1993" i="12" s="1"/>
  <c r="E1993" i="12" s="1"/>
  <c r="H1992" i="12"/>
  <c r="D1992" i="12" s="1"/>
  <c r="E1992" i="12" s="1"/>
  <c r="H1991" i="12"/>
  <c r="D1991" i="12" s="1"/>
  <c r="E1991" i="12" s="1"/>
  <c r="H1990" i="12"/>
  <c r="D1990" i="12" s="1"/>
  <c r="E1990" i="12" s="1"/>
  <c r="H1989" i="12"/>
  <c r="D1989" i="12" s="1"/>
  <c r="E1989" i="12" s="1"/>
  <c r="H1988" i="12"/>
  <c r="D1988" i="12" s="1"/>
  <c r="E1988" i="12" s="1"/>
  <c r="H1987" i="12"/>
  <c r="D1987" i="12" s="1"/>
  <c r="E1987" i="12" s="1"/>
  <c r="H1986" i="12"/>
  <c r="D1986" i="12" s="1"/>
  <c r="E1986" i="12" s="1"/>
  <c r="H1985" i="12"/>
  <c r="D1985" i="12" s="1"/>
  <c r="E1985" i="12" s="1"/>
  <c r="H1984" i="12"/>
  <c r="D1984" i="12" s="1"/>
  <c r="E1984" i="12" s="1"/>
  <c r="H1983" i="12"/>
  <c r="D1983" i="12" s="1"/>
  <c r="E1983" i="12" s="1"/>
  <c r="H1982" i="12"/>
  <c r="D1982" i="12" s="1"/>
  <c r="E1982" i="12" s="1"/>
  <c r="H1981" i="12"/>
  <c r="D1981" i="12" s="1"/>
  <c r="E1981" i="12" s="1"/>
  <c r="H1980" i="12"/>
  <c r="D1980" i="12" s="1"/>
  <c r="E1980" i="12" s="1"/>
  <c r="H1979" i="12"/>
  <c r="D1979" i="12" s="1"/>
  <c r="E1979" i="12" s="1"/>
  <c r="H1978" i="12"/>
  <c r="D1978" i="12" s="1"/>
  <c r="E1978" i="12" s="1"/>
  <c r="H1977" i="12"/>
  <c r="D1977" i="12" s="1"/>
  <c r="E1977" i="12" s="1"/>
  <c r="H1976" i="12"/>
  <c r="D1976" i="12" s="1"/>
  <c r="E1976" i="12" s="1"/>
  <c r="H1975" i="12"/>
  <c r="D1975" i="12" s="1"/>
  <c r="E1975" i="12" s="1"/>
  <c r="H1974" i="12"/>
  <c r="D1974" i="12" s="1"/>
  <c r="E1974" i="12" s="1"/>
  <c r="H1973" i="12"/>
  <c r="D1973" i="12" s="1"/>
  <c r="E1973" i="12" s="1"/>
  <c r="H1972" i="12"/>
  <c r="D1972" i="12" s="1"/>
  <c r="E1972" i="12" s="1"/>
  <c r="H1971" i="12"/>
  <c r="D1971" i="12" s="1"/>
  <c r="E1971" i="12" s="1"/>
  <c r="H1970" i="12"/>
  <c r="D1970" i="12" s="1"/>
  <c r="E1970" i="12" s="1"/>
  <c r="H1969" i="12"/>
  <c r="D1969" i="12" s="1"/>
  <c r="E1969" i="12" s="1"/>
  <c r="H1968" i="12"/>
  <c r="D1968" i="12" s="1"/>
  <c r="E1968" i="12" s="1"/>
  <c r="H1967" i="12"/>
  <c r="D1967" i="12" s="1"/>
  <c r="E1967" i="12" s="1"/>
  <c r="H1966" i="12"/>
  <c r="D1966" i="12" s="1"/>
  <c r="E1966" i="12" s="1"/>
  <c r="H1965" i="12"/>
  <c r="D1965" i="12" s="1"/>
  <c r="E1965" i="12" s="1"/>
  <c r="H1964" i="12"/>
  <c r="D1964" i="12" s="1"/>
  <c r="E1964" i="12" s="1"/>
  <c r="H1963" i="12"/>
  <c r="D1963" i="12" s="1"/>
  <c r="E1963" i="12" s="1"/>
  <c r="H1962" i="12"/>
  <c r="D1962" i="12" s="1"/>
  <c r="E1962" i="12" s="1"/>
  <c r="H1961" i="12"/>
  <c r="D1961" i="12" s="1"/>
  <c r="E1961" i="12" s="1"/>
  <c r="H1960" i="12"/>
  <c r="D1960" i="12" s="1"/>
  <c r="E1960" i="12" s="1"/>
  <c r="H1959" i="12"/>
  <c r="D1959" i="12" s="1"/>
  <c r="E1959" i="12" s="1"/>
  <c r="H1958" i="12"/>
  <c r="D1958" i="12" s="1"/>
  <c r="E1958" i="12" s="1"/>
  <c r="H1957" i="12"/>
  <c r="D1957" i="12" s="1"/>
  <c r="E1957" i="12" s="1"/>
  <c r="H1956" i="12"/>
  <c r="D1956" i="12" s="1"/>
  <c r="E1956" i="12" s="1"/>
  <c r="H1955" i="12"/>
  <c r="D1955" i="12" s="1"/>
  <c r="E1955" i="12" s="1"/>
  <c r="H1954" i="12"/>
  <c r="D1954" i="12" s="1"/>
  <c r="E1954" i="12" s="1"/>
  <c r="H1953" i="12"/>
  <c r="D1953" i="12" s="1"/>
  <c r="E1953" i="12" s="1"/>
  <c r="H1952" i="12"/>
  <c r="D1952" i="12" s="1"/>
  <c r="E1952" i="12" s="1"/>
  <c r="H1951" i="12"/>
  <c r="D1951" i="12" s="1"/>
  <c r="E1951" i="12" s="1"/>
  <c r="H1950" i="12"/>
  <c r="D1950" i="12" s="1"/>
  <c r="E1950" i="12" s="1"/>
  <c r="H1949" i="12"/>
  <c r="D1949" i="12" s="1"/>
  <c r="E1949" i="12" s="1"/>
  <c r="H1948" i="12"/>
  <c r="D1948" i="12" s="1"/>
  <c r="E1948" i="12" s="1"/>
  <c r="H1947" i="12"/>
  <c r="D1947" i="12" s="1"/>
  <c r="E1947" i="12" s="1"/>
  <c r="H1946" i="12"/>
  <c r="D1946" i="12" s="1"/>
  <c r="E1946" i="12" s="1"/>
  <c r="H1945" i="12"/>
  <c r="D1945" i="12" s="1"/>
  <c r="E1945" i="12" s="1"/>
  <c r="H1944" i="12"/>
  <c r="D1944" i="12" s="1"/>
  <c r="E1944" i="12" s="1"/>
  <c r="H1943" i="12"/>
  <c r="D1943" i="12" s="1"/>
  <c r="E1943" i="12" s="1"/>
  <c r="H1942" i="12"/>
  <c r="D1942" i="12" s="1"/>
  <c r="E1942" i="12" s="1"/>
  <c r="H1941" i="12"/>
  <c r="D1941" i="12" s="1"/>
  <c r="E1941" i="12" s="1"/>
  <c r="H1940" i="12"/>
  <c r="D1940" i="12" s="1"/>
  <c r="E1940" i="12" s="1"/>
  <c r="H1939" i="12"/>
  <c r="D1939" i="12" s="1"/>
  <c r="E1939" i="12" s="1"/>
  <c r="H1938" i="12"/>
  <c r="D1938" i="12" s="1"/>
  <c r="E1938" i="12" s="1"/>
  <c r="H1937" i="12"/>
  <c r="D1937" i="12" s="1"/>
  <c r="E1937" i="12" s="1"/>
  <c r="H1936" i="12"/>
  <c r="D1936" i="12" s="1"/>
  <c r="E1936" i="12" s="1"/>
  <c r="H1935" i="12"/>
  <c r="D1935" i="12" s="1"/>
  <c r="E1935" i="12" s="1"/>
  <c r="H1934" i="12"/>
  <c r="D1934" i="12" s="1"/>
  <c r="E1934" i="12" s="1"/>
  <c r="H1933" i="12"/>
  <c r="D1933" i="12" s="1"/>
  <c r="E1933" i="12" s="1"/>
  <c r="H1932" i="12"/>
  <c r="D1932" i="12" s="1"/>
  <c r="E1932" i="12" s="1"/>
  <c r="H1931" i="12"/>
  <c r="D1931" i="12" s="1"/>
  <c r="E1931" i="12" s="1"/>
  <c r="H1930" i="12"/>
  <c r="D1930" i="12" s="1"/>
  <c r="E1930" i="12" s="1"/>
  <c r="H1929" i="12"/>
  <c r="D1929" i="12" s="1"/>
  <c r="E1929" i="12" s="1"/>
  <c r="H1928" i="12"/>
  <c r="D1928" i="12" s="1"/>
  <c r="E1928" i="12" s="1"/>
  <c r="H1927" i="12"/>
  <c r="D1927" i="12" s="1"/>
  <c r="E1927" i="12" s="1"/>
  <c r="H1926" i="12"/>
  <c r="D1926" i="12" s="1"/>
  <c r="E1926" i="12" s="1"/>
  <c r="H1925" i="12"/>
  <c r="D1925" i="12" s="1"/>
  <c r="E1925" i="12" s="1"/>
  <c r="H1924" i="12"/>
  <c r="D1924" i="12" s="1"/>
  <c r="E1924" i="12" s="1"/>
  <c r="H1923" i="12"/>
  <c r="D1923" i="12" s="1"/>
  <c r="E1923" i="12" s="1"/>
  <c r="H1922" i="12"/>
  <c r="D1922" i="12" s="1"/>
  <c r="E1922" i="12" s="1"/>
  <c r="H1921" i="12"/>
  <c r="D1921" i="12" s="1"/>
  <c r="E1921" i="12" s="1"/>
  <c r="H1920" i="12"/>
  <c r="D1920" i="12" s="1"/>
  <c r="E1920" i="12" s="1"/>
  <c r="H1919" i="12"/>
  <c r="D1919" i="12" s="1"/>
  <c r="E1919" i="12" s="1"/>
  <c r="H1918" i="12"/>
  <c r="D1918" i="12" s="1"/>
  <c r="E1918" i="12" s="1"/>
  <c r="H1917" i="12"/>
  <c r="D1917" i="12" s="1"/>
  <c r="E1917" i="12" s="1"/>
  <c r="H1916" i="12"/>
  <c r="D1916" i="12" s="1"/>
  <c r="E1916" i="12" s="1"/>
  <c r="H1915" i="12"/>
  <c r="D1915" i="12" s="1"/>
  <c r="E1915" i="12" s="1"/>
  <c r="H1914" i="12"/>
  <c r="D1914" i="12" s="1"/>
  <c r="E1914" i="12" s="1"/>
  <c r="H1913" i="12"/>
  <c r="D1913" i="12" s="1"/>
  <c r="E1913" i="12" s="1"/>
  <c r="H1912" i="12"/>
  <c r="D1912" i="12" s="1"/>
  <c r="E1912" i="12" s="1"/>
  <c r="H1911" i="12"/>
  <c r="D1911" i="12" s="1"/>
  <c r="E1911" i="12" s="1"/>
  <c r="H1910" i="12"/>
  <c r="D1910" i="12" s="1"/>
  <c r="E1910" i="12" s="1"/>
  <c r="H1909" i="12"/>
  <c r="D1909" i="12" s="1"/>
  <c r="E1909" i="12" s="1"/>
  <c r="H1908" i="12"/>
  <c r="D1908" i="12" s="1"/>
  <c r="E1908" i="12" s="1"/>
  <c r="H1907" i="12"/>
  <c r="D1907" i="12" s="1"/>
  <c r="E1907" i="12" s="1"/>
  <c r="H1906" i="12"/>
  <c r="D1906" i="12" s="1"/>
  <c r="E1906" i="12" s="1"/>
  <c r="H1905" i="12"/>
  <c r="D1905" i="12" s="1"/>
  <c r="E1905" i="12" s="1"/>
  <c r="H1904" i="12"/>
  <c r="D1904" i="12" s="1"/>
  <c r="E1904" i="12" s="1"/>
  <c r="H1903" i="12"/>
  <c r="D1903" i="12" s="1"/>
  <c r="E1903" i="12" s="1"/>
  <c r="H1902" i="12"/>
  <c r="D1902" i="12" s="1"/>
  <c r="E1902" i="12" s="1"/>
  <c r="H1901" i="12"/>
  <c r="D1901" i="12" s="1"/>
  <c r="E1901" i="12" s="1"/>
  <c r="H1900" i="12"/>
  <c r="D1900" i="12" s="1"/>
  <c r="E1900" i="12" s="1"/>
  <c r="H1899" i="12"/>
  <c r="D1899" i="12" s="1"/>
  <c r="E1899" i="12" s="1"/>
  <c r="H1898" i="12"/>
  <c r="D1898" i="12" s="1"/>
  <c r="E1898" i="12" s="1"/>
  <c r="H1897" i="12"/>
  <c r="D1897" i="12" s="1"/>
  <c r="E1897" i="12" s="1"/>
  <c r="H1896" i="12"/>
  <c r="D1896" i="12" s="1"/>
  <c r="E1896" i="12" s="1"/>
  <c r="H1895" i="12"/>
  <c r="D1895" i="12" s="1"/>
  <c r="E1895" i="12" s="1"/>
  <c r="H1894" i="12"/>
  <c r="D1894" i="12" s="1"/>
  <c r="E1894" i="12" s="1"/>
  <c r="H1893" i="12"/>
  <c r="D1893" i="12" s="1"/>
  <c r="E1893" i="12" s="1"/>
  <c r="H1892" i="12"/>
  <c r="D1892" i="12" s="1"/>
  <c r="E1892" i="12" s="1"/>
  <c r="H1891" i="12"/>
  <c r="D1891" i="12" s="1"/>
  <c r="E1891" i="12" s="1"/>
  <c r="H1890" i="12"/>
  <c r="D1890" i="12" s="1"/>
  <c r="E1890" i="12" s="1"/>
  <c r="H1889" i="12"/>
  <c r="D1889" i="12" s="1"/>
  <c r="E1889" i="12" s="1"/>
  <c r="H1888" i="12"/>
  <c r="D1888" i="12" s="1"/>
  <c r="E1888" i="12" s="1"/>
  <c r="H1887" i="12"/>
  <c r="D1887" i="12" s="1"/>
  <c r="E1887" i="12" s="1"/>
  <c r="H1886" i="12"/>
  <c r="D1886" i="12" s="1"/>
  <c r="E1886" i="12" s="1"/>
  <c r="H1885" i="12"/>
  <c r="D1885" i="12" s="1"/>
  <c r="E1885" i="12" s="1"/>
  <c r="H1884" i="12"/>
  <c r="D1884" i="12" s="1"/>
  <c r="E1884" i="12" s="1"/>
  <c r="H1883" i="12"/>
  <c r="D1883" i="12" s="1"/>
  <c r="E1883" i="12" s="1"/>
  <c r="H1882" i="12"/>
  <c r="D1882" i="12" s="1"/>
  <c r="E1882" i="12" s="1"/>
  <c r="H1881" i="12"/>
  <c r="D1881" i="12" s="1"/>
  <c r="E1881" i="12" s="1"/>
  <c r="H1880" i="12"/>
  <c r="D1880" i="12" s="1"/>
  <c r="E1880" i="12" s="1"/>
  <c r="H1879" i="12"/>
  <c r="D1879" i="12" s="1"/>
  <c r="E1879" i="12" s="1"/>
  <c r="H1878" i="12"/>
  <c r="D1878" i="12" s="1"/>
  <c r="E1878" i="12" s="1"/>
  <c r="H1877" i="12"/>
  <c r="D1877" i="12" s="1"/>
  <c r="E1877" i="12" s="1"/>
  <c r="H1876" i="12"/>
  <c r="D1876" i="12" s="1"/>
  <c r="E1876" i="12" s="1"/>
  <c r="H1875" i="12"/>
  <c r="D1875" i="12" s="1"/>
  <c r="E1875" i="12" s="1"/>
  <c r="H1874" i="12"/>
  <c r="D1874" i="12" s="1"/>
  <c r="E1874" i="12" s="1"/>
  <c r="H1873" i="12"/>
  <c r="D1873" i="12" s="1"/>
  <c r="E1873" i="12" s="1"/>
  <c r="H1872" i="12"/>
  <c r="D1872" i="12" s="1"/>
  <c r="E1872" i="12" s="1"/>
  <c r="H1871" i="12"/>
  <c r="D1871" i="12" s="1"/>
  <c r="E1871" i="12" s="1"/>
  <c r="H1870" i="12"/>
  <c r="D1870" i="12" s="1"/>
  <c r="E1870" i="12" s="1"/>
  <c r="H1869" i="12"/>
  <c r="D1869" i="12" s="1"/>
  <c r="E1869" i="12" s="1"/>
  <c r="H1868" i="12"/>
  <c r="D1868" i="12" s="1"/>
  <c r="E1868" i="12" s="1"/>
  <c r="H1867" i="12"/>
  <c r="D1867" i="12" s="1"/>
  <c r="E1867" i="12" s="1"/>
  <c r="H1866" i="12"/>
  <c r="D1866" i="12" s="1"/>
  <c r="E1866" i="12" s="1"/>
  <c r="H1865" i="12"/>
  <c r="D1865" i="12" s="1"/>
  <c r="E1865" i="12" s="1"/>
  <c r="H1864" i="12"/>
  <c r="D1864" i="12" s="1"/>
  <c r="E1864" i="12" s="1"/>
  <c r="H1863" i="12"/>
  <c r="D1863" i="12" s="1"/>
  <c r="E1863" i="12" s="1"/>
  <c r="H1862" i="12"/>
  <c r="D1862" i="12" s="1"/>
  <c r="E1862" i="12" s="1"/>
  <c r="H1861" i="12"/>
  <c r="D1861" i="12" s="1"/>
  <c r="E1861" i="12" s="1"/>
  <c r="H1860" i="12"/>
  <c r="D1860" i="12" s="1"/>
  <c r="E1860" i="12" s="1"/>
  <c r="H1859" i="12"/>
  <c r="D1859" i="12" s="1"/>
  <c r="E1859" i="12" s="1"/>
  <c r="H1858" i="12"/>
  <c r="D1858" i="12" s="1"/>
  <c r="E1858" i="12" s="1"/>
  <c r="H1857" i="12"/>
  <c r="D1857" i="12" s="1"/>
  <c r="E1857" i="12" s="1"/>
  <c r="H1856" i="12"/>
  <c r="D1856" i="12" s="1"/>
  <c r="E1856" i="12" s="1"/>
  <c r="H1855" i="12"/>
  <c r="D1855" i="12" s="1"/>
  <c r="E1855" i="12" s="1"/>
  <c r="H1854" i="12"/>
  <c r="D1854" i="12" s="1"/>
  <c r="E1854" i="12" s="1"/>
  <c r="H1853" i="12"/>
  <c r="D1853" i="12" s="1"/>
  <c r="E1853" i="12" s="1"/>
  <c r="H1852" i="12"/>
  <c r="D1852" i="12" s="1"/>
  <c r="E1852" i="12" s="1"/>
  <c r="H1851" i="12"/>
  <c r="D1851" i="12" s="1"/>
  <c r="E1851" i="12" s="1"/>
  <c r="H1850" i="12"/>
  <c r="D1850" i="12" s="1"/>
  <c r="E1850" i="12" s="1"/>
  <c r="H1849" i="12"/>
  <c r="D1849" i="12" s="1"/>
  <c r="E1849" i="12" s="1"/>
  <c r="H1848" i="12"/>
  <c r="D1848" i="12" s="1"/>
  <c r="E1848" i="12" s="1"/>
  <c r="H1847" i="12"/>
  <c r="D1847" i="12" s="1"/>
  <c r="E1847" i="12" s="1"/>
  <c r="H1846" i="12"/>
  <c r="D1846" i="12" s="1"/>
  <c r="E1846" i="12" s="1"/>
  <c r="H1845" i="12"/>
  <c r="D1845" i="12" s="1"/>
  <c r="E1845" i="12" s="1"/>
  <c r="H1844" i="12"/>
  <c r="D1844" i="12" s="1"/>
  <c r="E1844" i="12" s="1"/>
  <c r="H1843" i="12"/>
  <c r="D1843" i="12" s="1"/>
  <c r="E1843" i="12" s="1"/>
  <c r="H1842" i="12"/>
  <c r="D1842" i="12" s="1"/>
  <c r="E1842" i="12" s="1"/>
  <c r="H1841" i="12"/>
  <c r="D1841" i="12" s="1"/>
  <c r="E1841" i="12" s="1"/>
  <c r="H1840" i="12"/>
  <c r="D1840" i="12" s="1"/>
  <c r="E1840" i="12" s="1"/>
  <c r="H1839" i="12"/>
  <c r="D1839" i="12" s="1"/>
  <c r="E1839" i="12" s="1"/>
  <c r="H1838" i="12"/>
  <c r="D1838" i="12" s="1"/>
  <c r="E1838" i="12" s="1"/>
  <c r="H1837" i="12"/>
  <c r="D1837" i="12" s="1"/>
  <c r="E1837" i="12" s="1"/>
  <c r="H1836" i="12"/>
  <c r="D1836" i="12" s="1"/>
  <c r="E1836" i="12" s="1"/>
  <c r="H1835" i="12"/>
  <c r="D1835" i="12" s="1"/>
  <c r="E1835" i="12" s="1"/>
  <c r="H1834" i="12"/>
  <c r="D1834" i="12" s="1"/>
  <c r="E1834" i="12" s="1"/>
  <c r="H1833" i="12"/>
  <c r="D1833" i="12" s="1"/>
  <c r="E1833" i="12" s="1"/>
  <c r="H1832" i="12"/>
  <c r="D1832" i="12" s="1"/>
  <c r="E1832" i="12" s="1"/>
  <c r="H1831" i="12"/>
  <c r="D1831" i="12" s="1"/>
  <c r="E1831" i="12" s="1"/>
  <c r="H1830" i="12"/>
  <c r="D1830" i="12" s="1"/>
  <c r="E1830" i="12" s="1"/>
  <c r="H1829" i="12"/>
  <c r="D1829" i="12" s="1"/>
  <c r="E1829" i="12" s="1"/>
  <c r="H1828" i="12"/>
  <c r="D1828" i="12" s="1"/>
  <c r="E1828" i="12" s="1"/>
  <c r="H1827" i="12"/>
  <c r="D1827" i="12" s="1"/>
  <c r="E1827" i="12" s="1"/>
  <c r="H1826" i="12"/>
  <c r="D1826" i="12" s="1"/>
  <c r="E1826" i="12" s="1"/>
  <c r="H1825" i="12"/>
  <c r="D1825" i="12" s="1"/>
  <c r="E1825" i="12" s="1"/>
  <c r="H1824" i="12"/>
  <c r="D1824" i="12" s="1"/>
  <c r="E1824" i="12" s="1"/>
  <c r="H1823" i="12"/>
  <c r="D1823" i="12" s="1"/>
  <c r="E1823" i="12" s="1"/>
  <c r="H1822" i="12"/>
  <c r="D1822" i="12" s="1"/>
  <c r="E1822" i="12" s="1"/>
  <c r="H1821" i="12"/>
  <c r="D1821" i="12" s="1"/>
  <c r="E1821" i="12" s="1"/>
  <c r="H1820" i="12"/>
  <c r="D1820" i="12" s="1"/>
  <c r="E1820" i="12" s="1"/>
  <c r="H1819" i="12"/>
  <c r="D1819" i="12" s="1"/>
  <c r="E1819" i="12" s="1"/>
  <c r="H1818" i="12"/>
  <c r="D1818" i="12" s="1"/>
  <c r="E1818" i="12" s="1"/>
  <c r="H1817" i="12"/>
  <c r="D1817" i="12" s="1"/>
  <c r="E1817" i="12" s="1"/>
  <c r="H1816" i="12"/>
  <c r="D1816" i="12" s="1"/>
  <c r="E1816" i="12" s="1"/>
  <c r="H1815" i="12"/>
  <c r="D1815" i="12" s="1"/>
  <c r="E1815" i="12" s="1"/>
  <c r="H1814" i="12"/>
  <c r="D1814" i="12" s="1"/>
  <c r="E1814" i="12" s="1"/>
  <c r="H1813" i="12"/>
  <c r="D1813" i="12" s="1"/>
  <c r="E1813" i="12" s="1"/>
  <c r="H1812" i="12"/>
  <c r="D1812" i="12" s="1"/>
  <c r="E1812" i="12" s="1"/>
  <c r="H1811" i="12"/>
  <c r="D1811" i="12" s="1"/>
  <c r="E1811" i="12" s="1"/>
  <c r="H1810" i="12"/>
  <c r="D1810" i="12" s="1"/>
  <c r="E1810" i="12" s="1"/>
  <c r="H1809" i="12"/>
  <c r="D1809" i="12" s="1"/>
  <c r="E1809" i="12" s="1"/>
  <c r="H1808" i="12"/>
  <c r="D1808" i="12" s="1"/>
  <c r="E1808" i="12" s="1"/>
  <c r="H1807" i="12"/>
  <c r="D1807" i="12" s="1"/>
  <c r="E1807" i="12" s="1"/>
  <c r="H1806" i="12"/>
  <c r="D1806" i="12" s="1"/>
  <c r="E1806" i="12" s="1"/>
  <c r="H1805" i="12"/>
  <c r="D1805" i="12" s="1"/>
  <c r="E1805" i="12" s="1"/>
  <c r="H1804" i="12"/>
  <c r="D1804" i="12" s="1"/>
  <c r="E1804" i="12" s="1"/>
  <c r="H1803" i="12"/>
  <c r="D1803" i="12" s="1"/>
  <c r="E1803" i="12" s="1"/>
  <c r="H1802" i="12"/>
  <c r="D1802" i="12" s="1"/>
  <c r="E1802" i="12" s="1"/>
  <c r="H1801" i="12"/>
  <c r="D1801" i="12" s="1"/>
  <c r="E1801" i="12" s="1"/>
  <c r="H1800" i="12"/>
  <c r="D1800" i="12" s="1"/>
  <c r="E1800" i="12" s="1"/>
  <c r="H1799" i="12"/>
  <c r="D1799" i="12" s="1"/>
  <c r="E1799" i="12" s="1"/>
  <c r="H1798" i="12"/>
  <c r="D1798" i="12" s="1"/>
  <c r="E1798" i="12" s="1"/>
  <c r="H1797" i="12"/>
  <c r="D1797" i="12" s="1"/>
  <c r="E1797" i="12" s="1"/>
  <c r="H1796" i="12"/>
  <c r="D1796" i="12" s="1"/>
  <c r="E1796" i="12" s="1"/>
  <c r="H1795" i="12"/>
  <c r="D1795" i="12" s="1"/>
  <c r="E1795" i="12" s="1"/>
  <c r="H1794" i="12"/>
  <c r="D1794" i="12" s="1"/>
  <c r="E1794" i="12" s="1"/>
  <c r="H1793" i="12"/>
  <c r="D1793" i="12" s="1"/>
  <c r="E1793" i="12" s="1"/>
  <c r="H1792" i="12"/>
  <c r="D1792" i="12" s="1"/>
  <c r="E1792" i="12" s="1"/>
  <c r="H1791" i="12"/>
  <c r="D1791" i="12" s="1"/>
  <c r="E1791" i="12" s="1"/>
  <c r="H1790" i="12"/>
  <c r="D1790" i="12" s="1"/>
  <c r="E1790" i="12" s="1"/>
  <c r="H1789" i="12"/>
  <c r="D1789" i="12" s="1"/>
  <c r="E1789" i="12" s="1"/>
  <c r="H1788" i="12"/>
  <c r="D1788" i="12" s="1"/>
  <c r="E1788" i="12" s="1"/>
  <c r="H1787" i="12"/>
  <c r="D1787" i="12" s="1"/>
  <c r="E1787" i="12" s="1"/>
  <c r="H1786" i="12"/>
  <c r="D1786" i="12" s="1"/>
  <c r="E1786" i="12" s="1"/>
  <c r="H1785" i="12"/>
  <c r="D1785" i="12" s="1"/>
  <c r="E1785" i="12" s="1"/>
  <c r="H1784" i="12"/>
  <c r="D1784" i="12" s="1"/>
  <c r="E1784" i="12" s="1"/>
  <c r="H1783" i="12"/>
  <c r="D1783" i="12" s="1"/>
  <c r="E1783" i="12" s="1"/>
  <c r="H1782" i="12"/>
  <c r="D1782" i="12" s="1"/>
  <c r="E1782" i="12" s="1"/>
  <c r="H1781" i="12"/>
  <c r="D1781" i="12" s="1"/>
  <c r="E1781" i="12" s="1"/>
  <c r="H1780" i="12"/>
  <c r="D1780" i="12" s="1"/>
  <c r="E1780" i="12" s="1"/>
  <c r="H1779" i="12"/>
  <c r="D1779" i="12" s="1"/>
  <c r="E1779" i="12" s="1"/>
  <c r="H1778" i="12"/>
  <c r="D1778" i="12" s="1"/>
  <c r="E1778" i="12" s="1"/>
  <c r="H1777" i="12"/>
  <c r="D1777" i="12" s="1"/>
  <c r="E1777" i="12" s="1"/>
  <c r="H1776" i="12"/>
  <c r="D1776" i="12" s="1"/>
  <c r="E1776" i="12" s="1"/>
  <c r="H1775" i="12"/>
  <c r="D1775" i="12" s="1"/>
  <c r="E1775" i="12" s="1"/>
  <c r="H1774" i="12"/>
  <c r="D1774" i="12" s="1"/>
  <c r="E1774" i="12" s="1"/>
  <c r="H1773" i="12"/>
  <c r="D1773" i="12" s="1"/>
  <c r="E1773" i="12" s="1"/>
  <c r="H1772" i="12"/>
  <c r="D1772" i="12" s="1"/>
  <c r="E1772" i="12" s="1"/>
  <c r="H1771" i="12"/>
  <c r="D1771" i="12" s="1"/>
  <c r="E1771" i="12" s="1"/>
  <c r="H1770" i="12"/>
  <c r="D1770" i="12" s="1"/>
  <c r="E1770" i="12" s="1"/>
  <c r="H1769" i="12"/>
  <c r="D1769" i="12" s="1"/>
  <c r="E1769" i="12" s="1"/>
  <c r="H1768" i="12"/>
  <c r="D1768" i="12" s="1"/>
  <c r="E1768" i="12" s="1"/>
  <c r="H1767" i="12"/>
  <c r="D1767" i="12" s="1"/>
  <c r="E1767" i="12" s="1"/>
  <c r="H1766" i="12"/>
  <c r="D1766" i="12" s="1"/>
  <c r="E1766" i="12" s="1"/>
  <c r="H1765" i="12"/>
  <c r="D1765" i="12" s="1"/>
  <c r="E1765" i="12" s="1"/>
  <c r="H1764" i="12"/>
  <c r="D1764" i="12" s="1"/>
  <c r="E1764" i="12" s="1"/>
  <c r="H1763" i="12"/>
  <c r="D1763" i="12" s="1"/>
  <c r="E1763" i="12" s="1"/>
  <c r="H1762" i="12"/>
  <c r="D1762" i="12" s="1"/>
  <c r="E1762" i="12" s="1"/>
  <c r="H1761" i="12"/>
  <c r="D1761" i="12" s="1"/>
  <c r="E1761" i="12" s="1"/>
  <c r="H1760" i="12"/>
  <c r="D1760" i="12" s="1"/>
  <c r="E1760" i="12" s="1"/>
  <c r="H1759" i="12"/>
  <c r="D1759" i="12" s="1"/>
  <c r="E1759" i="12" s="1"/>
  <c r="H1758" i="12"/>
  <c r="D1758" i="12" s="1"/>
  <c r="E1758" i="12" s="1"/>
  <c r="H1757" i="12"/>
  <c r="D1757" i="12" s="1"/>
  <c r="E1757" i="12" s="1"/>
  <c r="H1756" i="12"/>
  <c r="D1756" i="12" s="1"/>
  <c r="E1756" i="12" s="1"/>
  <c r="H1755" i="12"/>
  <c r="D1755" i="12" s="1"/>
  <c r="E1755" i="12" s="1"/>
  <c r="H1754" i="12"/>
  <c r="D1754" i="12" s="1"/>
  <c r="E1754" i="12" s="1"/>
  <c r="H1753" i="12"/>
  <c r="D1753" i="12" s="1"/>
  <c r="E1753" i="12" s="1"/>
  <c r="H1752" i="12"/>
  <c r="D1752" i="12" s="1"/>
  <c r="E1752" i="12" s="1"/>
  <c r="H1751" i="12"/>
  <c r="D1751" i="12" s="1"/>
  <c r="E1751" i="12" s="1"/>
  <c r="H1750" i="12"/>
  <c r="D1750" i="12" s="1"/>
  <c r="E1750" i="12" s="1"/>
  <c r="H1749" i="12"/>
  <c r="D1749" i="12" s="1"/>
  <c r="E1749" i="12" s="1"/>
  <c r="H1748" i="12"/>
  <c r="D1748" i="12" s="1"/>
  <c r="E1748" i="12" s="1"/>
  <c r="H1747" i="12"/>
  <c r="D1747" i="12" s="1"/>
  <c r="E1747" i="12" s="1"/>
  <c r="H1746" i="12"/>
  <c r="D1746" i="12" s="1"/>
  <c r="E1746" i="12" s="1"/>
  <c r="H1745" i="12"/>
  <c r="D1745" i="12" s="1"/>
  <c r="E1745" i="12" s="1"/>
  <c r="H1744" i="12"/>
  <c r="D1744" i="12" s="1"/>
  <c r="E1744" i="12" s="1"/>
  <c r="H1743" i="12"/>
  <c r="D1743" i="12" s="1"/>
  <c r="E1743" i="12" s="1"/>
  <c r="H1742" i="12"/>
  <c r="D1742" i="12" s="1"/>
  <c r="E1742" i="12" s="1"/>
  <c r="H1741" i="12"/>
  <c r="D1741" i="12" s="1"/>
  <c r="E1741" i="12" s="1"/>
  <c r="H1740" i="12"/>
  <c r="D1740" i="12" s="1"/>
  <c r="E1740" i="12" s="1"/>
  <c r="H1739" i="12"/>
  <c r="D1739" i="12" s="1"/>
  <c r="E1739" i="12" s="1"/>
  <c r="H1738" i="12"/>
  <c r="D1738" i="12" s="1"/>
  <c r="E1738" i="12" s="1"/>
  <c r="H1737" i="12"/>
  <c r="D1737" i="12" s="1"/>
  <c r="E1737" i="12" s="1"/>
  <c r="H1736" i="12"/>
  <c r="D1736" i="12" s="1"/>
  <c r="E1736" i="12" s="1"/>
  <c r="H1735" i="12"/>
  <c r="D1735" i="12" s="1"/>
  <c r="E1735" i="12" s="1"/>
  <c r="H1734" i="12"/>
  <c r="D1734" i="12" s="1"/>
  <c r="E1734" i="12" s="1"/>
  <c r="H1733" i="12"/>
  <c r="D1733" i="12" s="1"/>
  <c r="E1733" i="12" s="1"/>
  <c r="H1732" i="12"/>
  <c r="D1732" i="12" s="1"/>
  <c r="E1732" i="12" s="1"/>
  <c r="H1731" i="12"/>
  <c r="D1731" i="12" s="1"/>
  <c r="E1731" i="12" s="1"/>
  <c r="H1730" i="12"/>
  <c r="D1730" i="12" s="1"/>
  <c r="E1730" i="12" s="1"/>
  <c r="H1729" i="12"/>
  <c r="D1729" i="12" s="1"/>
  <c r="E1729" i="12" s="1"/>
  <c r="H1728" i="12"/>
  <c r="D1728" i="12" s="1"/>
  <c r="E1728" i="12" s="1"/>
  <c r="H1727" i="12"/>
  <c r="D1727" i="12" s="1"/>
  <c r="E1727" i="12" s="1"/>
  <c r="H1726" i="12"/>
  <c r="D1726" i="12" s="1"/>
  <c r="E1726" i="12" s="1"/>
  <c r="H1725" i="12"/>
  <c r="D1725" i="12" s="1"/>
  <c r="E1725" i="12" s="1"/>
  <c r="H1724" i="12"/>
  <c r="D1724" i="12" s="1"/>
  <c r="E1724" i="12" s="1"/>
  <c r="H1723" i="12"/>
  <c r="D1723" i="12" s="1"/>
  <c r="E1723" i="12" s="1"/>
  <c r="H1722" i="12"/>
  <c r="D1722" i="12" s="1"/>
  <c r="E1722" i="12" s="1"/>
  <c r="H1721" i="12"/>
  <c r="D1721" i="12" s="1"/>
  <c r="E1721" i="12" s="1"/>
  <c r="H1720" i="12"/>
  <c r="D1720" i="12" s="1"/>
  <c r="E1720" i="12" s="1"/>
  <c r="H1719" i="12"/>
  <c r="D1719" i="12" s="1"/>
  <c r="E1719" i="12" s="1"/>
  <c r="H1718" i="12"/>
  <c r="D1718" i="12" s="1"/>
  <c r="E1718" i="12" s="1"/>
  <c r="H1717" i="12"/>
  <c r="D1717" i="12" s="1"/>
  <c r="E1717" i="12" s="1"/>
  <c r="H1716" i="12"/>
  <c r="D1716" i="12" s="1"/>
  <c r="E1716" i="12" s="1"/>
  <c r="H1715" i="12"/>
  <c r="D1715" i="12" s="1"/>
  <c r="E1715" i="12" s="1"/>
  <c r="H1714" i="12"/>
  <c r="D1714" i="12" s="1"/>
  <c r="E1714" i="12" s="1"/>
  <c r="H1713" i="12"/>
  <c r="D1713" i="12" s="1"/>
  <c r="E1713" i="12" s="1"/>
  <c r="H1712" i="12"/>
  <c r="D1712" i="12" s="1"/>
  <c r="E1712" i="12" s="1"/>
  <c r="H1711" i="12"/>
  <c r="D1711" i="12" s="1"/>
  <c r="E1711" i="12" s="1"/>
  <c r="H1710" i="12"/>
  <c r="D1710" i="12" s="1"/>
  <c r="E1710" i="12" s="1"/>
  <c r="H1709" i="12"/>
  <c r="D1709" i="12" s="1"/>
  <c r="E1709" i="12" s="1"/>
  <c r="H1708" i="12"/>
  <c r="D1708" i="12" s="1"/>
  <c r="E1708" i="12" s="1"/>
  <c r="H1707" i="12"/>
  <c r="D1707" i="12" s="1"/>
  <c r="E1707" i="12" s="1"/>
  <c r="H1706" i="12"/>
  <c r="D1706" i="12" s="1"/>
  <c r="E1706" i="12" s="1"/>
  <c r="H1705" i="12"/>
  <c r="D1705" i="12" s="1"/>
  <c r="E1705" i="12" s="1"/>
  <c r="H1704" i="12"/>
  <c r="D1704" i="12" s="1"/>
  <c r="E1704" i="12" s="1"/>
  <c r="H1703" i="12"/>
  <c r="D1703" i="12" s="1"/>
  <c r="E1703" i="12" s="1"/>
  <c r="H1702" i="12"/>
  <c r="D1702" i="12" s="1"/>
  <c r="E1702" i="12" s="1"/>
  <c r="H1701" i="12"/>
  <c r="D1701" i="12" s="1"/>
  <c r="E1701" i="12" s="1"/>
  <c r="H1700" i="12"/>
  <c r="D1700" i="12" s="1"/>
  <c r="E1700" i="12" s="1"/>
  <c r="H1699" i="12"/>
  <c r="D1699" i="12" s="1"/>
  <c r="E1699" i="12" s="1"/>
  <c r="H1698" i="12"/>
  <c r="D1698" i="12" s="1"/>
  <c r="E1698" i="12" s="1"/>
  <c r="H1697" i="12"/>
  <c r="D1697" i="12" s="1"/>
  <c r="E1697" i="12" s="1"/>
  <c r="H1696" i="12"/>
  <c r="D1696" i="12" s="1"/>
  <c r="E1696" i="12" s="1"/>
  <c r="H1695" i="12"/>
  <c r="D1695" i="12" s="1"/>
  <c r="E1695" i="12" s="1"/>
  <c r="H1694" i="12"/>
  <c r="D1694" i="12" s="1"/>
  <c r="E1694" i="12" s="1"/>
  <c r="H1693" i="12"/>
  <c r="D1693" i="12" s="1"/>
  <c r="E1693" i="12" s="1"/>
  <c r="H1692" i="12"/>
  <c r="D1692" i="12" s="1"/>
  <c r="E1692" i="12" s="1"/>
  <c r="H1691" i="12"/>
  <c r="D1691" i="12" s="1"/>
  <c r="E1691" i="12" s="1"/>
  <c r="H1690" i="12"/>
  <c r="D1690" i="12" s="1"/>
  <c r="E1690" i="12" s="1"/>
  <c r="H1689" i="12"/>
  <c r="D1689" i="12" s="1"/>
  <c r="E1689" i="12" s="1"/>
  <c r="H1688" i="12"/>
  <c r="D1688" i="12" s="1"/>
  <c r="E1688" i="12" s="1"/>
  <c r="H1687" i="12"/>
  <c r="D1687" i="12" s="1"/>
  <c r="E1687" i="12" s="1"/>
  <c r="H1686" i="12"/>
  <c r="D1686" i="12" s="1"/>
  <c r="E1686" i="12" s="1"/>
  <c r="H1685" i="12"/>
  <c r="D1685" i="12" s="1"/>
  <c r="E1685" i="12" s="1"/>
  <c r="H1684" i="12"/>
  <c r="D1684" i="12" s="1"/>
  <c r="E1684" i="12" s="1"/>
  <c r="H1683" i="12"/>
  <c r="D1683" i="12" s="1"/>
  <c r="E1683" i="12" s="1"/>
  <c r="H1682" i="12"/>
  <c r="D1682" i="12" s="1"/>
  <c r="E1682" i="12" s="1"/>
  <c r="H1681" i="12"/>
  <c r="D1681" i="12" s="1"/>
  <c r="E1681" i="12" s="1"/>
  <c r="H1680" i="12"/>
  <c r="D1680" i="12" s="1"/>
  <c r="E1680" i="12" s="1"/>
  <c r="H1679" i="12"/>
  <c r="D1679" i="12" s="1"/>
  <c r="E1679" i="12" s="1"/>
  <c r="H1678" i="12"/>
  <c r="D1678" i="12" s="1"/>
  <c r="E1678" i="12" s="1"/>
  <c r="H1677" i="12"/>
  <c r="D1677" i="12" s="1"/>
  <c r="E1677" i="12" s="1"/>
  <c r="H1676" i="12"/>
  <c r="D1676" i="12" s="1"/>
  <c r="E1676" i="12" s="1"/>
  <c r="H1675" i="12"/>
  <c r="D1675" i="12" s="1"/>
  <c r="E1675" i="12" s="1"/>
  <c r="H1674" i="12"/>
  <c r="D1674" i="12" s="1"/>
  <c r="E1674" i="12" s="1"/>
  <c r="H1673" i="12"/>
  <c r="D1673" i="12" s="1"/>
  <c r="E1673" i="12" s="1"/>
  <c r="H1672" i="12"/>
  <c r="D1672" i="12" s="1"/>
  <c r="E1672" i="12" s="1"/>
  <c r="H1671" i="12"/>
  <c r="D1671" i="12" s="1"/>
  <c r="E1671" i="12" s="1"/>
  <c r="H1670" i="12"/>
  <c r="D1670" i="12" s="1"/>
  <c r="E1670" i="12" s="1"/>
  <c r="H1669" i="12"/>
  <c r="D1669" i="12" s="1"/>
  <c r="E1669" i="12" s="1"/>
  <c r="H1668" i="12"/>
  <c r="D1668" i="12" s="1"/>
  <c r="E1668" i="12" s="1"/>
  <c r="H1667" i="12"/>
  <c r="D1667" i="12" s="1"/>
  <c r="E1667" i="12" s="1"/>
  <c r="H1666" i="12"/>
  <c r="D1666" i="12" s="1"/>
  <c r="E1666" i="12" s="1"/>
  <c r="H1665" i="12"/>
  <c r="D1665" i="12" s="1"/>
  <c r="E1665" i="12" s="1"/>
  <c r="H1664" i="12"/>
  <c r="D1664" i="12" s="1"/>
  <c r="E1664" i="12" s="1"/>
  <c r="H1663" i="12"/>
  <c r="D1663" i="12" s="1"/>
  <c r="E1663" i="12" s="1"/>
  <c r="H1662" i="12"/>
  <c r="D1662" i="12" s="1"/>
  <c r="E1662" i="12" s="1"/>
  <c r="H1661" i="12"/>
  <c r="D1661" i="12" s="1"/>
  <c r="E1661" i="12" s="1"/>
  <c r="H1660" i="12"/>
  <c r="D1660" i="12" s="1"/>
  <c r="E1660" i="12" s="1"/>
  <c r="H1659" i="12"/>
  <c r="D1659" i="12" s="1"/>
  <c r="E1659" i="12" s="1"/>
  <c r="H1658" i="12"/>
  <c r="D1658" i="12" s="1"/>
  <c r="E1658" i="12" s="1"/>
  <c r="H1657" i="12"/>
  <c r="D1657" i="12" s="1"/>
  <c r="E1657" i="12" s="1"/>
  <c r="H1656" i="12"/>
  <c r="D1656" i="12" s="1"/>
  <c r="E1656" i="12" s="1"/>
  <c r="H1655" i="12"/>
  <c r="D1655" i="12" s="1"/>
  <c r="E1655" i="12" s="1"/>
  <c r="H1654" i="12"/>
  <c r="D1654" i="12" s="1"/>
  <c r="E1654" i="12" s="1"/>
  <c r="H1653" i="12"/>
  <c r="D1653" i="12" s="1"/>
  <c r="E1653" i="12" s="1"/>
  <c r="H1652" i="12"/>
  <c r="D1652" i="12" s="1"/>
  <c r="E1652" i="12" s="1"/>
  <c r="H1651" i="12"/>
  <c r="D1651" i="12" s="1"/>
  <c r="E1651" i="12" s="1"/>
  <c r="H1650" i="12"/>
  <c r="D1650" i="12" s="1"/>
  <c r="E1650" i="12" s="1"/>
  <c r="H1649" i="12"/>
  <c r="D1649" i="12" s="1"/>
  <c r="E1649" i="12" s="1"/>
  <c r="H1648" i="12"/>
  <c r="D1648" i="12" s="1"/>
  <c r="E1648" i="12" s="1"/>
  <c r="H1647" i="12"/>
  <c r="D1647" i="12" s="1"/>
  <c r="E1647" i="12" s="1"/>
  <c r="H1646" i="12"/>
  <c r="D1646" i="12" s="1"/>
  <c r="E1646" i="12" s="1"/>
  <c r="H1645" i="12"/>
  <c r="D1645" i="12" s="1"/>
  <c r="E1645" i="12" s="1"/>
  <c r="H1644" i="12"/>
  <c r="D1644" i="12" s="1"/>
  <c r="E1644" i="12" s="1"/>
  <c r="H1643" i="12"/>
  <c r="D1643" i="12" s="1"/>
  <c r="E1643" i="12" s="1"/>
  <c r="H1642" i="12"/>
  <c r="D1642" i="12" s="1"/>
  <c r="E1642" i="12" s="1"/>
  <c r="H1641" i="12"/>
  <c r="D1641" i="12" s="1"/>
  <c r="E1641" i="12" s="1"/>
  <c r="H1640" i="12"/>
  <c r="D1640" i="12" s="1"/>
  <c r="E1640" i="12" s="1"/>
  <c r="H1639" i="12"/>
  <c r="D1639" i="12" s="1"/>
  <c r="E1639" i="12" s="1"/>
  <c r="H1638" i="12"/>
  <c r="D1638" i="12" s="1"/>
  <c r="E1638" i="12" s="1"/>
  <c r="H1637" i="12"/>
  <c r="D1637" i="12" s="1"/>
  <c r="E1637" i="12" s="1"/>
  <c r="H1636" i="12"/>
  <c r="D1636" i="12" s="1"/>
  <c r="E1636" i="12" s="1"/>
  <c r="H1635" i="12"/>
  <c r="D1635" i="12" s="1"/>
  <c r="E1635" i="12" s="1"/>
  <c r="H1634" i="12"/>
  <c r="D1634" i="12" s="1"/>
  <c r="E1634" i="12" s="1"/>
  <c r="H1633" i="12"/>
  <c r="D1633" i="12" s="1"/>
  <c r="E1633" i="12" s="1"/>
  <c r="H1632" i="12"/>
  <c r="D1632" i="12" s="1"/>
  <c r="E1632" i="12" s="1"/>
  <c r="H1631" i="12"/>
  <c r="D1631" i="12" s="1"/>
  <c r="E1631" i="12" s="1"/>
  <c r="H1630" i="12"/>
  <c r="D1630" i="12" s="1"/>
  <c r="E1630" i="12" s="1"/>
  <c r="H1629" i="12"/>
  <c r="D1629" i="12" s="1"/>
  <c r="E1629" i="12" s="1"/>
  <c r="H1628" i="12"/>
  <c r="D1628" i="12" s="1"/>
  <c r="E1628" i="12" s="1"/>
  <c r="H1627" i="12"/>
  <c r="D1627" i="12" s="1"/>
  <c r="E1627" i="12" s="1"/>
  <c r="H1626" i="12"/>
  <c r="D1626" i="12" s="1"/>
  <c r="E1626" i="12" s="1"/>
  <c r="H1625" i="12"/>
  <c r="D1625" i="12" s="1"/>
  <c r="E1625" i="12" s="1"/>
  <c r="H1624" i="12"/>
  <c r="D1624" i="12" s="1"/>
  <c r="E1624" i="12" s="1"/>
  <c r="H1623" i="12"/>
  <c r="D1623" i="12" s="1"/>
  <c r="E1623" i="12" s="1"/>
  <c r="H1622" i="12"/>
  <c r="D1622" i="12" s="1"/>
  <c r="E1622" i="12" s="1"/>
  <c r="H1621" i="12"/>
  <c r="D1621" i="12" s="1"/>
  <c r="E1621" i="12" s="1"/>
  <c r="H1620" i="12"/>
  <c r="D1620" i="12" s="1"/>
  <c r="E1620" i="12" s="1"/>
  <c r="H1619" i="12"/>
  <c r="D1619" i="12" s="1"/>
  <c r="E1619" i="12" s="1"/>
  <c r="H1618" i="12"/>
  <c r="D1618" i="12" s="1"/>
  <c r="E1618" i="12" s="1"/>
  <c r="H1617" i="12"/>
  <c r="D1617" i="12" s="1"/>
  <c r="E1617" i="12" s="1"/>
  <c r="H1616" i="12"/>
  <c r="D1616" i="12" s="1"/>
  <c r="E1616" i="12" s="1"/>
  <c r="H1615" i="12"/>
  <c r="D1615" i="12" s="1"/>
  <c r="E1615" i="12" s="1"/>
  <c r="H1614" i="12"/>
  <c r="D1614" i="12" s="1"/>
  <c r="E1614" i="12" s="1"/>
  <c r="H1613" i="12"/>
  <c r="D1613" i="12" s="1"/>
  <c r="E1613" i="12" s="1"/>
  <c r="H1612" i="12"/>
  <c r="D1612" i="12" s="1"/>
  <c r="E1612" i="12" s="1"/>
  <c r="H1611" i="12"/>
  <c r="D1611" i="12" s="1"/>
  <c r="E1611" i="12" s="1"/>
  <c r="H1610" i="12"/>
  <c r="D1610" i="12" s="1"/>
  <c r="E1610" i="12" s="1"/>
  <c r="H1609" i="12"/>
  <c r="D1609" i="12" s="1"/>
  <c r="E1609" i="12" s="1"/>
  <c r="H1608" i="12"/>
  <c r="D1608" i="12" s="1"/>
  <c r="E1608" i="12" s="1"/>
  <c r="H1607" i="12"/>
  <c r="D1607" i="12" s="1"/>
  <c r="E1607" i="12" s="1"/>
  <c r="H1606" i="12"/>
  <c r="D1606" i="12" s="1"/>
  <c r="E1606" i="12" s="1"/>
  <c r="H1605" i="12"/>
  <c r="D1605" i="12" s="1"/>
  <c r="E1605" i="12" s="1"/>
  <c r="H1604" i="12"/>
  <c r="D1604" i="12" s="1"/>
  <c r="E1604" i="12" s="1"/>
  <c r="H1603" i="12"/>
  <c r="D1603" i="12" s="1"/>
  <c r="E1603" i="12" s="1"/>
  <c r="H1602" i="12"/>
  <c r="D1602" i="12" s="1"/>
  <c r="E1602" i="12" s="1"/>
  <c r="H1601" i="12"/>
  <c r="D1601" i="12" s="1"/>
  <c r="E1601" i="12" s="1"/>
  <c r="H1600" i="12"/>
  <c r="D1600" i="12" s="1"/>
  <c r="E1600" i="12" s="1"/>
  <c r="H1599" i="12"/>
  <c r="D1599" i="12" s="1"/>
  <c r="E1599" i="12" s="1"/>
  <c r="H1598" i="12"/>
  <c r="D1598" i="12" s="1"/>
  <c r="E1598" i="12" s="1"/>
  <c r="H1597" i="12"/>
  <c r="D1597" i="12" s="1"/>
  <c r="E1597" i="12" s="1"/>
  <c r="H1596" i="12"/>
  <c r="D1596" i="12" s="1"/>
  <c r="E1596" i="12" s="1"/>
  <c r="H1595" i="12"/>
  <c r="D1595" i="12" s="1"/>
  <c r="E1595" i="12" s="1"/>
  <c r="H1594" i="12"/>
  <c r="D1594" i="12" s="1"/>
  <c r="E1594" i="12" s="1"/>
  <c r="H1593" i="12"/>
  <c r="D1593" i="12" s="1"/>
  <c r="E1593" i="12" s="1"/>
  <c r="H1592" i="12"/>
  <c r="D1592" i="12" s="1"/>
  <c r="E1592" i="12" s="1"/>
  <c r="H1591" i="12"/>
  <c r="D1591" i="12" s="1"/>
  <c r="E1591" i="12" s="1"/>
  <c r="H1590" i="12"/>
  <c r="D1590" i="12" s="1"/>
  <c r="E1590" i="12" s="1"/>
  <c r="H1589" i="12"/>
  <c r="D1589" i="12" s="1"/>
  <c r="E1589" i="12" s="1"/>
  <c r="H1588" i="12"/>
  <c r="D1588" i="12" s="1"/>
  <c r="E1588" i="12" s="1"/>
  <c r="H1587" i="12"/>
  <c r="D1587" i="12" s="1"/>
  <c r="E1587" i="12" s="1"/>
  <c r="H1586" i="12"/>
  <c r="D1586" i="12" s="1"/>
  <c r="E1586" i="12" s="1"/>
  <c r="H1585" i="12"/>
  <c r="D1585" i="12" s="1"/>
  <c r="E1585" i="12" s="1"/>
  <c r="H1584" i="12"/>
  <c r="D1584" i="12" s="1"/>
  <c r="E1584" i="12" s="1"/>
  <c r="H1583" i="12"/>
  <c r="D1583" i="12" s="1"/>
  <c r="E1583" i="12" s="1"/>
  <c r="H1582" i="12"/>
  <c r="D1582" i="12" s="1"/>
  <c r="E1582" i="12" s="1"/>
  <c r="H1581" i="12"/>
  <c r="D1581" i="12" s="1"/>
  <c r="E1581" i="12" s="1"/>
  <c r="H1580" i="12"/>
  <c r="D1580" i="12" s="1"/>
  <c r="E1580" i="12" s="1"/>
  <c r="H1579" i="12"/>
  <c r="D1579" i="12" s="1"/>
  <c r="E1579" i="12" s="1"/>
  <c r="H1578" i="12"/>
  <c r="D1578" i="12" s="1"/>
  <c r="E1578" i="12" s="1"/>
  <c r="H1577" i="12"/>
  <c r="D1577" i="12" s="1"/>
  <c r="E1577" i="12" s="1"/>
  <c r="H1576" i="12"/>
  <c r="D1576" i="12" s="1"/>
  <c r="E1576" i="12" s="1"/>
  <c r="H1575" i="12"/>
  <c r="D1575" i="12" s="1"/>
  <c r="E1575" i="12" s="1"/>
  <c r="H1574" i="12"/>
  <c r="D1574" i="12" s="1"/>
  <c r="E1574" i="12" s="1"/>
  <c r="H1573" i="12"/>
  <c r="D1573" i="12" s="1"/>
  <c r="E1573" i="12" s="1"/>
  <c r="H1572" i="12"/>
  <c r="D1572" i="12" s="1"/>
  <c r="E1572" i="12" s="1"/>
  <c r="H1571" i="12"/>
  <c r="D1571" i="12" s="1"/>
  <c r="E1571" i="12" s="1"/>
  <c r="H1570" i="12"/>
  <c r="D1570" i="12" s="1"/>
  <c r="E1570" i="12" s="1"/>
  <c r="H1569" i="12"/>
  <c r="D1569" i="12" s="1"/>
  <c r="E1569" i="12" s="1"/>
  <c r="H1568" i="12"/>
  <c r="D1568" i="12" s="1"/>
  <c r="E1568" i="12" s="1"/>
  <c r="H1567" i="12"/>
  <c r="D1567" i="12" s="1"/>
  <c r="E1567" i="12" s="1"/>
  <c r="H1566" i="12"/>
  <c r="D1566" i="12" s="1"/>
  <c r="E1566" i="12" s="1"/>
  <c r="H1565" i="12"/>
  <c r="D1565" i="12" s="1"/>
  <c r="E1565" i="12" s="1"/>
  <c r="H1564" i="12"/>
  <c r="D1564" i="12" s="1"/>
  <c r="E1564" i="12" s="1"/>
  <c r="H1563" i="12"/>
  <c r="D1563" i="12" s="1"/>
  <c r="E1563" i="12" s="1"/>
  <c r="H1562" i="12"/>
  <c r="D1562" i="12" s="1"/>
  <c r="E1562" i="12" s="1"/>
  <c r="H1561" i="12"/>
  <c r="D1561" i="12" s="1"/>
  <c r="E1561" i="12" s="1"/>
  <c r="H1560" i="12"/>
  <c r="D1560" i="12" s="1"/>
  <c r="E1560" i="12" s="1"/>
  <c r="H1559" i="12"/>
  <c r="D1559" i="12" s="1"/>
  <c r="E1559" i="12" s="1"/>
  <c r="H1558" i="12"/>
  <c r="D1558" i="12" s="1"/>
  <c r="E1558" i="12" s="1"/>
  <c r="H1557" i="12"/>
  <c r="D1557" i="12" s="1"/>
  <c r="E1557" i="12" s="1"/>
  <c r="H1556" i="12"/>
  <c r="D1556" i="12" s="1"/>
  <c r="E1556" i="12" s="1"/>
  <c r="H1555" i="12"/>
  <c r="D1555" i="12" s="1"/>
  <c r="E1555" i="12" s="1"/>
  <c r="H1554" i="12"/>
  <c r="D1554" i="12" s="1"/>
  <c r="E1554" i="12" s="1"/>
  <c r="H1553" i="12"/>
  <c r="D1553" i="12" s="1"/>
  <c r="E1553" i="12" s="1"/>
  <c r="H1552" i="12"/>
  <c r="D1552" i="12" s="1"/>
  <c r="E1552" i="12" s="1"/>
  <c r="H1551" i="12"/>
  <c r="D1551" i="12" s="1"/>
  <c r="E1551" i="12" s="1"/>
  <c r="H1550" i="12"/>
  <c r="D1550" i="12" s="1"/>
  <c r="E1550" i="12" s="1"/>
  <c r="H1549" i="12"/>
  <c r="D1549" i="12" s="1"/>
  <c r="E1549" i="12" s="1"/>
  <c r="H1548" i="12"/>
  <c r="D1548" i="12" s="1"/>
  <c r="E1548" i="12" s="1"/>
  <c r="H1547" i="12"/>
  <c r="D1547" i="12" s="1"/>
  <c r="E1547" i="12" s="1"/>
  <c r="H1546" i="12"/>
  <c r="D1546" i="12" s="1"/>
  <c r="E1546" i="12" s="1"/>
  <c r="H1545" i="12"/>
  <c r="D1545" i="12" s="1"/>
  <c r="E1545" i="12" s="1"/>
  <c r="H1544" i="12"/>
  <c r="D1544" i="12" s="1"/>
  <c r="E1544" i="12" s="1"/>
  <c r="H1543" i="12"/>
  <c r="D1543" i="12" s="1"/>
  <c r="E1543" i="12" s="1"/>
  <c r="H1542" i="12"/>
  <c r="D1542" i="12" s="1"/>
  <c r="E1542" i="12" s="1"/>
  <c r="H1541" i="12"/>
  <c r="D1541" i="12" s="1"/>
  <c r="E1541" i="12" s="1"/>
  <c r="H1540" i="12"/>
  <c r="D1540" i="12" s="1"/>
  <c r="E1540" i="12" s="1"/>
  <c r="H1539" i="12"/>
  <c r="D1539" i="12" s="1"/>
  <c r="E1539" i="12" s="1"/>
  <c r="H1538" i="12"/>
  <c r="D1538" i="12" s="1"/>
  <c r="E1538" i="12" s="1"/>
  <c r="H1537" i="12"/>
  <c r="D1537" i="12" s="1"/>
  <c r="E1537" i="12" s="1"/>
  <c r="H1536" i="12"/>
  <c r="D1536" i="12" s="1"/>
  <c r="E1536" i="12" s="1"/>
  <c r="H1535" i="12"/>
  <c r="D1535" i="12" s="1"/>
  <c r="E1535" i="12" s="1"/>
  <c r="H1534" i="12"/>
  <c r="D1534" i="12" s="1"/>
  <c r="E1534" i="12" s="1"/>
  <c r="H1533" i="12"/>
  <c r="D1533" i="12" s="1"/>
  <c r="E1533" i="12" s="1"/>
  <c r="H1532" i="12"/>
  <c r="D1532" i="12" s="1"/>
  <c r="E1532" i="12" s="1"/>
  <c r="H1531" i="12"/>
  <c r="D1531" i="12" s="1"/>
  <c r="E1531" i="12" s="1"/>
  <c r="H1530" i="12"/>
  <c r="D1530" i="12" s="1"/>
  <c r="E1530" i="12" s="1"/>
  <c r="H1529" i="12"/>
  <c r="D1529" i="12" s="1"/>
  <c r="E1529" i="12" s="1"/>
  <c r="H1528" i="12"/>
  <c r="D1528" i="12" s="1"/>
  <c r="E1528" i="12" s="1"/>
  <c r="H1527" i="12"/>
  <c r="D1527" i="12" s="1"/>
  <c r="E1527" i="12" s="1"/>
  <c r="H1526" i="12"/>
  <c r="D1526" i="12" s="1"/>
  <c r="E1526" i="12" s="1"/>
  <c r="H1525" i="12"/>
  <c r="D1525" i="12" s="1"/>
  <c r="E1525" i="12" s="1"/>
  <c r="H1524" i="12"/>
  <c r="D1524" i="12" s="1"/>
  <c r="E1524" i="12" s="1"/>
  <c r="H1523" i="12"/>
  <c r="D1523" i="12" s="1"/>
  <c r="E1523" i="12" s="1"/>
  <c r="H1522" i="12"/>
  <c r="D1522" i="12" s="1"/>
  <c r="E1522" i="12" s="1"/>
  <c r="H1521" i="12"/>
  <c r="D1521" i="12" s="1"/>
  <c r="E1521" i="12" s="1"/>
  <c r="H1520" i="12"/>
  <c r="D1520" i="12" s="1"/>
  <c r="E1520" i="12" s="1"/>
  <c r="H1519" i="12"/>
  <c r="D1519" i="12" s="1"/>
  <c r="E1519" i="12" s="1"/>
  <c r="H1518" i="12"/>
  <c r="D1518" i="12" s="1"/>
  <c r="E1518" i="12" s="1"/>
  <c r="H1517" i="12"/>
  <c r="D1517" i="12" s="1"/>
  <c r="E1517" i="12" s="1"/>
  <c r="H1516" i="12"/>
  <c r="D1516" i="12" s="1"/>
  <c r="E1516" i="12" s="1"/>
  <c r="H1515" i="12"/>
  <c r="D1515" i="12" s="1"/>
  <c r="E1515" i="12" s="1"/>
  <c r="H1514" i="12"/>
  <c r="D1514" i="12" s="1"/>
  <c r="E1514" i="12" s="1"/>
  <c r="H1513" i="12"/>
  <c r="D1513" i="12" s="1"/>
  <c r="E1513" i="12" s="1"/>
  <c r="H1512" i="12"/>
  <c r="D1512" i="12" s="1"/>
  <c r="E1512" i="12" s="1"/>
  <c r="H1511" i="12"/>
  <c r="D1511" i="12" s="1"/>
  <c r="E1511" i="12" s="1"/>
  <c r="H1510" i="12"/>
  <c r="D1510" i="12" s="1"/>
  <c r="E1510" i="12" s="1"/>
  <c r="H1509" i="12"/>
  <c r="D1509" i="12" s="1"/>
  <c r="E1509" i="12" s="1"/>
  <c r="H1508" i="12"/>
  <c r="D1508" i="12" s="1"/>
  <c r="E1508" i="12" s="1"/>
  <c r="H1507" i="12"/>
  <c r="D1507" i="12" s="1"/>
  <c r="E1507" i="12" s="1"/>
  <c r="H1506" i="12"/>
  <c r="D1506" i="12" s="1"/>
  <c r="E1506" i="12" s="1"/>
  <c r="H1505" i="12"/>
  <c r="D1505" i="12" s="1"/>
  <c r="E1505" i="12" s="1"/>
  <c r="H1504" i="12"/>
  <c r="D1504" i="12" s="1"/>
  <c r="E1504" i="12" s="1"/>
  <c r="H1503" i="12"/>
  <c r="D1503" i="12" s="1"/>
  <c r="E1503" i="12" s="1"/>
  <c r="H1502" i="12"/>
  <c r="D1502" i="12" s="1"/>
  <c r="E1502" i="12" s="1"/>
  <c r="H1501" i="12"/>
  <c r="D1501" i="12" s="1"/>
  <c r="E1501" i="12" s="1"/>
  <c r="H1500" i="12"/>
  <c r="D1500" i="12" s="1"/>
  <c r="E1500" i="12" s="1"/>
  <c r="H1499" i="12"/>
  <c r="D1499" i="12" s="1"/>
  <c r="E1499" i="12" s="1"/>
  <c r="H1498" i="12"/>
  <c r="D1498" i="12" s="1"/>
  <c r="E1498" i="12" s="1"/>
  <c r="H1497" i="12"/>
  <c r="D1497" i="12" s="1"/>
  <c r="E1497" i="12" s="1"/>
  <c r="H1496" i="12"/>
  <c r="D1496" i="12" s="1"/>
  <c r="E1496" i="12" s="1"/>
  <c r="H1495" i="12"/>
  <c r="D1495" i="12" s="1"/>
  <c r="E1495" i="12" s="1"/>
  <c r="H1494" i="12"/>
  <c r="D1494" i="12" s="1"/>
  <c r="E1494" i="12" s="1"/>
  <c r="H1493" i="12"/>
  <c r="D1493" i="12" s="1"/>
  <c r="E1493" i="12" s="1"/>
  <c r="H1492" i="12"/>
  <c r="D1492" i="12" s="1"/>
  <c r="E1492" i="12" s="1"/>
  <c r="H1491" i="12"/>
  <c r="D1491" i="12" s="1"/>
  <c r="E1491" i="12" s="1"/>
  <c r="H1490" i="12"/>
  <c r="D1490" i="12" s="1"/>
  <c r="E1490" i="12" s="1"/>
  <c r="H1489" i="12"/>
  <c r="D1489" i="12" s="1"/>
  <c r="E1489" i="12" s="1"/>
  <c r="H1488" i="12"/>
  <c r="D1488" i="12" s="1"/>
  <c r="E1488" i="12" s="1"/>
  <c r="H1487" i="12"/>
  <c r="D1487" i="12" s="1"/>
  <c r="E1487" i="12" s="1"/>
  <c r="H1486" i="12"/>
  <c r="D1486" i="12" s="1"/>
  <c r="E1486" i="12" s="1"/>
  <c r="H1485" i="12"/>
  <c r="D1485" i="12" s="1"/>
  <c r="E1485" i="12" s="1"/>
  <c r="H1484" i="12"/>
  <c r="D1484" i="12" s="1"/>
  <c r="E1484" i="12" s="1"/>
  <c r="H1483" i="12"/>
  <c r="D1483" i="12" s="1"/>
  <c r="E1483" i="12" s="1"/>
  <c r="H1482" i="12"/>
  <c r="D1482" i="12" s="1"/>
  <c r="E1482" i="12" s="1"/>
  <c r="H1481" i="12"/>
  <c r="D1481" i="12" s="1"/>
  <c r="E1481" i="12" s="1"/>
  <c r="H1480" i="12"/>
  <c r="D1480" i="12" s="1"/>
  <c r="E1480" i="12" s="1"/>
  <c r="H1479" i="12"/>
  <c r="D1479" i="12" s="1"/>
  <c r="E1479" i="12" s="1"/>
  <c r="H1478" i="12"/>
  <c r="D1478" i="12" s="1"/>
  <c r="E1478" i="12" s="1"/>
  <c r="H1477" i="12"/>
  <c r="D1477" i="12" s="1"/>
  <c r="E1477" i="12" s="1"/>
  <c r="H1476" i="12"/>
  <c r="D1476" i="12" s="1"/>
  <c r="E1476" i="12" s="1"/>
  <c r="H1475" i="12"/>
  <c r="D1475" i="12" s="1"/>
  <c r="E1475" i="12" s="1"/>
  <c r="H1474" i="12"/>
  <c r="D1474" i="12" s="1"/>
  <c r="E1474" i="12" s="1"/>
  <c r="H1473" i="12"/>
  <c r="D1473" i="12" s="1"/>
  <c r="E1473" i="12" s="1"/>
  <c r="H1472" i="12"/>
  <c r="D1472" i="12" s="1"/>
  <c r="E1472" i="12" s="1"/>
  <c r="H1471" i="12"/>
  <c r="D1471" i="12" s="1"/>
  <c r="E1471" i="12" s="1"/>
  <c r="H1470" i="12"/>
  <c r="D1470" i="12" s="1"/>
  <c r="E1470" i="12" s="1"/>
  <c r="H1469" i="12"/>
  <c r="D1469" i="12" s="1"/>
  <c r="E1469" i="12" s="1"/>
  <c r="H1468" i="12"/>
  <c r="D1468" i="12" s="1"/>
  <c r="E1468" i="12" s="1"/>
  <c r="H1467" i="12"/>
  <c r="D1467" i="12" s="1"/>
  <c r="E1467" i="12" s="1"/>
  <c r="H1466" i="12"/>
  <c r="D1466" i="12" s="1"/>
  <c r="E1466" i="12" s="1"/>
  <c r="H1465" i="12"/>
  <c r="D1465" i="12" s="1"/>
  <c r="E1465" i="12" s="1"/>
  <c r="H1464" i="12"/>
  <c r="D1464" i="12" s="1"/>
  <c r="E1464" i="12" s="1"/>
  <c r="H1463" i="12"/>
  <c r="D1463" i="12" s="1"/>
  <c r="E1463" i="12" s="1"/>
  <c r="H1462" i="12"/>
  <c r="D1462" i="12" s="1"/>
  <c r="E1462" i="12" s="1"/>
  <c r="H1461" i="12"/>
  <c r="D1461" i="12" s="1"/>
  <c r="E1461" i="12" s="1"/>
  <c r="H1460" i="12"/>
  <c r="D1460" i="12" s="1"/>
  <c r="E1460" i="12" s="1"/>
  <c r="H1459" i="12"/>
  <c r="D1459" i="12" s="1"/>
  <c r="E1459" i="12" s="1"/>
  <c r="H1458" i="12"/>
  <c r="D1458" i="12" s="1"/>
  <c r="E1458" i="12" s="1"/>
  <c r="H1457" i="12"/>
  <c r="D1457" i="12" s="1"/>
  <c r="E1457" i="12" s="1"/>
  <c r="H1456" i="12"/>
  <c r="D1456" i="12" s="1"/>
  <c r="E1456" i="12" s="1"/>
  <c r="H1455" i="12"/>
  <c r="D1455" i="12" s="1"/>
  <c r="E1455" i="12" s="1"/>
  <c r="H1454" i="12"/>
  <c r="D1454" i="12" s="1"/>
  <c r="E1454" i="12" s="1"/>
  <c r="H1453" i="12"/>
  <c r="D1453" i="12" s="1"/>
  <c r="E1453" i="12" s="1"/>
  <c r="H1452" i="12"/>
  <c r="D1452" i="12" s="1"/>
  <c r="E1452" i="12" s="1"/>
  <c r="H1451" i="12"/>
  <c r="D1451" i="12" s="1"/>
  <c r="E1451" i="12" s="1"/>
  <c r="H1450" i="12"/>
  <c r="D1450" i="12" s="1"/>
  <c r="E1450" i="12" s="1"/>
  <c r="H1449" i="12"/>
  <c r="D1449" i="12" s="1"/>
  <c r="E1449" i="12" s="1"/>
  <c r="H1448" i="12"/>
  <c r="D1448" i="12" s="1"/>
  <c r="E1448" i="12" s="1"/>
  <c r="H1447" i="12"/>
  <c r="D1447" i="12" s="1"/>
  <c r="E1447" i="12" s="1"/>
  <c r="H1446" i="12"/>
  <c r="D1446" i="12" s="1"/>
  <c r="E1446" i="12" s="1"/>
  <c r="H1445" i="12"/>
  <c r="D1445" i="12" s="1"/>
  <c r="E1445" i="12" s="1"/>
  <c r="H1444" i="12"/>
  <c r="D1444" i="12" s="1"/>
  <c r="E1444" i="12" s="1"/>
  <c r="H1443" i="12"/>
  <c r="D1443" i="12" s="1"/>
  <c r="E1443" i="12" s="1"/>
  <c r="H1442" i="12"/>
  <c r="D1442" i="12" s="1"/>
  <c r="E1442" i="12" s="1"/>
  <c r="H1441" i="12"/>
  <c r="D1441" i="12" s="1"/>
  <c r="E1441" i="12" s="1"/>
  <c r="H1440" i="12"/>
  <c r="D1440" i="12" s="1"/>
  <c r="E1440" i="12" s="1"/>
  <c r="H1439" i="12"/>
  <c r="D1439" i="12" s="1"/>
  <c r="E1439" i="12" s="1"/>
  <c r="H1438" i="12"/>
  <c r="D1438" i="12" s="1"/>
  <c r="E1438" i="12" s="1"/>
  <c r="H1437" i="12"/>
  <c r="D1437" i="12" s="1"/>
  <c r="E1437" i="12" s="1"/>
  <c r="H1436" i="12"/>
  <c r="D1436" i="12" s="1"/>
  <c r="E1436" i="12" s="1"/>
  <c r="H1435" i="12"/>
  <c r="D1435" i="12" s="1"/>
  <c r="E1435" i="12" s="1"/>
  <c r="H1434" i="12"/>
  <c r="D1434" i="12" s="1"/>
  <c r="E1434" i="12" s="1"/>
  <c r="H1433" i="12"/>
  <c r="D1433" i="12" s="1"/>
  <c r="E1433" i="12" s="1"/>
  <c r="H1432" i="12"/>
  <c r="D1432" i="12" s="1"/>
  <c r="E1432" i="12" s="1"/>
  <c r="H1431" i="12"/>
  <c r="D1431" i="12" s="1"/>
  <c r="E1431" i="12" s="1"/>
  <c r="H1430" i="12"/>
  <c r="D1430" i="12" s="1"/>
  <c r="E1430" i="12" s="1"/>
  <c r="H1429" i="12"/>
  <c r="D1429" i="12" s="1"/>
  <c r="E1429" i="12" s="1"/>
  <c r="H1428" i="12"/>
  <c r="D1428" i="12" s="1"/>
  <c r="E1428" i="12" s="1"/>
  <c r="H1427" i="12"/>
  <c r="D1427" i="12" s="1"/>
  <c r="E1427" i="12" s="1"/>
  <c r="H1426" i="12"/>
  <c r="D1426" i="12" s="1"/>
  <c r="E1426" i="12" s="1"/>
  <c r="H1425" i="12"/>
  <c r="D1425" i="12" s="1"/>
  <c r="E1425" i="12" s="1"/>
  <c r="H1424" i="12"/>
  <c r="D1424" i="12" s="1"/>
  <c r="E1424" i="12" s="1"/>
  <c r="H1423" i="12"/>
  <c r="D1423" i="12" s="1"/>
  <c r="E1423" i="12" s="1"/>
  <c r="H1422" i="12"/>
  <c r="D1422" i="12" s="1"/>
  <c r="E1422" i="12" s="1"/>
  <c r="H1421" i="12"/>
  <c r="D1421" i="12" s="1"/>
  <c r="E1421" i="12" s="1"/>
  <c r="H1420" i="12"/>
  <c r="D1420" i="12" s="1"/>
  <c r="E1420" i="12" s="1"/>
  <c r="H1419" i="12"/>
  <c r="D1419" i="12" s="1"/>
  <c r="E1419" i="12" s="1"/>
  <c r="H1418" i="12"/>
  <c r="D1418" i="12" s="1"/>
  <c r="E1418" i="12" s="1"/>
  <c r="H1417" i="12"/>
  <c r="D1417" i="12" s="1"/>
  <c r="E1417" i="12" s="1"/>
  <c r="H1416" i="12"/>
  <c r="D1416" i="12" s="1"/>
  <c r="E1416" i="12" s="1"/>
  <c r="H1415" i="12"/>
  <c r="D1415" i="12" s="1"/>
  <c r="E1415" i="12" s="1"/>
  <c r="H1414" i="12"/>
  <c r="D1414" i="12" s="1"/>
  <c r="E1414" i="12" s="1"/>
  <c r="H1413" i="12"/>
  <c r="D1413" i="12" s="1"/>
  <c r="E1413" i="12" s="1"/>
  <c r="H1412" i="12"/>
  <c r="D1412" i="12" s="1"/>
  <c r="E1412" i="12" s="1"/>
  <c r="H1411" i="12"/>
  <c r="D1411" i="12" s="1"/>
  <c r="E1411" i="12" s="1"/>
  <c r="H1410" i="12"/>
  <c r="D1410" i="12" s="1"/>
  <c r="E1410" i="12" s="1"/>
  <c r="H1409" i="12"/>
  <c r="D1409" i="12" s="1"/>
  <c r="E1409" i="12" s="1"/>
  <c r="H1408" i="12"/>
  <c r="D1408" i="12" s="1"/>
  <c r="E1408" i="12" s="1"/>
  <c r="H1407" i="12"/>
  <c r="D1407" i="12" s="1"/>
  <c r="E1407" i="12" s="1"/>
  <c r="H1406" i="12"/>
  <c r="D1406" i="12" s="1"/>
  <c r="E1406" i="12" s="1"/>
  <c r="H1405" i="12"/>
  <c r="D1405" i="12" s="1"/>
  <c r="E1405" i="12" s="1"/>
  <c r="H1404" i="12"/>
  <c r="D1404" i="12" s="1"/>
  <c r="E1404" i="12" s="1"/>
  <c r="H1403" i="12"/>
  <c r="D1403" i="12" s="1"/>
  <c r="E1403" i="12" s="1"/>
  <c r="H1402" i="12"/>
  <c r="D1402" i="12" s="1"/>
  <c r="E1402" i="12" s="1"/>
  <c r="H1401" i="12"/>
  <c r="D1401" i="12" s="1"/>
  <c r="E1401" i="12" s="1"/>
  <c r="H1400" i="12"/>
  <c r="D1400" i="12" s="1"/>
  <c r="E1400" i="12" s="1"/>
  <c r="H1399" i="12"/>
  <c r="D1399" i="12" s="1"/>
  <c r="E1399" i="12" s="1"/>
  <c r="H1398" i="12"/>
  <c r="D1398" i="12" s="1"/>
  <c r="E1398" i="12" s="1"/>
  <c r="H1397" i="12"/>
  <c r="D1397" i="12" s="1"/>
  <c r="E1397" i="12" s="1"/>
  <c r="H1396" i="12"/>
  <c r="D1396" i="12" s="1"/>
  <c r="E1396" i="12" s="1"/>
  <c r="H1395" i="12"/>
  <c r="D1395" i="12" s="1"/>
  <c r="E1395" i="12" s="1"/>
  <c r="H1394" i="12"/>
  <c r="D1394" i="12" s="1"/>
  <c r="E1394" i="12" s="1"/>
  <c r="H1393" i="12"/>
  <c r="D1393" i="12" s="1"/>
  <c r="E1393" i="12" s="1"/>
  <c r="H1392" i="12"/>
  <c r="D1392" i="12" s="1"/>
  <c r="E1392" i="12" s="1"/>
  <c r="H1391" i="12"/>
  <c r="D1391" i="12" s="1"/>
  <c r="E1391" i="12" s="1"/>
  <c r="H1390" i="12"/>
  <c r="D1390" i="12" s="1"/>
  <c r="E1390" i="12" s="1"/>
  <c r="H1389" i="12"/>
  <c r="D1389" i="12" s="1"/>
  <c r="E1389" i="12" s="1"/>
  <c r="H1388" i="12"/>
  <c r="D1388" i="12" s="1"/>
  <c r="E1388" i="12" s="1"/>
  <c r="H1387" i="12"/>
  <c r="D1387" i="12" s="1"/>
  <c r="E1387" i="12" s="1"/>
  <c r="H1386" i="12"/>
  <c r="D1386" i="12" s="1"/>
  <c r="E1386" i="12" s="1"/>
  <c r="H1385" i="12"/>
  <c r="D1385" i="12" s="1"/>
  <c r="E1385" i="12" s="1"/>
  <c r="H1384" i="12"/>
  <c r="D1384" i="12" s="1"/>
  <c r="E1384" i="12" s="1"/>
  <c r="H1383" i="12"/>
  <c r="D1383" i="12" s="1"/>
  <c r="E1383" i="12" s="1"/>
  <c r="H1382" i="12"/>
  <c r="D1382" i="12" s="1"/>
  <c r="E1382" i="12" s="1"/>
  <c r="H1381" i="12"/>
  <c r="D1381" i="12" s="1"/>
  <c r="E1381" i="12" s="1"/>
  <c r="H1380" i="12"/>
  <c r="D1380" i="12" s="1"/>
  <c r="E1380" i="12" s="1"/>
  <c r="H1379" i="12"/>
  <c r="D1379" i="12" s="1"/>
  <c r="E1379" i="12" s="1"/>
  <c r="H1378" i="12"/>
  <c r="D1378" i="12" s="1"/>
  <c r="E1378" i="12" s="1"/>
  <c r="H1377" i="12"/>
  <c r="D1377" i="12" s="1"/>
  <c r="E1377" i="12" s="1"/>
  <c r="H1376" i="12"/>
  <c r="D1376" i="12" s="1"/>
  <c r="E1376" i="12" s="1"/>
  <c r="H1375" i="12"/>
  <c r="D1375" i="12" s="1"/>
  <c r="E1375" i="12" s="1"/>
  <c r="H1374" i="12"/>
  <c r="D1374" i="12" s="1"/>
  <c r="E1374" i="12" s="1"/>
  <c r="H1373" i="12"/>
  <c r="D1373" i="12" s="1"/>
  <c r="E1373" i="12" s="1"/>
  <c r="H1372" i="12"/>
  <c r="D1372" i="12" s="1"/>
  <c r="E1372" i="12" s="1"/>
  <c r="H1371" i="12"/>
  <c r="D1371" i="12" s="1"/>
  <c r="E1371" i="12" s="1"/>
  <c r="H1370" i="12"/>
  <c r="D1370" i="12" s="1"/>
  <c r="E1370" i="12" s="1"/>
  <c r="H1369" i="12"/>
  <c r="D1369" i="12" s="1"/>
  <c r="E1369" i="12" s="1"/>
  <c r="H1368" i="12"/>
  <c r="D1368" i="12" s="1"/>
  <c r="E1368" i="12" s="1"/>
  <c r="H1367" i="12"/>
  <c r="D1367" i="12" s="1"/>
  <c r="E1367" i="12" s="1"/>
  <c r="H1366" i="12"/>
  <c r="D1366" i="12" s="1"/>
  <c r="E1366" i="12" s="1"/>
  <c r="H1365" i="12"/>
  <c r="D1365" i="12" s="1"/>
  <c r="E1365" i="12" s="1"/>
  <c r="H1364" i="12"/>
  <c r="D1364" i="12" s="1"/>
  <c r="E1364" i="12" s="1"/>
  <c r="H1363" i="12"/>
  <c r="D1363" i="12" s="1"/>
  <c r="E1363" i="12" s="1"/>
  <c r="H1362" i="12"/>
  <c r="D1362" i="12" s="1"/>
  <c r="E1362" i="12" s="1"/>
  <c r="H1361" i="12"/>
  <c r="D1361" i="12" s="1"/>
  <c r="E1361" i="12" s="1"/>
  <c r="H1360" i="12"/>
  <c r="D1360" i="12" s="1"/>
  <c r="E1360" i="12" s="1"/>
  <c r="H1359" i="12"/>
  <c r="D1359" i="12" s="1"/>
  <c r="E1359" i="12" s="1"/>
  <c r="H1358" i="12"/>
  <c r="D1358" i="12" s="1"/>
  <c r="E1358" i="12" s="1"/>
  <c r="H1357" i="12"/>
  <c r="D1357" i="12" s="1"/>
  <c r="E1357" i="12" s="1"/>
  <c r="H1356" i="12"/>
  <c r="D1356" i="12" s="1"/>
  <c r="E1356" i="12" s="1"/>
  <c r="H1355" i="12"/>
  <c r="D1355" i="12" s="1"/>
  <c r="E1355" i="12" s="1"/>
  <c r="H1354" i="12"/>
  <c r="D1354" i="12" s="1"/>
  <c r="E1354" i="12" s="1"/>
  <c r="H1353" i="12"/>
  <c r="D1353" i="12" s="1"/>
  <c r="E1353" i="12" s="1"/>
  <c r="H1352" i="12"/>
  <c r="D1352" i="12" s="1"/>
  <c r="E1352" i="12" s="1"/>
  <c r="H1351" i="12"/>
  <c r="D1351" i="12" s="1"/>
  <c r="E1351" i="12" s="1"/>
  <c r="H1350" i="12"/>
  <c r="D1350" i="12" s="1"/>
  <c r="E1350" i="12" s="1"/>
  <c r="H1349" i="12"/>
  <c r="D1349" i="12" s="1"/>
  <c r="E1349" i="12" s="1"/>
  <c r="H1348" i="12"/>
  <c r="D1348" i="12" s="1"/>
  <c r="E1348" i="12" s="1"/>
  <c r="H1347" i="12"/>
  <c r="D1347" i="12" s="1"/>
  <c r="E1347" i="12" s="1"/>
  <c r="H1346" i="12"/>
  <c r="D1346" i="12" s="1"/>
  <c r="E1346" i="12" s="1"/>
  <c r="H1345" i="12"/>
  <c r="D1345" i="12" s="1"/>
  <c r="E1345" i="12" s="1"/>
  <c r="H1344" i="12"/>
  <c r="D1344" i="12" s="1"/>
  <c r="E1344" i="12" s="1"/>
  <c r="H1343" i="12"/>
  <c r="D1343" i="12" s="1"/>
  <c r="E1343" i="12" s="1"/>
  <c r="H1342" i="12"/>
  <c r="D1342" i="12" s="1"/>
  <c r="E1342" i="12" s="1"/>
  <c r="H1341" i="12"/>
  <c r="D1341" i="12" s="1"/>
  <c r="E1341" i="12" s="1"/>
  <c r="H1340" i="12"/>
  <c r="D1340" i="12" s="1"/>
  <c r="E1340" i="12" s="1"/>
  <c r="H1339" i="12"/>
  <c r="D1339" i="12" s="1"/>
  <c r="E1339" i="12" s="1"/>
  <c r="H1338" i="12"/>
  <c r="D1338" i="12" s="1"/>
  <c r="E1338" i="12" s="1"/>
  <c r="H1337" i="12"/>
  <c r="D1337" i="12" s="1"/>
  <c r="E1337" i="12" s="1"/>
  <c r="H1336" i="12"/>
  <c r="D1336" i="12" s="1"/>
  <c r="E1336" i="12" s="1"/>
  <c r="H1335" i="12"/>
  <c r="D1335" i="12" s="1"/>
  <c r="E1335" i="12" s="1"/>
  <c r="H1334" i="12"/>
  <c r="D1334" i="12" s="1"/>
  <c r="E1334" i="12" s="1"/>
  <c r="H1333" i="12"/>
  <c r="D1333" i="12" s="1"/>
  <c r="E1333" i="12" s="1"/>
  <c r="H1332" i="12"/>
  <c r="D1332" i="12" s="1"/>
  <c r="E1332" i="12" s="1"/>
  <c r="H1331" i="12"/>
  <c r="D1331" i="12" s="1"/>
  <c r="E1331" i="12" s="1"/>
  <c r="H1330" i="12"/>
  <c r="D1330" i="12" s="1"/>
  <c r="E1330" i="12" s="1"/>
  <c r="H1329" i="12"/>
  <c r="D1329" i="12" s="1"/>
  <c r="E1329" i="12" s="1"/>
  <c r="H1328" i="12"/>
  <c r="D1328" i="12" s="1"/>
  <c r="E1328" i="12" s="1"/>
  <c r="H1327" i="12"/>
  <c r="D1327" i="12" s="1"/>
  <c r="E1327" i="12" s="1"/>
  <c r="H1326" i="12"/>
  <c r="D1326" i="12" s="1"/>
  <c r="E1326" i="12" s="1"/>
  <c r="H1325" i="12"/>
  <c r="D1325" i="12" s="1"/>
  <c r="E1325" i="12" s="1"/>
  <c r="H1324" i="12"/>
  <c r="D1324" i="12" s="1"/>
  <c r="E1324" i="12" s="1"/>
  <c r="H1323" i="12"/>
  <c r="D1323" i="12" s="1"/>
  <c r="E1323" i="12" s="1"/>
  <c r="H1322" i="12"/>
  <c r="D1322" i="12" s="1"/>
  <c r="E1322" i="12" s="1"/>
  <c r="H1321" i="12"/>
  <c r="D1321" i="12" s="1"/>
  <c r="E1321" i="12" s="1"/>
  <c r="H1320" i="12"/>
  <c r="D1320" i="12" s="1"/>
  <c r="E1320" i="12" s="1"/>
  <c r="H1319" i="12"/>
  <c r="D1319" i="12" s="1"/>
  <c r="E1319" i="12" s="1"/>
  <c r="H1318" i="12"/>
  <c r="D1318" i="12" s="1"/>
  <c r="E1318" i="12" s="1"/>
  <c r="H1317" i="12"/>
  <c r="D1317" i="12" s="1"/>
  <c r="E1317" i="12" s="1"/>
  <c r="H1316" i="12"/>
  <c r="D1316" i="12" s="1"/>
  <c r="E1316" i="12" s="1"/>
  <c r="H1315" i="12"/>
  <c r="D1315" i="12" s="1"/>
  <c r="E1315" i="12" s="1"/>
  <c r="H1314" i="12"/>
  <c r="D1314" i="12" s="1"/>
  <c r="E1314" i="12" s="1"/>
  <c r="H1313" i="12"/>
  <c r="D1313" i="12" s="1"/>
  <c r="E1313" i="12" s="1"/>
  <c r="H1312" i="12"/>
  <c r="D1312" i="12" s="1"/>
  <c r="E1312" i="12" s="1"/>
  <c r="H1311" i="12"/>
  <c r="D1311" i="12" s="1"/>
  <c r="E1311" i="12" s="1"/>
  <c r="H1310" i="12"/>
  <c r="D1310" i="12" s="1"/>
  <c r="E1310" i="12" s="1"/>
  <c r="H1309" i="12"/>
  <c r="D1309" i="12" s="1"/>
  <c r="E1309" i="12" s="1"/>
  <c r="H1308" i="12"/>
  <c r="D1308" i="12" s="1"/>
  <c r="E1308" i="12" s="1"/>
  <c r="H1307" i="12"/>
  <c r="D1307" i="12" s="1"/>
  <c r="E1307" i="12" s="1"/>
  <c r="H1306" i="12"/>
  <c r="D1306" i="12" s="1"/>
  <c r="E1306" i="12" s="1"/>
  <c r="H1305" i="12"/>
  <c r="D1305" i="12" s="1"/>
  <c r="E1305" i="12" s="1"/>
  <c r="H1304" i="12"/>
  <c r="D1304" i="12" s="1"/>
  <c r="E1304" i="12" s="1"/>
  <c r="H1303" i="12"/>
  <c r="D1303" i="12" s="1"/>
  <c r="E1303" i="12" s="1"/>
  <c r="H1302" i="12"/>
  <c r="D1302" i="12" s="1"/>
  <c r="E1302" i="12" s="1"/>
  <c r="H1301" i="12"/>
  <c r="D1301" i="12" s="1"/>
  <c r="E1301" i="12" s="1"/>
  <c r="H1300" i="12"/>
  <c r="D1300" i="12" s="1"/>
  <c r="E1300" i="12" s="1"/>
  <c r="H1299" i="12"/>
  <c r="D1299" i="12" s="1"/>
  <c r="E1299" i="12" s="1"/>
  <c r="H1298" i="12"/>
  <c r="D1298" i="12" s="1"/>
  <c r="E1298" i="12" s="1"/>
  <c r="H1297" i="12"/>
  <c r="D1297" i="12" s="1"/>
  <c r="E1297" i="12" s="1"/>
  <c r="H1296" i="12"/>
  <c r="D1296" i="12" s="1"/>
  <c r="E1296" i="12" s="1"/>
  <c r="H1295" i="12"/>
  <c r="D1295" i="12" s="1"/>
  <c r="E1295" i="12" s="1"/>
  <c r="H1294" i="12"/>
  <c r="D1294" i="12" s="1"/>
  <c r="E1294" i="12" s="1"/>
  <c r="H1293" i="12"/>
  <c r="D1293" i="12" s="1"/>
  <c r="E1293" i="12" s="1"/>
  <c r="H1292" i="12"/>
  <c r="D1292" i="12" s="1"/>
  <c r="E1292" i="12" s="1"/>
  <c r="H1291" i="12"/>
  <c r="D1291" i="12" s="1"/>
  <c r="E1291" i="12" s="1"/>
  <c r="H1290" i="12"/>
  <c r="D1290" i="12" s="1"/>
  <c r="E1290" i="12" s="1"/>
  <c r="H1289" i="12"/>
  <c r="D1289" i="12" s="1"/>
  <c r="E1289" i="12" s="1"/>
  <c r="H1288" i="12"/>
  <c r="D1288" i="12" s="1"/>
  <c r="E1288" i="12" s="1"/>
  <c r="H1287" i="12"/>
  <c r="D1287" i="12" s="1"/>
  <c r="E1287" i="12" s="1"/>
  <c r="H1286" i="12"/>
  <c r="D1286" i="12" s="1"/>
  <c r="E1286" i="12" s="1"/>
  <c r="H1285" i="12"/>
  <c r="D1285" i="12" s="1"/>
  <c r="E1285" i="12" s="1"/>
  <c r="H1284" i="12"/>
  <c r="D1284" i="12" s="1"/>
  <c r="E1284" i="12" s="1"/>
  <c r="H1283" i="12"/>
  <c r="D1283" i="12" s="1"/>
  <c r="E1283" i="12" s="1"/>
  <c r="H1282" i="12"/>
  <c r="D1282" i="12" s="1"/>
  <c r="E1282" i="12" s="1"/>
  <c r="H1281" i="12"/>
  <c r="D1281" i="12" s="1"/>
  <c r="E1281" i="12" s="1"/>
  <c r="H1280" i="12"/>
  <c r="D1280" i="12" s="1"/>
  <c r="E1280" i="12" s="1"/>
  <c r="H1279" i="12"/>
  <c r="D1279" i="12" s="1"/>
  <c r="E1279" i="12" s="1"/>
  <c r="H1278" i="12"/>
  <c r="D1278" i="12" s="1"/>
  <c r="E1278" i="12" s="1"/>
  <c r="H1277" i="12"/>
  <c r="D1277" i="12" s="1"/>
  <c r="E1277" i="12" s="1"/>
  <c r="H1276" i="12"/>
  <c r="D1276" i="12" s="1"/>
  <c r="E1276" i="12" s="1"/>
  <c r="H1275" i="12"/>
  <c r="D1275" i="12" s="1"/>
  <c r="E1275" i="12" s="1"/>
  <c r="H1274" i="12"/>
  <c r="D1274" i="12" s="1"/>
  <c r="E1274" i="12" s="1"/>
  <c r="H1273" i="12"/>
  <c r="D1273" i="12" s="1"/>
  <c r="E1273" i="12" s="1"/>
  <c r="H1272" i="12"/>
  <c r="D1272" i="12" s="1"/>
  <c r="E1272" i="12" s="1"/>
  <c r="H1271" i="12"/>
  <c r="D1271" i="12" s="1"/>
  <c r="E1271" i="12" s="1"/>
  <c r="H1270" i="12"/>
  <c r="D1270" i="12" s="1"/>
  <c r="E1270" i="12" s="1"/>
  <c r="H1269" i="12"/>
  <c r="D1269" i="12" s="1"/>
  <c r="E1269" i="12" s="1"/>
  <c r="H1268" i="12"/>
  <c r="D1268" i="12" s="1"/>
  <c r="E1268" i="12" s="1"/>
  <c r="H1267" i="12"/>
  <c r="D1267" i="12" s="1"/>
  <c r="E1267" i="12" s="1"/>
  <c r="H1266" i="12"/>
  <c r="D1266" i="12" s="1"/>
  <c r="E1266" i="12" s="1"/>
  <c r="H1265" i="12"/>
  <c r="D1265" i="12" s="1"/>
  <c r="E1265" i="12" s="1"/>
  <c r="H1264" i="12"/>
  <c r="D1264" i="12" s="1"/>
  <c r="E1264" i="12" s="1"/>
  <c r="H1263" i="12"/>
  <c r="D1263" i="12" s="1"/>
  <c r="E1263" i="12" s="1"/>
  <c r="H1262" i="12"/>
  <c r="D1262" i="12" s="1"/>
  <c r="E1262" i="12" s="1"/>
  <c r="H1261" i="12"/>
  <c r="D1261" i="12" s="1"/>
  <c r="E1261" i="12" s="1"/>
  <c r="H1260" i="12"/>
  <c r="D1260" i="12" s="1"/>
  <c r="E1260" i="12" s="1"/>
  <c r="H1259" i="12"/>
  <c r="D1259" i="12" s="1"/>
  <c r="E1259" i="12" s="1"/>
  <c r="H1258" i="12"/>
  <c r="D1258" i="12" s="1"/>
  <c r="E1258" i="12" s="1"/>
  <c r="H1257" i="12"/>
  <c r="D1257" i="12" s="1"/>
  <c r="E1257" i="12" s="1"/>
  <c r="H1256" i="12"/>
  <c r="D1256" i="12" s="1"/>
  <c r="E1256" i="12" s="1"/>
  <c r="H1255" i="12"/>
  <c r="D1255" i="12" s="1"/>
  <c r="E1255" i="12" s="1"/>
  <c r="H1254" i="12"/>
  <c r="D1254" i="12" s="1"/>
  <c r="E1254" i="12" s="1"/>
  <c r="H1253" i="12"/>
  <c r="D1253" i="12" s="1"/>
  <c r="E1253" i="12" s="1"/>
  <c r="H1252" i="12"/>
  <c r="D1252" i="12" s="1"/>
  <c r="E1252" i="12" s="1"/>
  <c r="H1251" i="12"/>
  <c r="D1251" i="12" s="1"/>
  <c r="E1251" i="12" s="1"/>
  <c r="H1250" i="12"/>
  <c r="D1250" i="12" s="1"/>
  <c r="E1250" i="12" s="1"/>
  <c r="H1249" i="12"/>
  <c r="D1249" i="12" s="1"/>
  <c r="E1249" i="12" s="1"/>
  <c r="H1248" i="12"/>
  <c r="D1248" i="12" s="1"/>
  <c r="E1248" i="12" s="1"/>
  <c r="H1247" i="12"/>
  <c r="D1247" i="12" s="1"/>
  <c r="E1247" i="12" s="1"/>
  <c r="H1246" i="12"/>
  <c r="D1246" i="12" s="1"/>
  <c r="E1246" i="12" s="1"/>
  <c r="H1245" i="12"/>
  <c r="D1245" i="12" s="1"/>
  <c r="E1245" i="12" s="1"/>
  <c r="H1244" i="12"/>
  <c r="D1244" i="12" s="1"/>
  <c r="E1244" i="12" s="1"/>
  <c r="H1243" i="12"/>
  <c r="D1243" i="12" s="1"/>
  <c r="E1243" i="12" s="1"/>
  <c r="H1242" i="12"/>
  <c r="D1242" i="12" s="1"/>
  <c r="E1242" i="12" s="1"/>
  <c r="H1241" i="12"/>
  <c r="D1241" i="12" s="1"/>
  <c r="E1241" i="12" s="1"/>
  <c r="H1240" i="12"/>
  <c r="D1240" i="12" s="1"/>
  <c r="E1240" i="12" s="1"/>
  <c r="H1239" i="12"/>
  <c r="D1239" i="12" s="1"/>
  <c r="E1239" i="12" s="1"/>
  <c r="H1238" i="12"/>
  <c r="D1238" i="12" s="1"/>
  <c r="E1238" i="12" s="1"/>
  <c r="H1237" i="12"/>
  <c r="D1237" i="12" s="1"/>
  <c r="E1237" i="12" s="1"/>
  <c r="H1236" i="12"/>
  <c r="D1236" i="12" s="1"/>
  <c r="E1236" i="12" s="1"/>
  <c r="H1235" i="12"/>
  <c r="D1235" i="12" s="1"/>
  <c r="E1235" i="12" s="1"/>
  <c r="H1234" i="12"/>
  <c r="D1234" i="12" s="1"/>
  <c r="E1234" i="12" s="1"/>
  <c r="H1233" i="12"/>
  <c r="D1233" i="12" s="1"/>
  <c r="E1233" i="12" s="1"/>
  <c r="H1232" i="12"/>
  <c r="D1232" i="12" s="1"/>
  <c r="E1232" i="12" s="1"/>
  <c r="H1231" i="12"/>
  <c r="D1231" i="12" s="1"/>
  <c r="E1231" i="12" s="1"/>
  <c r="H1230" i="12"/>
  <c r="D1230" i="12" s="1"/>
  <c r="E1230" i="12" s="1"/>
  <c r="H1229" i="12"/>
  <c r="D1229" i="12" s="1"/>
  <c r="E1229" i="12" s="1"/>
  <c r="H1228" i="12"/>
  <c r="D1228" i="12" s="1"/>
  <c r="E1228" i="12" s="1"/>
  <c r="H1227" i="12"/>
  <c r="D1227" i="12" s="1"/>
  <c r="E1227" i="12" s="1"/>
  <c r="H1226" i="12"/>
  <c r="D1226" i="12" s="1"/>
  <c r="E1226" i="12" s="1"/>
  <c r="H1225" i="12"/>
  <c r="D1225" i="12" s="1"/>
  <c r="E1225" i="12" s="1"/>
  <c r="H1224" i="12"/>
  <c r="D1224" i="12" s="1"/>
  <c r="E1224" i="12" s="1"/>
  <c r="H1223" i="12"/>
  <c r="D1223" i="12" s="1"/>
  <c r="E1223" i="12" s="1"/>
  <c r="H1222" i="12"/>
  <c r="D1222" i="12" s="1"/>
  <c r="E1222" i="12" s="1"/>
  <c r="H1221" i="12"/>
  <c r="D1221" i="12" s="1"/>
  <c r="E1221" i="12" s="1"/>
  <c r="H1220" i="12"/>
  <c r="D1220" i="12" s="1"/>
  <c r="E1220" i="12" s="1"/>
  <c r="H1219" i="12"/>
  <c r="D1219" i="12" s="1"/>
  <c r="E1219" i="12" s="1"/>
  <c r="H1218" i="12"/>
  <c r="D1218" i="12" s="1"/>
  <c r="E1218" i="12" s="1"/>
  <c r="H1217" i="12"/>
  <c r="D1217" i="12" s="1"/>
  <c r="E1217" i="12" s="1"/>
  <c r="H1216" i="12"/>
  <c r="D1216" i="12" s="1"/>
  <c r="E1216" i="12" s="1"/>
  <c r="H1215" i="12"/>
  <c r="D1215" i="12" s="1"/>
  <c r="E1215" i="12" s="1"/>
  <c r="H1214" i="12"/>
  <c r="D1214" i="12" s="1"/>
  <c r="E1214" i="12" s="1"/>
  <c r="H1213" i="12"/>
  <c r="D1213" i="12" s="1"/>
  <c r="E1213" i="12" s="1"/>
  <c r="H1212" i="12"/>
  <c r="D1212" i="12" s="1"/>
  <c r="E1212" i="12" s="1"/>
  <c r="H1211" i="12"/>
  <c r="D1211" i="12" s="1"/>
  <c r="E1211" i="12" s="1"/>
  <c r="H1210" i="12"/>
  <c r="D1210" i="12" s="1"/>
  <c r="E1210" i="12" s="1"/>
  <c r="H1209" i="12"/>
  <c r="D1209" i="12" s="1"/>
  <c r="E1209" i="12" s="1"/>
  <c r="H1208" i="12"/>
  <c r="D1208" i="12" s="1"/>
  <c r="E1208" i="12" s="1"/>
  <c r="H1207" i="12"/>
  <c r="D1207" i="12" s="1"/>
  <c r="E1207" i="12" s="1"/>
  <c r="H1206" i="12"/>
  <c r="D1206" i="12" s="1"/>
  <c r="E1206" i="12" s="1"/>
  <c r="H1205" i="12"/>
  <c r="D1205" i="12" s="1"/>
  <c r="E1205" i="12" s="1"/>
  <c r="H1204" i="12"/>
  <c r="D1204" i="12" s="1"/>
  <c r="E1204" i="12" s="1"/>
  <c r="H1203" i="12"/>
  <c r="D1203" i="12" s="1"/>
  <c r="E1203" i="12" s="1"/>
  <c r="H1202" i="12"/>
  <c r="D1202" i="12" s="1"/>
  <c r="E1202" i="12" s="1"/>
  <c r="H1201" i="12"/>
  <c r="D1201" i="12" s="1"/>
  <c r="E1201" i="12" s="1"/>
  <c r="H1200" i="12"/>
  <c r="D1200" i="12" s="1"/>
  <c r="E1200" i="12" s="1"/>
  <c r="H1199" i="12"/>
  <c r="D1199" i="12" s="1"/>
  <c r="E1199" i="12" s="1"/>
  <c r="H1198" i="12"/>
  <c r="D1198" i="12" s="1"/>
  <c r="E1198" i="12" s="1"/>
  <c r="H1197" i="12"/>
  <c r="D1197" i="12" s="1"/>
  <c r="E1197" i="12" s="1"/>
  <c r="H1196" i="12"/>
  <c r="D1196" i="12" s="1"/>
  <c r="E1196" i="12" s="1"/>
  <c r="H1195" i="12"/>
  <c r="D1195" i="12" s="1"/>
  <c r="E1195" i="12" s="1"/>
  <c r="H1194" i="12"/>
  <c r="D1194" i="12" s="1"/>
  <c r="E1194" i="12" s="1"/>
  <c r="H1193" i="12"/>
  <c r="D1193" i="12" s="1"/>
  <c r="E1193" i="12" s="1"/>
  <c r="H1192" i="12"/>
  <c r="D1192" i="12" s="1"/>
  <c r="E1192" i="12" s="1"/>
  <c r="H1191" i="12"/>
  <c r="D1191" i="12" s="1"/>
  <c r="E1191" i="12" s="1"/>
  <c r="H1190" i="12"/>
  <c r="D1190" i="12" s="1"/>
  <c r="E1190" i="12" s="1"/>
  <c r="H1189" i="12"/>
  <c r="D1189" i="12" s="1"/>
  <c r="E1189" i="12" s="1"/>
  <c r="H1188" i="12"/>
  <c r="D1188" i="12" s="1"/>
  <c r="E1188" i="12" s="1"/>
  <c r="H1187" i="12"/>
  <c r="D1187" i="12" s="1"/>
  <c r="E1187" i="12" s="1"/>
  <c r="H1186" i="12"/>
  <c r="D1186" i="12" s="1"/>
  <c r="E1186" i="12" s="1"/>
  <c r="H1185" i="12"/>
  <c r="D1185" i="12" s="1"/>
  <c r="E1185" i="12" s="1"/>
  <c r="H1184" i="12"/>
  <c r="D1184" i="12" s="1"/>
  <c r="E1184" i="12" s="1"/>
  <c r="H1183" i="12"/>
  <c r="D1183" i="12" s="1"/>
  <c r="E1183" i="12" s="1"/>
  <c r="H1182" i="12"/>
  <c r="D1182" i="12" s="1"/>
  <c r="E1182" i="12" s="1"/>
  <c r="H1181" i="12"/>
  <c r="D1181" i="12" s="1"/>
  <c r="E1181" i="12" s="1"/>
  <c r="H1180" i="12"/>
  <c r="D1180" i="12" s="1"/>
  <c r="E1180" i="12" s="1"/>
  <c r="H1179" i="12"/>
  <c r="D1179" i="12" s="1"/>
  <c r="E1179" i="12" s="1"/>
  <c r="H1178" i="12"/>
  <c r="D1178" i="12" s="1"/>
  <c r="E1178" i="12" s="1"/>
  <c r="H1177" i="12"/>
  <c r="D1177" i="12" s="1"/>
  <c r="E1177" i="12" s="1"/>
  <c r="H1176" i="12"/>
  <c r="D1176" i="12" s="1"/>
  <c r="E1176" i="12" s="1"/>
  <c r="H1175" i="12"/>
  <c r="D1175" i="12" s="1"/>
  <c r="E1175" i="12" s="1"/>
  <c r="H1174" i="12"/>
  <c r="D1174" i="12" s="1"/>
  <c r="E1174" i="12" s="1"/>
  <c r="H1173" i="12"/>
  <c r="D1173" i="12" s="1"/>
  <c r="E1173" i="12" s="1"/>
  <c r="H1172" i="12"/>
  <c r="D1172" i="12" s="1"/>
  <c r="E1172" i="12" s="1"/>
  <c r="H1171" i="12"/>
  <c r="D1171" i="12" s="1"/>
  <c r="E1171" i="12" s="1"/>
  <c r="H1170" i="12"/>
  <c r="D1170" i="12" s="1"/>
  <c r="E1170" i="12" s="1"/>
  <c r="H1169" i="12"/>
  <c r="D1169" i="12" s="1"/>
  <c r="E1169" i="12" s="1"/>
  <c r="H1168" i="12"/>
  <c r="D1168" i="12" s="1"/>
  <c r="E1168" i="12" s="1"/>
  <c r="H1167" i="12"/>
  <c r="D1167" i="12" s="1"/>
  <c r="E1167" i="12" s="1"/>
  <c r="H1166" i="12"/>
  <c r="D1166" i="12" s="1"/>
  <c r="E1166" i="12" s="1"/>
  <c r="H1165" i="12"/>
  <c r="D1165" i="12" s="1"/>
  <c r="E1165" i="12" s="1"/>
  <c r="H1164" i="12"/>
  <c r="D1164" i="12" s="1"/>
  <c r="E1164" i="12" s="1"/>
  <c r="H1163" i="12"/>
  <c r="D1163" i="12" s="1"/>
  <c r="E1163" i="12" s="1"/>
  <c r="H1162" i="12"/>
  <c r="D1162" i="12" s="1"/>
  <c r="E1162" i="12" s="1"/>
  <c r="H1161" i="12"/>
  <c r="D1161" i="12" s="1"/>
  <c r="E1161" i="12" s="1"/>
  <c r="H1160" i="12"/>
  <c r="D1160" i="12" s="1"/>
  <c r="E1160" i="12" s="1"/>
  <c r="H1159" i="12"/>
  <c r="D1159" i="12" s="1"/>
  <c r="E1159" i="12" s="1"/>
  <c r="H1158" i="12"/>
  <c r="D1158" i="12" s="1"/>
  <c r="E1158" i="12" s="1"/>
  <c r="H1157" i="12"/>
  <c r="D1157" i="12" s="1"/>
  <c r="E1157" i="12" s="1"/>
  <c r="H1156" i="12"/>
  <c r="D1156" i="12" s="1"/>
  <c r="E1156" i="12" s="1"/>
  <c r="H1155" i="12"/>
  <c r="D1155" i="12" s="1"/>
  <c r="E1155" i="12" s="1"/>
  <c r="H1154" i="12"/>
  <c r="D1154" i="12" s="1"/>
  <c r="E1154" i="12" s="1"/>
  <c r="H1153" i="12"/>
  <c r="D1153" i="12" s="1"/>
  <c r="E1153" i="12" s="1"/>
  <c r="H1152" i="12"/>
  <c r="D1152" i="12" s="1"/>
  <c r="E1152" i="12" s="1"/>
  <c r="H1151" i="12"/>
  <c r="D1151" i="12" s="1"/>
  <c r="E1151" i="12" s="1"/>
  <c r="H1150" i="12"/>
  <c r="D1150" i="12" s="1"/>
  <c r="E1150" i="12" s="1"/>
  <c r="H1149" i="12"/>
  <c r="D1149" i="12" s="1"/>
  <c r="E1149" i="12" s="1"/>
  <c r="H1148" i="12"/>
  <c r="D1148" i="12" s="1"/>
  <c r="E1148" i="12" s="1"/>
  <c r="H1147" i="12"/>
  <c r="D1147" i="12" s="1"/>
  <c r="E1147" i="12" s="1"/>
  <c r="H1146" i="12"/>
  <c r="D1146" i="12" s="1"/>
  <c r="E1146" i="12" s="1"/>
  <c r="H1145" i="12"/>
  <c r="D1145" i="12" s="1"/>
  <c r="E1145" i="12" s="1"/>
  <c r="H1144" i="12"/>
  <c r="D1144" i="12" s="1"/>
  <c r="E1144" i="12" s="1"/>
  <c r="H1143" i="12"/>
  <c r="D1143" i="12" s="1"/>
  <c r="E1143" i="12" s="1"/>
  <c r="H1142" i="12"/>
  <c r="D1142" i="12" s="1"/>
  <c r="E1142" i="12" s="1"/>
  <c r="H1141" i="12"/>
  <c r="D1141" i="12" s="1"/>
  <c r="E1141" i="12" s="1"/>
  <c r="H1140" i="12"/>
  <c r="D1140" i="12" s="1"/>
  <c r="E1140" i="12" s="1"/>
  <c r="H1139" i="12"/>
  <c r="D1139" i="12" s="1"/>
  <c r="E1139" i="12" s="1"/>
  <c r="H1138" i="12"/>
  <c r="D1138" i="12" s="1"/>
  <c r="E1138" i="12" s="1"/>
  <c r="H1137" i="12"/>
  <c r="D1137" i="12" s="1"/>
  <c r="E1137" i="12" s="1"/>
  <c r="H1136" i="12"/>
  <c r="D1136" i="12" s="1"/>
  <c r="E1136" i="12" s="1"/>
  <c r="H1135" i="12"/>
  <c r="D1135" i="12" s="1"/>
  <c r="E1135" i="12" s="1"/>
  <c r="H1134" i="12"/>
  <c r="D1134" i="12" s="1"/>
  <c r="E1134" i="12" s="1"/>
  <c r="H1133" i="12"/>
  <c r="D1133" i="12" s="1"/>
  <c r="E1133" i="12" s="1"/>
  <c r="H1132" i="12"/>
  <c r="D1132" i="12" s="1"/>
  <c r="E1132" i="12" s="1"/>
  <c r="H1131" i="12"/>
  <c r="D1131" i="12" s="1"/>
  <c r="E1131" i="12" s="1"/>
  <c r="H1130" i="12"/>
  <c r="D1130" i="12" s="1"/>
  <c r="E1130" i="12" s="1"/>
  <c r="H1129" i="12"/>
  <c r="D1129" i="12" s="1"/>
  <c r="E1129" i="12" s="1"/>
  <c r="H1128" i="12"/>
  <c r="D1128" i="12" s="1"/>
  <c r="E1128" i="12" s="1"/>
  <c r="H1127" i="12"/>
  <c r="D1127" i="12" s="1"/>
  <c r="E1127" i="12" s="1"/>
  <c r="H1126" i="12"/>
  <c r="D1126" i="12" s="1"/>
  <c r="E1126" i="12" s="1"/>
  <c r="H1125" i="12"/>
  <c r="D1125" i="12" s="1"/>
  <c r="E1125" i="12" s="1"/>
  <c r="H1124" i="12"/>
  <c r="D1124" i="12" s="1"/>
  <c r="E1124" i="12" s="1"/>
  <c r="H1123" i="12"/>
  <c r="D1123" i="12" s="1"/>
  <c r="E1123" i="12" s="1"/>
  <c r="H1122" i="12"/>
  <c r="D1122" i="12" s="1"/>
  <c r="E1122" i="12" s="1"/>
  <c r="H1121" i="12"/>
  <c r="D1121" i="12" s="1"/>
  <c r="E1121" i="12" s="1"/>
  <c r="H1120" i="12"/>
  <c r="D1120" i="12" s="1"/>
  <c r="E1120" i="12" s="1"/>
  <c r="H1119" i="12"/>
  <c r="D1119" i="12" s="1"/>
  <c r="E1119" i="12" s="1"/>
  <c r="H1118" i="12"/>
  <c r="D1118" i="12" s="1"/>
  <c r="E1118" i="12" s="1"/>
  <c r="H1117" i="12"/>
  <c r="D1117" i="12" s="1"/>
  <c r="E1117" i="12" s="1"/>
  <c r="H1116" i="12"/>
  <c r="D1116" i="12" s="1"/>
  <c r="E1116" i="12" s="1"/>
  <c r="H1115" i="12"/>
  <c r="D1115" i="12" s="1"/>
  <c r="E1115" i="12" s="1"/>
  <c r="H1114" i="12"/>
  <c r="D1114" i="12" s="1"/>
  <c r="E1114" i="12" s="1"/>
  <c r="H1113" i="12"/>
  <c r="D1113" i="12" s="1"/>
  <c r="E1113" i="12" s="1"/>
  <c r="H1112" i="12"/>
  <c r="D1112" i="12" s="1"/>
  <c r="E1112" i="12" s="1"/>
  <c r="H1111" i="12"/>
  <c r="D1111" i="12" s="1"/>
  <c r="E1111" i="12" s="1"/>
  <c r="H1110" i="12"/>
  <c r="D1110" i="12" s="1"/>
  <c r="E1110" i="12" s="1"/>
  <c r="H1109" i="12"/>
  <c r="D1109" i="12" s="1"/>
  <c r="E1109" i="12" s="1"/>
  <c r="H1108" i="12"/>
  <c r="D1108" i="12" s="1"/>
  <c r="E1108" i="12" s="1"/>
  <c r="H1107" i="12"/>
  <c r="D1107" i="12" s="1"/>
  <c r="E1107" i="12" s="1"/>
  <c r="H1106" i="12"/>
  <c r="D1106" i="12" s="1"/>
  <c r="E1106" i="12" s="1"/>
  <c r="H1105" i="12"/>
  <c r="D1105" i="12" s="1"/>
  <c r="E1105" i="12" s="1"/>
  <c r="H1104" i="12"/>
  <c r="D1104" i="12" s="1"/>
  <c r="E1104" i="12" s="1"/>
  <c r="H1103" i="12"/>
  <c r="D1103" i="12" s="1"/>
  <c r="E1103" i="12" s="1"/>
  <c r="H1102" i="12"/>
  <c r="D1102" i="12" s="1"/>
  <c r="E1102" i="12" s="1"/>
  <c r="H1101" i="12"/>
  <c r="D1101" i="12" s="1"/>
  <c r="E1101" i="12" s="1"/>
  <c r="H1100" i="12"/>
  <c r="D1100" i="12" s="1"/>
  <c r="E1100" i="12" s="1"/>
  <c r="H1099" i="12"/>
  <c r="D1099" i="12" s="1"/>
  <c r="E1099" i="12" s="1"/>
  <c r="H1098" i="12"/>
  <c r="D1098" i="12" s="1"/>
  <c r="E1098" i="12" s="1"/>
  <c r="H1097" i="12"/>
  <c r="D1097" i="12" s="1"/>
  <c r="E1097" i="12" s="1"/>
  <c r="H1096" i="12"/>
  <c r="D1096" i="12" s="1"/>
  <c r="E1096" i="12" s="1"/>
  <c r="H1095" i="12"/>
  <c r="D1095" i="12" s="1"/>
  <c r="E1095" i="12" s="1"/>
  <c r="H1094" i="12"/>
  <c r="D1094" i="12" s="1"/>
  <c r="E1094" i="12" s="1"/>
  <c r="H1093" i="12"/>
  <c r="D1093" i="12" s="1"/>
  <c r="E1093" i="12" s="1"/>
  <c r="H1092" i="12"/>
  <c r="D1092" i="12" s="1"/>
  <c r="E1092" i="12" s="1"/>
  <c r="H1091" i="12"/>
  <c r="D1091" i="12" s="1"/>
  <c r="E1091" i="12" s="1"/>
  <c r="H1090" i="12"/>
  <c r="D1090" i="12" s="1"/>
  <c r="E1090" i="12" s="1"/>
  <c r="H1089" i="12"/>
  <c r="D1089" i="12" s="1"/>
  <c r="E1089" i="12" s="1"/>
  <c r="H1088" i="12"/>
  <c r="D1088" i="12" s="1"/>
  <c r="E1088" i="12" s="1"/>
  <c r="H1087" i="12"/>
  <c r="D1087" i="12" s="1"/>
  <c r="E1087" i="12" s="1"/>
  <c r="H1086" i="12"/>
  <c r="D1086" i="12" s="1"/>
  <c r="E1086" i="12" s="1"/>
  <c r="H1085" i="12"/>
  <c r="D1085" i="12" s="1"/>
  <c r="E1085" i="12" s="1"/>
  <c r="H1084" i="12"/>
  <c r="D1084" i="12" s="1"/>
  <c r="E1084" i="12" s="1"/>
  <c r="H1083" i="12"/>
  <c r="D1083" i="12" s="1"/>
  <c r="E1083" i="12" s="1"/>
  <c r="H1082" i="12"/>
  <c r="D1082" i="12" s="1"/>
  <c r="E1082" i="12" s="1"/>
  <c r="H1081" i="12"/>
  <c r="D1081" i="12" s="1"/>
  <c r="E1081" i="12" s="1"/>
  <c r="H1080" i="12"/>
  <c r="D1080" i="12" s="1"/>
  <c r="E1080" i="12" s="1"/>
  <c r="H1079" i="12"/>
  <c r="D1079" i="12" s="1"/>
  <c r="E1079" i="12" s="1"/>
  <c r="H1078" i="12"/>
  <c r="D1078" i="12" s="1"/>
  <c r="E1078" i="12" s="1"/>
  <c r="H1077" i="12"/>
  <c r="D1077" i="12" s="1"/>
  <c r="E1077" i="12" s="1"/>
  <c r="H1076" i="12"/>
  <c r="D1076" i="12" s="1"/>
  <c r="E1076" i="12" s="1"/>
  <c r="H1075" i="12"/>
  <c r="D1075" i="12" s="1"/>
  <c r="E1075" i="12" s="1"/>
  <c r="H1074" i="12"/>
  <c r="D1074" i="12" s="1"/>
  <c r="E1074" i="12" s="1"/>
  <c r="H1073" i="12"/>
  <c r="D1073" i="12" s="1"/>
  <c r="E1073" i="12" s="1"/>
  <c r="H1072" i="12"/>
  <c r="D1072" i="12" s="1"/>
  <c r="E1072" i="12" s="1"/>
  <c r="H1071" i="12"/>
  <c r="D1071" i="12" s="1"/>
  <c r="E1071" i="12" s="1"/>
  <c r="H1070" i="12"/>
  <c r="D1070" i="12" s="1"/>
  <c r="E1070" i="12" s="1"/>
  <c r="H1069" i="12"/>
  <c r="D1069" i="12" s="1"/>
  <c r="E1069" i="12" s="1"/>
  <c r="H1068" i="12"/>
  <c r="D1068" i="12" s="1"/>
  <c r="E1068" i="12" s="1"/>
  <c r="H1067" i="12"/>
  <c r="D1067" i="12" s="1"/>
  <c r="E1067" i="12" s="1"/>
  <c r="H1066" i="12"/>
  <c r="D1066" i="12" s="1"/>
  <c r="E1066" i="12" s="1"/>
  <c r="H1065" i="12"/>
  <c r="D1065" i="12" s="1"/>
  <c r="E1065" i="12" s="1"/>
  <c r="H1064" i="12"/>
  <c r="D1064" i="12" s="1"/>
  <c r="E1064" i="12" s="1"/>
  <c r="H1063" i="12"/>
  <c r="D1063" i="12" s="1"/>
  <c r="E1063" i="12" s="1"/>
  <c r="H1062" i="12"/>
  <c r="D1062" i="12" s="1"/>
  <c r="E1062" i="12" s="1"/>
  <c r="H1061" i="12"/>
  <c r="D1061" i="12" s="1"/>
  <c r="E1061" i="12" s="1"/>
  <c r="H1060" i="12"/>
  <c r="D1060" i="12" s="1"/>
  <c r="E1060" i="12" s="1"/>
  <c r="H1059" i="12"/>
  <c r="D1059" i="12" s="1"/>
  <c r="E1059" i="12" s="1"/>
  <c r="H1058" i="12"/>
  <c r="D1058" i="12" s="1"/>
  <c r="E1058" i="12" s="1"/>
  <c r="H1057" i="12"/>
  <c r="D1057" i="12" s="1"/>
  <c r="E1057" i="12" s="1"/>
  <c r="H1056" i="12"/>
  <c r="D1056" i="12" s="1"/>
  <c r="E1056" i="12" s="1"/>
  <c r="H1055" i="12"/>
  <c r="D1055" i="12" s="1"/>
  <c r="E1055" i="12" s="1"/>
  <c r="H1054" i="12"/>
  <c r="D1054" i="12" s="1"/>
  <c r="E1054" i="12" s="1"/>
  <c r="H1053" i="12"/>
  <c r="D1053" i="12" s="1"/>
  <c r="E1053" i="12" s="1"/>
  <c r="H1052" i="12"/>
  <c r="D1052" i="12" s="1"/>
  <c r="E1052" i="12" s="1"/>
  <c r="H1051" i="12"/>
  <c r="D1051" i="12" s="1"/>
  <c r="E1051" i="12" s="1"/>
  <c r="H1050" i="12"/>
  <c r="D1050" i="12" s="1"/>
  <c r="E1050" i="12" s="1"/>
  <c r="H1049" i="12"/>
  <c r="D1049" i="12" s="1"/>
  <c r="E1049" i="12" s="1"/>
  <c r="H1048" i="12"/>
  <c r="D1048" i="12" s="1"/>
  <c r="E1048" i="12" s="1"/>
  <c r="H1047" i="12"/>
  <c r="D1047" i="12" s="1"/>
  <c r="E1047" i="12" s="1"/>
  <c r="H1046" i="12"/>
  <c r="D1046" i="12" s="1"/>
  <c r="E1046" i="12" s="1"/>
  <c r="H1045" i="12"/>
  <c r="D1045" i="12" s="1"/>
  <c r="E1045" i="12" s="1"/>
  <c r="H1044" i="12"/>
  <c r="D1044" i="12" s="1"/>
  <c r="E1044" i="12" s="1"/>
  <c r="H1043" i="12"/>
  <c r="D1043" i="12" s="1"/>
  <c r="E1043" i="12" s="1"/>
  <c r="H1042" i="12"/>
  <c r="D1042" i="12" s="1"/>
  <c r="E1042" i="12" s="1"/>
  <c r="H1041" i="12"/>
  <c r="D1041" i="12" s="1"/>
  <c r="E1041" i="12" s="1"/>
  <c r="H1040" i="12"/>
  <c r="D1040" i="12" s="1"/>
  <c r="E1040" i="12" s="1"/>
  <c r="H1039" i="12"/>
  <c r="D1039" i="12" s="1"/>
  <c r="E1039" i="12" s="1"/>
  <c r="H1038" i="12"/>
  <c r="D1038" i="12" s="1"/>
  <c r="E1038" i="12" s="1"/>
  <c r="H1037" i="12"/>
  <c r="D1037" i="12" s="1"/>
  <c r="E1037" i="12" s="1"/>
  <c r="H1036" i="12"/>
  <c r="D1036" i="12" s="1"/>
  <c r="E1036" i="12" s="1"/>
  <c r="H1035" i="12"/>
  <c r="D1035" i="12" s="1"/>
  <c r="E1035" i="12" s="1"/>
  <c r="H1034" i="12"/>
  <c r="D1034" i="12" s="1"/>
  <c r="E1034" i="12" s="1"/>
  <c r="H1033" i="12"/>
  <c r="D1033" i="12" s="1"/>
  <c r="E1033" i="12" s="1"/>
  <c r="H1032" i="12"/>
  <c r="D1032" i="12" s="1"/>
  <c r="E1032" i="12" s="1"/>
  <c r="H1031" i="12"/>
  <c r="D1031" i="12" s="1"/>
  <c r="E1031" i="12" s="1"/>
  <c r="H1030" i="12"/>
  <c r="D1030" i="12" s="1"/>
  <c r="E1030" i="12" s="1"/>
  <c r="H1029" i="12"/>
  <c r="D1029" i="12" s="1"/>
  <c r="E1029" i="12" s="1"/>
  <c r="H1028" i="12"/>
  <c r="D1028" i="12" s="1"/>
  <c r="E1028" i="12" s="1"/>
  <c r="H1027" i="12"/>
  <c r="D1027" i="12" s="1"/>
  <c r="E1027" i="12" s="1"/>
  <c r="H1026" i="12"/>
  <c r="D1026" i="12" s="1"/>
  <c r="E1026" i="12" s="1"/>
  <c r="H1025" i="12"/>
  <c r="D1025" i="12" s="1"/>
  <c r="E1025" i="12" s="1"/>
  <c r="H1024" i="12"/>
  <c r="D1024" i="12" s="1"/>
  <c r="E1024" i="12" s="1"/>
  <c r="H1023" i="12"/>
  <c r="D1023" i="12" s="1"/>
  <c r="E1023" i="12" s="1"/>
  <c r="H1022" i="12"/>
  <c r="D1022" i="12" s="1"/>
  <c r="E1022" i="12" s="1"/>
  <c r="H1021" i="12"/>
  <c r="D1021" i="12" s="1"/>
  <c r="E1021" i="12" s="1"/>
  <c r="H1020" i="12"/>
  <c r="D1020" i="12" s="1"/>
  <c r="E1020" i="12" s="1"/>
  <c r="H1019" i="12"/>
  <c r="D1019" i="12" s="1"/>
  <c r="E1019" i="12" s="1"/>
  <c r="H1018" i="12"/>
  <c r="D1018" i="12" s="1"/>
  <c r="E1018" i="12" s="1"/>
  <c r="H1017" i="12"/>
  <c r="D1017" i="12" s="1"/>
  <c r="E1017" i="12" s="1"/>
  <c r="H1016" i="12"/>
  <c r="D1016" i="12" s="1"/>
  <c r="E1016" i="12" s="1"/>
  <c r="H1015" i="12"/>
  <c r="D1015" i="12" s="1"/>
  <c r="E1015" i="12" s="1"/>
  <c r="H1014" i="12"/>
  <c r="D1014" i="12" s="1"/>
  <c r="E1014" i="12" s="1"/>
  <c r="H1013" i="12"/>
  <c r="D1013" i="12" s="1"/>
  <c r="E1013" i="12" s="1"/>
  <c r="H1012" i="12"/>
  <c r="D1012" i="12" s="1"/>
  <c r="E1012" i="12" s="1"/>
  <c r="H1011" i="12"/>
  <c r="D1011" i="12" s="1"/>
  <c r="E1011" i="12" s="1"/>
  <c r="H1010" i="12"/>
  <c r="D1010" i="12" s="1"/>
  <c r="E1010" i="12" s="1"/>
  <c r="H1009" i="12"/>
  <c r="D1009" i="12" s="1"/>
  <c r="E1009" i="12" s="1"/>
  <c r="H1008" i="12"/>
  <c r="D1008" i="12" s="1"/>
  <c r="E1008" i="12" s="1"/>
  <c r="H1007" i="12"/>
  <c r="D1007" i="12" s="1"/>
  <c r="E1007" i="12" s="1"/>
  <c r="H1006" i="12"/>
  <c r="D1006" i="12" s="1"/>
  <c r="E1006" i="12" s="1"/>
  <c r="H1005" i="12"/>
  <c r="D1005" i="12" s="1"/>
  <c r="E1005" i="12" s="1"/>
  <c r="H1004" i="12"/>
  <c r="D1004" i="12" s="1"/>
  <c r="E1004" i="12" s="1"/>
  <c r="H1003" i="12"/>
  <c r="D1003" i="12" s="1"/>
  <c r="E1003" i="12" s="1"/>
  <c r="H1002" i="12"/>
  <c r="D1002" i="12" s="1"/>
  <c r="E1002" i="12" s="1"/>
  <c r="H1001" i="12"/>
  <c r="D1001" i="12" s="1"/>
  <c r="E1001" i="12" s="1"/>
  <c r="H1000" i="12"/>
  <c r="D1000" i="12" s="1"/>
  <c r="E1000" i="12" s="1"/>
  <c r="H999" i="12"/>
  <c r="D999" i="12" s="1"/>
  <c r="E999" i="12" s="1"/>
  <c r="H998" i="12"/>
  <c r="D998" i="12" s="1"/>
  <c r="E998" i="12" s="1"/>
  <c r="H997" i="12"/>
  <c r="D997" i="12" s="1"/>
  <c r="E997" i="12" s="1"/>
  <c r="H996" i="12"/>
  <c r="D996" i="12" s="1"/>
  <c r="E996" i="12" s="1"/>
  <c r="H995" i="12"/>
  <c r="D995" i="12" s="1"/>
  <c r="E995" i="12" s="1"/>
  <c r="H994" i="12"/>
  <c r="D994" i="12" s="1"/>
  <c r="E994" i="12" s="1"/>
  <c r="H993" i="12"/>
  <c r="D993" i="12" s="1"/>
  <c r="E993" i="12" s="1"/>
  <c r="H992" i="12"/>
  <c r="D992" i="12" s="1"/>
  <c r="E992" i="12" s="1"/>
  <c r="H991" i="12"/>
  <c r="D991" i="12" s="1"/>
  <c r="E991" i="12" s="1"/>
  <c r="H990" i="12"/>
  <c r="D990" i="12" s="1"/>
  <c r="E990" i="12" s="1"/>
  <c r="H989" i="12"/>
  <c r="D989" i="12" s="1"/>
  <c r="E989" i="12" s="1"/>
  <c r="H988" i="12"/>
  <c r="D988" i="12" s="1"/>
  <c r="E988" i="12" s="1"/>
  <c r="H987" i="12"/>
  <c r="D987" i="12" s="1"/>
  <c r="E987" i="12" s="1"/>
  <c r="H986" i="12"/>
  <c r="D986" i="12" s="1"/>
  <c r="E986" i="12" s="1"/>
  <c r="H985" i="12"/>
  <c r="D985" i="12" s="1"/>
  <c r="E985" i="12" s="1"/>
  <c r="H984" i="12"/>
  <c r="D984" i="12" s="1"/>
  <c r="E984" i="12" s="1"/>
  <c r="H983" i="12"/>
  <c r="D983" i="12" s="1"/>
  <c r="E983" i="12" s="1"/>
  <c r="H982" i="12"/>
  <c r="D982" i="12" s="1"/>
  <c r="E982" i="12" s="1"/>
  <c r="H981" i="12"/>
  <c r="D981" i="12" s="1"/>
  <c r="E981" i="12" s="1"/>
  <c r="H980" i="12"/>
  <c r="D980" i="12" s="1"/>
  <c r="E980" i="12" s="1"/>
  <c r="H979" i="12"/>
  <c r="D979" i="12" s="1"/>
  <c r="E979" i="12" s="1"/>
  <c r="H978" i="12"/>
  <c r="D978" i="12" s="1"/>
  <c r="E978" i="12" s="1"/>
  <c r="H977" i="12"/>
  <c r="D977" i="12" s="1"/>
  <c r="E977" i="12" s="1"/>
  <c r="H976" i="12"/>
  <c r="D976" i="12" s="1"/>
  <c r="E976" i="12" s="1"/>
  <c r="H975" i="12"/>
  <c r="D975" i="12" s="1"/>
  <c r="E975" i="12" s="1"/>
  <c r="H974" i="12"/>
  <c r="D974" i="12" s="1"/>
  <c r="E974" i="12" s="1"/>
  <c r="H973" i="12"/>
  <c r="D973" i="12" s="1"/>
  <c r="E973" i="12" s="1"/>
  <c r="H972" i="12"/>
  <c r="D972" i="12" s="1"/>
  <c r="E972" i="12" s="1"/>
  <c r="H971" i="12"/>
  <c r="D971" i="12" s="1"/>
  <c r="E971" i="12" s="1"/>
  <c r="H970" i="12"/>
  <c r="D970" i="12" s="1"/>
  <c r="E970" i="12" s="1"/>
  <c r="H969" i="12"/>
  <c r="D969" i="12" s="1"/>
  <c r="E969" i="12" s="1"/>
  <c r="H968" i="12"/>
  <c r="D968" i="12" s="1"/>
  <c r="E968" i="12" s="1"/>
  <c r="H967" i="12"/>
  <c r="D967" i="12" s="1"/>
  <c r="E967" i="12" s="1"/>
  <c r="H966" i="12"/>
  <c r="D966" i="12" s="1"/>
  <c r="E966" i="12" s="1"/>
  <c r="H965" i="12"/>
  <c r="D965" i="12" s="1"/>
  <c r="E965" i="12" s="1"/>
  <c r="H964" i="12"/>
  <c r="D964" i="12" s="1"/>
  <c r="E964" i="12" s="1"/>
  <c r="H963" i="12"/>
  <c r="D963" i="12" s="1"/>
  <c r="E963" i="12" s="1"/>
  <c r="H962" i="12"/>
  <c r="D962" i="12" s="1"/>
  <c r="E962" i="12" s="1"/>
  <c r="H961" i="12"/>
  <c r="D961" i="12" s="1"/>
  <c r="E961" i="12" s="1"/>
  <c r="H960" i="12"/>
  <c r="D960" i="12" s="1"/>
  <c r="E960" i="12" s="1"/>
  <c r="H959" i="12"/>
  <c r="D959" i="12" s="1"/>
  <c r="E959" i="12" s="1"/>
  <c r="H958" i="12"/>
  <c r="D958" i="12" s="1"/>
  <c r="E958" i="12" s="1"/>
  <c r="H957" i="12"/>
  <c r="D957" i="12" s="1"/>
  <c r="E957" i="12" s="1"/>
  <c r="H956" i="12"/>
  <c r="D956" i="12" s="1"/>
  <c r="E956" i="12" s="1"/>
  <c r="H955" i="12"/>
  <c r="D955" i="12" s="1"/>
  <c r="E955" i="12" s="1"/>
  <c r="H954" i="12"/>
  <c r="D954" i="12" s="1"/>
  <c r="E954" i="12" s="1"/>
  <c r="H953" i="12"/>
  <c r="D953" i="12" s="1"/>
  <c r="E953" i="12" s="1"/>
  <c r="H952" i="12"/>
  <c r="D952" i="12" s="1"/>
  <c r="E952" i="12" s="1"/>
  <c r="H951" i="12"/>
  <c r="D951" i="12" s="1"/>
  <c r="E951" i="12" s="1"/>
  <c r="H950" i="12"/>
  <c r="D950" i="12" s="1"/>
  <c r="E950" i="12" s="1"/>
  <c r="H949" i="12"/>
  <c r="D949" i="12" s="1"/>
  <c r="E949" i="12" s="1"/>
  <c r="H948" i="12"/>
  <c r="D948" i="12" s="1"/>
  <c r="E948" i="12" s="1"/>
  <c r="H947" i="12"/>
  <c r="D947" i="12" s="1"/>
  <c r="E947" i="12" s="1"/>
  <c r="H946" i="12"/>
  <c r="D946" i="12" s="1"/>
  <c r="E946" i="12" s="1"/>
  <c r="H945" i="12"/>
  <c r="D945" i="12" s="1"/>
  <c r="E945" i="12" s="1"/>
  <c r="H944" i="12"/>
  <c r="D944" i="12" s="1"/>
  <c r="E944" i="12" s="1"/>
  <c r="H943" i="12"/>
  <c r="D943" i="12" s="1"/>
  <c r="E943" i="12" s="1"/>
  <c r="H942" i="12"/>
  <c r="D942" i="12" s="1"/>
  <c r="E942" i="12" s="1"/>
  <c r="H941" i="12"/>
  <c r="D941" i="12" s="1"/>
  <c r="E941" i="12" s="1"/>
  <c r="H940" i="12"/>
  <c r="D940" i="12" s="1"/>
  <c r="E940" i="12" s="1"/>
  <c r="H939" i="12"/>
  <c r="D939" i="12" s="1"/>
  <c r="E939" i="12" s="1"/>
  <c r="H938" i="12"/>
  <c r="D938" i="12" s="1"/>
  <c r="E938" i="12" s="1"/>
  <c r="H937" i="12"/>
  <c r="D937" i="12" s="1"/>
  <c r="E937" i="12" s="1"/>
  <c r="H936" i="12"/>
  <c r="D936" i="12" s="1"/>
  <c r="E936" i="12" s="1"/>
  <c r="H935" i="12"/>
  <c r="D935" i="12" s="1"/>
  <c r="E935" i="12" s="1"/>
  <c r="H934" i="12"/>
  <c r="D934" i="12" s="1"/>
  <c r="E934" i="12" s="1"/>
  <c r="H933" i="12"/>
  <c r="D933" i="12" s="1"/>
  <c r="E933" i="12" s="1"/>
  <c r="H932" i="12"/>
  <c r="D932" i="12" s="1"/>
  <c r="E932" i="12" s="1"/>
  <c r="H931" i="12"/>
  <c r="D931" i="12" s="1"/>
  <c r="E931" i="12" s="1"/>
  <c r="H930" i="12"/>
  <c r="D930" i="12" s="1"/>
  <c r="E930" i="12" s="1"/>
  <c r="H929" i="12"/>
  <c r="D929" i="12" s="1"/>
  <c r="E929" i="12" s="1"/>
  <c r="H928" i="12"/>
  <c r="D928" i="12" s="1"/>
  <c r="E928" i="12" s="1"/>
  <c r="H927" i="12"/>
  <c r="D927" i="12" s="1"/>
  <c r="E927" i="12" s="1"/>
  <c r="H926" i="12"/>
  <c r="D926" i="12" s="1"/>
  <c r="E926" i="12" s="1"/>
  <c r="H925" i="12"/>
  <c r="D925" i="12" s="1"/>
  <c r="E925" i="12" s="1"/>
  <c r="H924" i="12"/>
  <c r="D924" i="12" s="1"/>
  <c r="E924" i="12" s="1"/>
  <c r="H923" i="12"/>
  <c r="D923" i="12" s="1"/>
  <c r="E923" i="12" s="1"/>
  <c r="H922" i="12"/>
  <c r="D922" i="12" s="1"/>
  <c r="E922" i="12" s="1"/>
  <c r="H921" i="12"/>
  <c r="D921" i="12" s="1"/>
  <c r="E921" i="12" s="1"/>
  <c r="H920" i="12"/>
  <c r="D920" i="12" s="1"/>
  <c r="E920" i="12" s="1"/>
  <c r="H919" i="12"/>
  <c r="D919" i="12" s="1"/>
  <c r="E919" i="12" s="1"/>
  <c r="H918" i="12"/>
  <c r="D918" i="12" s="1"/>
  <c r="E918" i="12" s="1"/>
  <c r="H917" i="12"/>
  <c r="D917" i="12" s="1"/>
  <c r="E917" i="12" s="1"/>
  <c r="H916" i="12"/>
  <c r="D916" i="12" s="1"/>
  <c r="E916" i="12" s="1"/>
  <c r="H915" i="12"/>
  <c r="D915" i="12" s="1"/>
  <c r="E915" i="12" s="1"/>
  <c r="H914" i="12"/>
  <c r="D914" i="12" s="1"/>
  <c r="E914" i="12" s="1"/>
  <c r="H913" i="12"/>
  <c r="D913" i="12" s="1"/>
  <c r="E913" i="12" s="1"/>
  <c r="H912" i="12"/>
  <c r="D912" i="12" s="1"/>
  <c r="E912" i="12" s="1"/>
  <c r="H911" i="12"/>
  <c r="D911" i="12" s="1"/>
  <c r="E911" i="12" s="1"/>
  <c r="H910" i="12"/>
  <c r="D910" i="12" s="1"/>
  <c r="E910" i="12" s="1"/>
  <c r="H909" i="12"/>
  <c r="D909" i="12" s="1"/>
  <c r="E909" i="12" s="1"/>
  <c r="H908" i="12"/>
  <c r="D908" i="12" s="1"/>
  <c r="E908" i="12" s="1"/>
  <c r="H907" i="12"/>
  <c r="D907" i="12" s="1"/>
  <c r="E907" i="12" s="1"/>
  <c r="H906" i="12"/>
  <c r="D906" i="12" s="1"/>
  <c r="E906" i="12" s="1"/>
  <c r="H905" i="12"/>
  <c r="D905" i="12" s="1"/>
  <c r="E905" i="12" s="1"/>
  <c r="H904" i="12"/>
  <c r="D904" i="12" s="1"/>
  <c r="E904" i="12" s="1"/>
  <c r="H903" i="12"/>
  <c r="D903" i="12" s="1"/>
  <c r="E903" i="12" s="1"/>
  <c r="H902" i="12"/>
  <c r="D902" i="12" s="1"/>
  <c r="E902" i="12" s="1"/>
  <c r="H901" i="12"/>
  <c r="D901" i="12" s="1"/>
  <c r="E901" i="12" s="1"/>
  <c r="H900" i="12"/>
  <c r="D900" i="12" s="1"/>
  <c r="E900" i="12" s="1"/>
  <c r="H899" i="12"/>
  <c r="D899" i="12" s="1"/>
  <c r="E899" i="12" s="1"/>
  <c r="H898" i="12"/>
  <c r="D898" i="12" s="1"/>
  <c r="E898" i="12" s="1"/>
  <c r="H897" i="12"/>
  <c r="D897" i="12" s="1"/>
  <c r="E897" i="12" s="1"/>
  <c r="H896" i="12"/>
  <c r="D896" i="12" s="1"/>
  <c r="E896" i="12" s="1"/>
  <c r="H895" i="12"/>
  <c r="D895" i="12" s="1"/>
  <c r="E895" i="12" s="1"/>
  <c r="H894" i="12"/>
  <c r="D894" i="12" s="1"/>
  <c r="E894" i="12" s="1"/>
  <c r="H893" i="12"/>
  <c r="D893" i="12" s="1"/>
  <c r="E893" i="12" s="1"/>
  <c r="H892" i="12"/>
  <c r="D892" i="12" s="1"/>
  <c r="E892" i="12" s="1"/>
  <c r="H891" i="12"/>
  <c r="D891" i="12" s="1"/>
  <c r="E891" i="12" s="1"/>
  <c r="H890" i="12"/>
  <c r="D890" i="12" s="1"/>
  <c r="E890" i="12" s="1"/>
  <c r="H889" i="12"/>
  <c r="D889" i="12" s="1"/>
  <c r="E889" i="12" s="1"/>
  <c r="H888" i="12"/>
  <c r="D888" i="12" s="1"/>
  <c r="E888" i="12" s="1"/>
  <c r="H887" i="12"/>
  <c r="D887" i="12" s="1"/>
  <c r="E887" i="12" s="1"/>
  <c r="H886" i="12"/>
  <c r="D886" i="12" s="1"/>
  <c r="E886" i="12" s="1"/>
  <c r="H885" i="12"/>
  <c r="D885" i="12" s="1"/>
  <c r="E885" i="12" s="1"/>
  <c r="H884" i="12"/>
  <c r="D884" i="12" s="1"/>
  <c r="E884" i="12" s="1"/>
  <c r="H883" i="12"/>
  <c r="D883" i="12" s="1"/>
  <c r="E883" i="12" s="1"/>
  <c r="H882" i="12"/>
  <c r="D882" i="12" s="1"/>
  <c r="E882" i="12" s="1"/>
  <c r="H881" i="12"/>
  <c r="D881" i="12" s="1"/>
  <c r="E881" i="12" s="1"/>
  <c r="H880" i="12"/>
  <c r="D880" i="12" s="1"/>
  <c r="E880" i="12" s="1"/>
  <c r="H879" i="12"/>
  <c r="D879" i="12" s="1"/>
  <c r="E879" i="12" s="1"/>
  <c r="H878" i="12"/>
  <c r="D878" i="12" s="1"/>
  <c r="E878" i="12" s="1"/>
  <c r="H877" i="12"/>
  <c r="D877" i="12" s="1"/>
  <c r="E877" i="12" s="1"/>
  <c r="H876" i="12"/>
  <c r="D876" i="12" s="1"/>
  <c r="E876" i="12" s="1"/>
  <c r="H875" i="12"/>
  <c r="D875" i="12" s="1"/>
  <c r="E875" i="12" s="1"/>
  <c r="H874" i="12"/>
  <c r="D874" i="12" s="1"/>
  <c r="E874" i="12" s="1"/>
  <c r="H873" i="12"/>
  <c r="D873" i="12" s="1"/>
  <c r="E873" i="12" s="1"/>
  <c r="H872" i="12"/>
  <c r="D872" i="12" s="1"/>
  <c r="E872" i="12" s="1"/>
  <c r="H871" i="12"/>
  <c r="D871" i="12" s="1"/>
  <c r="E871" i="12" s="1"/>
  <c r="H870" i="12"/>
  <c r="D870" i="12" s="1"/>
  <c r="E870" i="12" s="1"/>
  <c r="H869" i="12"/>
  <c r="D869" i="12" s="1"/>
  <c r="E869" i="12" s="1"/>
  <c r="H868" i="12"/>
  <c r="D868" i="12" s="1"/>
  <c r="E868" i="12" s="1"/>
  <c r="H867" i="12"/>
  <c r="D867" i="12" s="1"/>
  <c r="E867" i="12" s="1"/>
  <c r="H866" i="12"/>
  <c r="D866" i="12" s="1"/>
  <c r="E866" i="12" s="1"/>
  <c r="H865" i="12"/>
  <c r="D865" i="12" s="1"/>
  <c r="E865" i="12" s="1"/>
  <c r="H864" i="12"/>
  <c r="D864" i="12" s="1"/>
  <c r="E864" i="12" s="1"/>
  <c r="H863" i="12"/>
  <c r="D863" i="12" s="1"/>
  <c r="E863" i="12" s="1"/>
  <c r="H862" i="12"/>
  <c r="D862" i="12" s="1"/>
  <c r="E862" i="12" s="1"/>
  <c r="H861" i="12"/>
  <c r="D861" i="12" s="1"/>
  <c r="E861" i="12" s="1"/>
  <c r="H860" i="12"/>
  <c r="D860" i="12" s="1"/>
  <c r="E860" i="12" s="1"/>
  <c r="H859" i="12"/>
  <c r="D859" i="12" s="1"/>
  <c r="E859" i="12" s="1"/>
  <c r="H858" i="12"/>
  <c r="D858" i="12" s="1"/>
  <c r="E858" i="12" s="1"/>
  <c r="H857" i="12"/>
  <c r="D857" i="12" s="1"/>
  <c r="E857" i="12" s="1"/>
  <c r="H856" i="12"/>
  <c r="D856" i="12" s="1"/>
  <c r="E856" i="12" s="1"/>
  <c r="H855" i="12"/>
  <c r="D855" i="12" s="1"/>
  <c r="E855" i="12" s="1"/>
  <c r="H854" i="12"/>
  <c r="D854" i="12" s="1"/>
  <c r="E854" i="12" s="1"/>
  <c r="H853" i="12"/>
  <c r="D853" i="12" s="1"/>
  <c r="E853" i="12" s="1"/>
  <c r="H852" i="12"/>
  <c r="D852" i="12" s="1"/>
  <c r="E852" i="12" s="1"/>
  <c r="H851" i="12"/>
  <c r="D851" i="12" s="1"/>
  <c r="E851" i="12" s="1"/>
  <c r="H850" i="12"/>
  <c r="D850" i="12" s="1"/>
  <c r="E850" i="12" s="1"/>
  <c r="H849" i="12"/>
  <c r="D849" i="12" s="1"/>
  <c r="E849" i="12" s="1"/>
  <c r="H848" i="12"/>
  <c r="D848" i="12" s="1"/>
  <c r="E848" i="12" s="1"/>
  <c r="H847" i="12"/>
  <c r="D847" i="12" s="1"/>
  <c r="E847" i="12" s="1"/>
  <c r="H846" i="12"/>
  <c r="D846" i="12" s="1"/>
  <c r="E846" i="12" s="1"/>
  <c r="H845" i="12"/>
  <c r="D845" i="12" s="1"/>
  <c r="E845" i="12" s="1"/>
  <c r="H844" i="12"/>
  <c r="D844" i="12" s="1"/>
  <c r="E844" i="12" s="1"/>
  <c r="H843" i="12"/>
  <c r="D843" i="12" s="1"/>
  <c r="E843" i="12" s="1"/>
  <c r="H842" i="12"/>
  <c r="D842" i="12" s="1"/>
  <c r="E842" i="12" s="1"/>
  <c r="H841" i="12"/>
  <c r="D841" i="12" s="1"/>
  <c r="E841" i="12" s="1"/>
  <c r="H840" i="12"/>
  <c r="D840" i="12" s="1"/>
  <c r="E840" i="12" s="1"/>
  <c r="H839" i="12"/>
  <c r="D839" i="12" s="1"/>
  <c r="E839" i="12" s="1"/>
  <c r="H838" i="12"/>
  <c r="D838" i="12" s="1"/>
  <c r="E838" i="12" s="1"/>
  <c r="H837" i="12"/>
  <c r="D837" i="12" s="1"/>
  <c r="E837" i="12" s="1"/>
  <c r="H836" i="12"/>
  <c r="D836" i="12" s="1"/>
  <c r="E836" i="12" s="1"/>
  <c r="H835" i="12"/>
  <c r="D835" i="12" s="1"/>
  <c r="E835" i="12" s="1"/>
  <c r="H834" i="12"/>
  <c r="D834" i="12" s="1"/>
  <c r="E834" i="12" s="1"/>
  <c r="H833" i="12"/>
  <c r="D833" i="12" s="1"/>
  <c r="E833" i="12" s="1"/>
  <c r="H832" i="12"/>
  <c r="D832" i="12" s="1"/>
  <c r="E832" i="12" s="1"/>
  <c r="H831" i="12"/>
  <c r="D831" i="12" s="1"/>
  <c r="E831" i="12" s="1"/>
  <c r="H830" i="12"/>
  <c r="D830" i="12" s="1"/>
  <c r="E830" i="12" s="1"/>
  <c r="H829" i="12"/>
  <c r="D829" i="12" s="1"/>
  <c r="E829" i="12" s="1"/>
  <c r="H828" i="12"/>
  <c r="D828" i="12" s="1"/>
  <c r="E828" i="12" s="1"/>
  <c r="H827" i="12"/>
  <c r="D827" i="12" s="1"/>
  <c r="E827" i="12" s="1"/>
  <c r="H826" i="12"/>
  <c r="D826" i="12" s="1"/>
  <c r="E826" i="12" s="1"/>
  <c r="H825" i="12"/>
  <c r="D825" i="12" s="1"/>
  <c r="E825" i="12" s="1"/>
  <c r="H824" i="12"/>
  <c r="D824" i="12" s="1"/>
  <c r="E824" i="12" s="1"/>
  <c r="H823" i="12"/>
  <c r="D823" i="12" s="1"/>
  <c r="E823" i="12" s="1"/>
  <c r="H822" i="12"/>
  <c r="D822" i="12" s="1"/>
  <c r="E822" i="12" s="1"/>
  <c r="H821" i="12"/>
  <c r="D821" i="12" s="1"/>
  <c r="E821" i="12" s="1"/>
  <c r="H820" i="12"/>
  <c r="D820" i="12" s="1"/>
  <c r="E820" i="12" s="1"/>
  <c r="H819" i="12"/>
  <c r="D819" i="12" s="1"/>
  <c r="E819" i="12" s="1"/>
  <c r="H818" i="12"/>
  <c r="D818" i="12" s="1"/>
  <c r="E818" i="12" s="1"/>
  <c r="H817" i="12"/>
  <c r="D817" i="12" s="1"/>
  <c r="E817" i="12" s="1"/>
  <c r="H816" i="12"/>
  <c r="D816" i="12" s="1"/>
  <c r="E816" i="12" s="1"/>
  <c r="H815" i="12"/>
  <c r="D815" i="12" s="1"/>
  <c r="E815" i="12" s="1"/>
  <c r="H814" i="12"/>
  <c r="D814" i="12" s="1"/>
  <c r="E814" i="12" s="1"/>
  <c r="H813" i="12"/>
  <c r="D813" i="12" s="1"/>
  <c r="E813" i="12" s="1"/>
  <c r="H812" i="12"/>
  <c r="D812" i="12" s="1"/>
  <c r="E812" i="12" s="1"/>
  <c r="H811" i="12"/>
  <c r="D811" i="12" s="1"/>
  <c r="E811" i="12" s="1"/>
  <c r="H810" i="12"/>
  <c r="D810" i="12" s="1"/>
  <c r="E810" i="12" s="1"/>
  <c r="H809" i="12"/>
  <c r="D809" i="12" s="1"/>
  <c r="E809" i="12" s="1"/>
  <c r="H808" i="12"/>
  <c r="D808" i="12" s="1"/>
  <c r="E808" i="12" s="1"/>
  <c r="H807" i="12"/>
  <c r="D807" i="12" s="1"/>
  <c r="E807" i="12" s="1"/>
  <c r="H806" i="12"/>
  <c r="D806" i="12" s="1"/>
  <c r="E806" i="12" s="1"/>
  <c r="H805" i="12"/>
  <c r="D805" i="12" s="1"/>
  <c r="E805" i="12" s="1"/>
  <c r="H804" i="12"/>
  <c r="D804" i="12" s="1"/>
  <c r="E804" i="12" s="1"/>
  <c r="H803" i="12"/>
  <c r="D803" i="12" s="1"/>
  <c r="E803" i="12" s="1"/>
  <c r="H802" i="12"/>
  <c r="D802" i="12" s="1"/>
  <c r="E802" i="12" s="1"/>
  <c r="H801" i="12"/>
  <c r="D801" i="12" s="1"/>
  <c r="E801" i="12" s="1"/>
  <c r="H800" i="12"/>
  <c r="D800" i="12" s="1"/>
  <c r="E800" i="12" s="1"/>
  <c r="H799" i="12"/>
  <c r="D799" i="12" s="1"/>
  <c r="E799" i="12" s="1"/>
  <c r="H798" i="12"/>
  <c r="D798" i="12" s="1"/>
  <c r="E798" i="12" s="1"/>
  <c r="H797" i="12"/>
  <c r="D797" i="12" s="1"/>
  <c r="E797" i="12" s="1"/>
  <c r="H796" i="12"/>
  <c r="D796" i="12" s="1"/>
  <c r="E796" i="12" s="1"/>
  <c r="H795" i="12"/>
  <c r="D795" i="12" s="1"/>
  <c r="E795" i="12" s="1"/>
  <c r="H794" i="12"/>
  <c r="D794" i="12" s="1"/>
  <c r="E794" i="12" s="1"/>
  <c r="H793" i="12"/>
  <c r="D793" i="12" s="1"/>
  <c r="E793" i="12" s="1"/>
  <c r="H792" i="12"/>
  <c r="D792" i="12" s="1"/>
  <c r="E792" i="12" s="1"/>
  <c r="H791" i="12"/>
  <c r="D791" i="12" s="1"/>
  <c r="E791" i="12" s="1"/>
  <c r="H790" i="12"/>
  <c r="D790" i="12" s="1"/>
  <c r="E790" i="12" s="1"/>
  <c r="H789" i="12"/>
  <c r="D789" i="12" s="1"/>
  <c r="E789" i="12" s="1"/>
  <c r="H788" i="12"/>
  <c r="D788" i="12" s="1"/>
  <c r="E788" i="12" s="1"/>
  <c r="H787" i="12"/>
  <c r="D787" i="12" s="1"/>
  <c r="E787" i="12" s="1"/>
  <c r="H786" i="12"/>
  <c r="D786" i="12" s="1"/>
  <c r="E786" i="12" s="1"/>
  <c r="H785" i="12"/>
  <c r="D785" i="12" s="1"/>
  <c r="E785" i="12" s="1"/>
  <c r="H784" i="12"/>
  <c r="D784" i="12" s="1"/>
  <c r="E784" i="12" s="1"/>
  <c r="H783" i="12"/>
  <c r="D783" i="12" s="1"/>
  <c r="E783" i="12" s="1"/>
  <c r="H782" i="12"/>
  <c r="D782" i="12" s="1"/>
  <c r="E782" i="12" s="1"/>
  <c r="H781" i="12"/>
  <c r="D781" i="12" s="1"/>
  <c r="E781" i="12" s="1"/>
  <c r="H780" i="12"/>
  <c r="D780" i="12" s="1"/>
  <c r="E780" i="12" s="1"/>
  <c r="H779" i="12"/>
  <c r="D779" i="12" s="1"/>
  <c r="E779" i="12" s="1"/>
  <c r="H778" i="12"/>
  <c r="D778" i="12" s="1"/>
  <c r="E778" i="12" s="1"/>
  <c r="H777" i="12"/>
  <c r="D777" i="12" s="1"/>
  <c r="E777" i="12" s="1"/>
  <c r="H776" i="12"/>
  <c r="D776" i="12" s="1"/>
  <c r="E776" i="12" s="1"/>
  <c r="H775" i="12"/>
  <c r="D775" i="12" s="1"/>
  <c r="E775" i="12" s="1"/>
  <c r="H774" i="12"/>
  <c r="D774" i="12" s="1"/>
  <c r="E774" i="12" s="1"/>
  <c r="H773" i="12"/>
  <c r="D773" i="12" s="1"/>
  <c r="E773" i="12" s="1"/>
  <c r="H772" i="12"/>
  <c r="D772" i="12" s="1"/>
  <c r="E772" i="12" s="1"/>
  <c r="H771" i="12"/>
  <c r="D771" i="12" s="1"/>
  <c r="E771" i="12" s="1"/>
  <c r="H770" i="12"/>
  <c r="D770" i="12" s="1"/>
  <c r="E770" i="12" s="1"/>
  <c r="H769" i="12"/>
  <c r="D769" i="12" s="1"/>
  <c r="E769" i="12" s="1"/>
  <c r="H768" i="12"/>
  <c r="D768" i="12" s="1"/>
  <c r="E768" i="12" s="1"/>
  <c r="H767" i="12"/>
  <c r="D767" i="12" s="1"/>
  <c r="E767" i="12" s="1"/>
  <c r="H766" i="12"/>
  <c r="D766" i="12" s="1"/>
  <c r="E766" i="12" s="1"/>
  <c r="H765" i="12"/>
  <c r="D765" i="12" s="1"/>
  <c r="E765" i="12" s="1"/>
  <c r="H764" i="12"/>
  <c r="D764" i="12" s="1"/>
  <c r="E764" i="12" s="1"/>
  <c r="H763" i="12"/>
  <c r="D763" i="12" s="1"/>
  <c r="E763" i="12" s="1"/>
  <c r="H762" i="12"/>
  <c r="D762" i="12" s="1"/>
  <c r="E762" i="12" s="1"/>
  <c r="H761" i="12"/>
  <c r="D761" i="12" s="1"/>
  <c r="E761" i="12" s="1"/>
  <c r="H760" i="12"/>
  <c r="D760" i="12" s="1"/>
  <c r="E760" i="12" s="1"/>
  <c r="H759" i="12"/>
  <c r="D759" i="12" s="1"/>
  <c r="E759" i="12" s="1"/>
  <c r="H758" i="12"/>
  <c r="D758" i="12" s="1"/>
  <c r="E758" i="12" s="1"/>
  <c r="H757" i="12"/>
  <c r="D757" i="12" s="1"/>
  <c r="E757" i="12" s="1"/>
  <c r="H756" i="12"/>
  <c r="D756" i="12" s="1"/>
  <c r="E756" i="12" s="1"/>
  <c r="H755" i="12"/>
  <c r="D755" i="12" s="1"/>
  <c r="E755" i="12" s="1"/>
  <c r="H754" i="12"/>
  <c r="D754" i="12" s="1"/>
  <c r="E754" i="12" s="1"/>
  <c r="H753" i="12"/>
  <c r="D753" i="12" s="1"/>
  <c r="E753" i="12" s="1"/>
  <c r="H752" i="12"/>
  <c r="D752" i="12" s="1"/>
  <c r="E752" i="12" s="1"/>
  <c r="H751" i="12"/>
  <c r="D751" i="12" s="1"/>
  <c r="E751" i="12" s="1"/>
  <c r="H750" i="12"/>
  <c r="D750" i="12" s="1"/>
  <c r="E750" i="12" s="1"/>
  <c r="H749" i="12"/>
  <c r="D749" i="12" s="1"/>
  <c r="E749" i="12" s="1"/>
  <c r="H748" i="12"/>
  <c r="D748" i="12" s="1"/>
  <c r="E748" i="12" s="1"/>
  <c r="H747" i="12"/>
  <c r="D747" i="12" s="1"/>
  <c r="E747" i="12" s="1"/>
  <c r="H746" i="12"/>
  <c r="D746" i="12" s="1"/>
  <c r="E746" i="12" s="1"/>
  <c r="H745" i="12"/>
  <c r="D745" i="12" s="1"/>
  <c r="E745" i="12" s="1"/>
  <c r="H744" i="12"/>
  <c r="D744" i="12" s="1"/>
  <c r="E744" i="12" s="1"/>
  <c r="H743" i="12"/>
  <c r="D743" i="12" s="1"/>
  <c r="E743" i="12" s="1"/>
  <c r="H742" i="12"/>
  <c r="D742" i="12" s="1"/>
  <c r="E742" i="12" s="1"/>
  <c r="H741" i="12"/>
  <c r="D741" i="12" s="1"/>
  <c r="E741" i="12" s="1"/>
  <c r="H740" i="12"/>
  <c r="D740" i="12" s="1"/>
  <c r="E740" i="12" s="1"/>
  <c r="H739" i="12"/>
  <c r="D739" i="12" s="1"/>
  <c r="E739" i="12" s="1"/>
  <c r="H738" i="12"/>
  <c r="D738" i="12" s="1"/>
  <c r="E738" i="12" s="1"/>
  <c r="H737" i="12"/>
  <c r="D737" i="12" s="1"/>
  <c r="E737" i="12" s="1"/>
  <c r="H736" i="12"/>
  <c r="D736" i="12" s="1"/>
  <c r="E736" i="12" s="1"/>
  <c r="H735" i="12"/>
  <c r="D735" i="12" s="1"/>
  <c r="E735" i="12" s="1"/>
  <c r="H734" i="12"/>
  <c r="D734" i="12" s="1"/>
  <c r="E734" i="12" s="1"/>
  <c r="H733" i="12"/>
  <c r="D733" i="12" s="1"/>
  <c r="E733" i="12" s="1"/>
  <c r="H732" i="12"/>
  <c r="D732" i="12" s="1"/>
  <c r="E732" i="12" s="1"/>
  <c r="H731" i="12"/>
  <c r="D731" i="12" s="1"/>
  <c r="E731" i="12" s="1"/>
  <c r="H730" i="12"/>
  <c r="D730" i="12" s="1"/>
  <c r="E730" i="12" s="1"/>
  <c r="H729" i="12"/>
  <c r="D729" i="12" s="1"/>
  <c r="E729" i="12" s="1"/>
  <c r="H728" i="12"/>
  <c r="D728" i="12" s="1"/>
  <c r="E728" i="12" s="1"/>
  <c r="H727" i="12"/>
  <c r="D727" i="12" s="1"/>
  <c r="E727" i="12" s="1"/>
  <c r="H726" i="12"/>
  <c r="D726" i="12" s="1"/>
  <c r="E726" i="12" s="1"/>
  <c r="H725" i="12"/>
  <c r="D725" i="12" s="1"/>
  <c r="E725" i="12" s="1"/>
  <c r="H724" i="12"/>
  <c r="D724" i="12" s="1"/>
  <c r="E724" i="12" s="1"/>
  <c r="H723" i="12"/>
  <c r="D723" i="12" s="1"/>
  <c r="E723" i="12" s="1"/>
  <c r="H722" i="12"/>
  <c r="D722" i="12" s="1"/>
  <c r="E722" i="12" s="1"/>
  <c r="H721" i="12"/>
  <c r="D721" i="12" s="1"/>
  <c r="E721" i="12" s="1"/>
  <c r="H720" i="12"/>
  <c r="D720" i="12" s="1"/>
  <c r="E720" i="12" s="1"/>
  <c r="H719" i="12"/>
  <c r="D719" i="12" s="1"/>
  <c r="E719" i="12" s="1"/>
  <c r="H718" i="12"/>
  <c r="D718" i="12" s="1"/>
  <c r="E718" i="12" s="1"/>
  <c r="H717" i="12"/>
  <c r="D717" i="12" s="1"/>
  <c r="E717" i="12" s="1"/>
  <c r="H716" i="12"/>
  <c r="D716" i="12" s="1"/>
  <c r="E716" i="12" s="1"/>
  <c r="H715" i="12"/>
  <c r="D715" i="12" s="1"/>
  <c r="E715" i="12" s="1"/>
  <c r="H714" i="12"/>
  <c r="D714" i="12" s="1"/>
  <c r="E714" i="12" s="1"/>
  <c r="H713" i="12"/>
  <c r="D713" i="12" s="1"/>
  <c r="E713" i="12" s="1"/>
  <c r="H712" i="12"/>
  <c r="D712" i="12" s="1"/>
  <c r="E712" i="12" s="1"/>
  <c r="H711" i="12"/>
  <c r="D711" i="12" s="1"/>
  <c r="E711" i="12" s="1"/>
  <c r="H710" i="12"/>
  <c r="D710" i="12" s="1"/>
  <c r="E710" i="12" s="1"/>
  <c r="H709" i="12"/>
  <c r="D709" i="12" s="1"/>
  <c r="E709" i="12" s="1"/>
  <c r="H708" i="12"/>
  <c r="D708" i="12" s="1"/>
  <c r="E708" i="12" s="1"/>
  <c r="H707" i="12"/>
  <c r="D707" i="12" s="1"/>
  <c r="E707" i="12" s="1"/>
  <c r="H706" i="12"/>
  <c r="D706" i="12" s="1"/>
  <c r="E706" i="12" s="1"/>
  <c r="H705" i="12"/>
  <c r="D705" i="12" s="1"/>
  <c r="E705" i="12" s="1"/>
  <c r="H704" i="12"/>
  <c r="D704" i="12" s="1"/>
  <c r="E704" i="12" s="1"/>
  <c r="H703" i="12"/>
  <c r="D703" i="12" s="1"/>
  <c r="E703" i="12" s="1"/>
  <c r="H702" i="12"/>
  <c r="D702" i="12" s="1"/>
  <c r="E702" i="12" s="1"/>
  <c r="H701" i="12"/>
  <c r="D701" i="12" s="1"/>
  <c r="E701" i="12" s="1"/>
  <c r="H700" i="12"/>
  <c r="D700" i="12" s="1"/>
  <c r="E700" i="12" s="1"/>
  <c r="H699" i="12"/>
  <c r="D699" i="12" s="1"/>
  <c r="E699" i="12" s="1"/>
  <c r="H698" i="12"/>
  <c r="D698" i="12" s="1"/>
  <c r="E698" i="12" s="1"/>
  <c r="H697" i="12"/>
  <c r="D697" i="12" s="1"/>
  <c r="E697" i="12" s="1"/>
  <c r="H696" i="12"/>
  <c r="D696" i="12" s="1"/>
  <c r="E696" i="12" s="1"/>
  <c r="H695" i="12"/>
  <c r="D695" i="12" s="1"/>
  <c r="E695" i="12" s="1"/>
  <c r="H694" i="12"/>
  <c r="D694" i="12" s="1"/>
  <c r="E694" i="12" s="1"/>
  <c r="H693" i="12"/>
  <c r="D693" i="12" s="1"/>
  <c r="E693" i="12" s="1"/>
  <c r="H692" i="12"/>
  <c r="D692" i="12" s="1"/>
  <c r="E692" i="12" s="1"/>
  <c r="H691" i="12"/>
  <c r="D691" i="12" s="1"/>
  <c r="E691" i="12" s="1"/>
  <c r="H690" i="12"/>
  <c r="D690" i="12" s="1"/>
  <c r="E690" i="12" s="1"/>
  <c r="H689" i="12"/>
  <c r="D689" i="12" s="1"/>
  <c r="E689" i="12" s="1"/>
  <c r="H688" i="12"/>
  <c r="D688" i="12" s="1"/>
  <c r="E688" i="12" s="1"/>
  <c r="H687" i="12"/>
  <c r="D687" i="12" s="1"/>
  <c r="E687" i="12" s="1"/>
  <c r="H686" i="12"/>
  <c r="D686" i="12" s="1"/>
  <c r="E686" i="12" s="1"/>
  <c r="H685" i="12"/>
  <c r="D685" i="12" s="1"/>
  <c r="E685" i="12" s="1"/>
  <c r="H684" i="12"/>
  <c r="D684" i="12" s="1"/>
  <c r="E684" i="12" s="1"/>
  <c r="H683" i="12"/>
  <c r="D683" i="12" s="1"/>
  <c r="E683" i="12" s="1"/>
  <c r="H682" i="12"/>
  <c r="D682" i="12" s="1"/>
  <c r="E682" i="12" s="1"/>
  <c r="H681" i="12"/>
  <c r="D681" i="12" s="1"/>
  <c r="E681" i="12" s="1"/>
  <c r="H680" i="12"/>
  <c r="D680" i="12" s="1"/>
  <c r="E680" i="12" s="1"/>
  <c r="H679" i="12"/>
  <c r="D679" i="12" s="1"/>
  <c r="E679" i="12" s="1"/>
  <c r="H678" i="12"/>
  <c r="D678" i="12" s="1"/>
  <c r="E678" i="12" s="1"/>
  <c r="H677" i="12"/>
  <c r="D677" i="12" s="1"/>
  <c r="E677" i="12" s="1"/>
  <c r="H676" i="12"/>
  <c r="D676" i="12" s="1"/>
  <c r="E676" i="12" s="1"/>
  <c r="H675" i="12"/>
  <c r="D675" i="12" s="1"/>
  <c r="E675" i="12" s="1"/>
  <c r="H674" i="12"/>
  <c r="D674" i="12" s="1"/>
  <c r="E674" i="12" s="1"/>
  <c r="H673" i="12"/>
  <c r="D673" i="12" s="1"/>
  <c r="E673" i="12" s="1"/>
  <c r="H672" i="12"/>
  <c r="D672" i="12" s="1"/>
  <c r="E672" i="12" s="1"/>
  <c r="H671" i="12"/>
  <c r="D671" i="12" s="1"/>
  <c r="E671" i="12" s="1"/>
  <c r="H670" i="12"/>
  <c r="D670" i="12" s="1"/>
  <c r="E670" i="12" s="1"/>
  <c r="H669" i="12"/>
  <c r="D669" i="12" s="1"/>
  <c r="E669" i="12" s="1"/>
  <c r="H668" i="12"/>
  <c r="D668" i="12" s="1"/>
  <c r="E668" i="12" s="1"/>
  <c r="H667" i="12"/>
  <c r="D667" i="12" s="1"/>
  <c r="E667" i="12" s="1"/>
  <c r="H666" i="12"/>
  <c r="D666" i="12" s="1"/>
  <c r="E666" i="12" s="1"/>
  <c r="H665" i="12"/>
  <c r="D665" i="12" s="1"/>
  <c r="E665" i="12" s="1"/>
  <c r="H664" i="12"/>
  <c r="D664" i="12" s="1"/>
  <c r="E664" i="12" s="1"/>
  <c r="H663" i="12"/>
  <c r="D663" i="12" s="1"/>
  <c r="E663" i="12" s="1"/>
  <c r="H662" i="12"/>
  <c r="D662" i="12" s="1"/>
  <c r="E662" i="12" s="1"/>
  <c r="H661" i="12"/>
  <c r="D661" i="12" s="1"/>
  <c r="E661" i="12" s="1"/>
  <c r="H660" i="12"/>
  <c r="D660" i="12" s="1"/>
  <c r="E660" i="12" s="1"/>
  <c r="H659" i="12"/>
  <c r="D659" i="12" s="1"/>
  <c r="E659" i="12" s="1"/>
  <c r="H658" i="12"/>
  <c r="D658" i="12" s="1"/>
  <c r="E658" i="12" s="1"/>
  <c r="H657" i="12"/>
  <c r="D657" i="12" s="1"/>
  <c r="E657" i="12" s="1"/>
  <c r="H656" i="12"/>
  <c r="D656" i="12" s="1"/>
  <c r="E656" i="12" s="1"/>
  <c r="H655" i="12"/>
  <c r="D655" i="12" s="1"/>
  <c r="E655" i="12" s="1"/>
  <c r="H654" i="12"/>
  <c r="D654" i="12" s="1"/>
  <c r="E654" i="12" s="1"/>
  <c r="H653" i="12"/>
  <c r="D653" i="12" s="1"/>
  <c r="E653" i="12" s="1"/>
  <c r="H652" i="12"/>
  <c r="D652" i="12" s="1"/>
  <c r="E652" i="12" s="1"/>
  <c r="H651" i="12"/>
  <c r="D651" i="12" s="1"/>
  <c r="E651" i="12" s="1"/>
  <c r="H650" i="12"/>
  <c r="D650" i="12" s="1"/>
  <c r="E650" i="12" s="1"/>
  <c r="H649" i="12"/>
  <c r="D649" i="12" s="1"/>
  <c r="E649" i="12" s="1"/>
  <c r="H648" i="12"/>
  <c r="D648" i="12" s="1"/>
  <c r="E648" i="12" s="1"/>
  <c r="H647" i="12"/>
  <c r="D647" i="12" s="1"/>
  <c r="E647" i="12" s="1"/>
  <c r="H646" i="12"/>
  <c r="D646" i="12" s="1"/>
  <c r="E646" i="12" s="1"/>
  <c r="H645" i="12"/>
  <c r="D645" i="12" s="1"/>
  <c r="E645" i="12" s="1"/>
  <c r="H644" i="12"/>
  <c r="D644" i="12" s="1"/>
  <c r="E644" i="12" s="1"/>
  <c r="H643" i="12"/>
  <c r="D643" i="12" s="1"/>
  <c r="E643" i="12" s="1"/>
  <c r="H642" i="12"/>
  <c r="D642" i="12" s="1"/>
  <c r="E642" i="12" s="1"/>
  <c r="H641" i="12"/>
  <c r="D641" i="12" s="1"/>
  <c r="E641" i="12" s="1"/>
  <c r="H640" i="12"/>
  <c r="D640" i="12" s="1"/>
  <c r="E640" i="12" s="1"/>
  <c r="H639" i="12"/>
  <c r="D639" i="12" s="1"/>
  <c r="E639" i="12" s="1"/>
  <c r="H638" i="12"/>
  <c r="D638" i="12" s="1"/>
  <c r="E638" i="12" s="1"/>
  <c r="H637" i="12"/>
  <c r="D637" i="12" s="1"/>
  <c r="E637" i="12" s="1"/>
  <c r="H636" i="12"/>
  <c r="D636" i="12" s="1"/>
  <c r="E636" i="12" s="1"/>
  <c r="H635" i="12"/>
  <c r="D635" i="12" s="1"/>
  <c r="E635" i="12" s="1"/>
  <c r="H634" i="12"/>
  <c r="D634" i="12" s="1"/>
  <c r="E634" i="12" s="1"/>
  <c r="H633" i="12"/>
  <c r="D633" i="12" s="1"/>
  <c r="E633" i="12" s="1"/>
  <c r="H632" i="12"/>
  <c r="D632" i="12" s="1"/>
  <c r="E632" i="12" s="1"/>
  <c r="H631" i="12"/>
  <c r="D631" i="12" s="1"/>
  <c r="E631" i="12" s="1"/>
  <c r="H630" i="12"/>
  <c r="D630" i="12" s="1"/>
  <c r="E630" i="12" s="1"/>
  <c r="H629" i="12"/>
  <c r="D629" i="12" s="1"/>
  <c r="E629" i="12" s="1"/>
  <c r="H628" i="12"/>
  <c r="D628" i="12" s="1"/>
  <c r="E628" i="12" s="1"/>
  <c r="H627" i="12"/>
  <c r="D627" i="12" s="1"/>
  <c r="E627" i="12" s="1"/>
  <c r="H626" i="12"/>
  <c r="D626" i="12" s="1"/>
  <c r="E626" i="12" s="1"/>
  <c r="H625" i="12"/>
  <c r="D625" i="12" s="1"/>
  <c r="E625" i="12" s="1"/>
  <c r="H624" i="12"/>
  <c r="D624" i="12" s="1"/>
  <c r="E624" i="12" s="1"/>
  <c r="H623" i="12"/>
  <c r="D623" i="12" s="1"/>
  <c r="E623" i="12" s="1"/>
  <c r="H622" i="12"/>
  <c r="D622" i="12" s="1"/>
  <c r="E622" i="12" s="1"/>
  <c r="H621" i="12"/>
  <c r="D621" i="12" s="1"/>
  <c r="E621" i="12" s="1"/>
  <c r="H620" i="12"/>
  <c r="D620" i="12" s="1"/>
  <c r="E620" i="12" s="1"/>
  <c r="H619" i="12"/>
  <c r="D619" i="12" s="1"/>
  <c r="E619" i="12" s="1"/>
  <c r="H618" i="12"/>
  <c r="D618" i="12" s="1"/>
  <c r="E618" i="12" s="1"/>
  <c r="H617" i="12"/>
  <c r="D617" i="12" s="1"/>
  <c r="E617" i="12" s="1"/>
  <c r="H616" i="12"/>
  <c r="D616" i="12" s="1"/>
  <c r="E616" i="12" s="1"/>
  <c r="H615" i="12"/>
  <c r="D615" i="12" s="1"/>
  <c r="E615" i="12" s="1"/>
  <c r="H614" i="12"/>
  <c r="D614" i="12" s="1"/>
  <c r="E614" i="12" s="1"/>
  <c r="H613" i="12"/>
  <c r="D613" i="12" s="1"/>
  <c r="E613" i="12" s="1"/>
  <c r="H612" i="12"/>
  <c r="D612" i="12" s="1"/>
  <c r="E612" i="12" s="1"/>
  <c r="H611" i="12"/>
  <c r="D611" i="12" s="1"/>
  <c r="E611" i="12" s="1"/>
  <c r="H610" i="12"/>
  <c r="D610" i="12" s="1"/>
  <c r="E610" i="12" s="1"/>
  <c r="H609" i="12"/>
  <c r="D609" i="12" s="1"/>
  <c r="E609" i="12" s="1"/>
  <c r="H608" i="12"/>
  <c r="D608" i="12" s="1"/>
  <c r="E608" i="12" s="1"/>
  <c r="H607" i="12"/>
  <c r="D607" i="12" s="1"/>
  <c r="E607" i="12" s="1"/>
  <c r="H606" i="12"/>
  <c r="D606" i="12" s="1"/>
  <c r="E606" i="12" s="1"/>
  <c r="H605" i="12"/>
  <c r="D605" i="12" s="1"/>
  <c r="E605" i="12" s="1"/>
  <c r="H604" i="12"/>
  <c r="D604" i="12" s="1"/>
  <c r="E604" i="12" s="1"/>
  <c r="H603" i="12"/>
  <c r="D603" i="12" s="1"/>
  <c r="E603" i="12" s="1"/>
  <c r="H602" i="12"/>
  <c r="D602" i="12" s="1"/>
  <c r="E602" i="12" s="1"/>
  <c r="H601" i="12"/>
  <c r="D601" i="12" s="1"/>
  <c r="E601" i="12" s="1"/>
  <c r="H600" i="12"/>
  <c r="D600" i="12" s="1"/>
  <c r="E600" i="12" s="1"/>
  <c r="H599" i="12"/>
  <c r="D599" i="12" s="1"/>
  <c r="E599" i="12" s="1"/>
  <c r="H598" i="12"/>
  <c r="D598" i="12" s="1"/>
  <c r="E598" i="12" s="1"/>
  <c r="H597" i="12"/>
  <c r="D597" i="12" s="1"/>
  <c r="E597" i="12" s="1"/>
  <c r="H596" i="12"/>
  <c r="D596" i="12" s="1"/>
  <c r="E596" i="12" s="1"/>
  <c r="H595" i="12"/>
  <c r="D595" i="12" s="1"/>
  <c r="E595" i="12" s="1"/>
  <c r="H594" i="12"/>
  <c r="D594" i="12" s="1"/>
  <c r="E594" i="12" s="1"/>
  <c r="H593" i="12"/>
  <c r="D593" i="12" s="1"/>
  <c r="E593" i="12" s="1"/>
  <c r="H592" i="12"/>
  <c r="D592" i="12" s="1"/>
  <c r="E592" i="12" s="1"/>
  <c r="H591" i="12"/>
  <c r="D591" i="12" s="1"/>
  <c r="E591" i="12" s="1"/>
  <c r="H590" i="12"/>
  <c r="D590" i="12" s="1"/>
  <c r="E590" i="12" s="1"/>
  <c r="H589" i="12"/>
  <c r="D589" i="12" s="1"/>
  <c r="E589" i="12" s="1"/>
  <c r="H588" i="12"/>
  <c r="D588" i="12" s="1"/>
  <c r="E588" i="12" s="1"/>
  <c r="H587" i="12"/>
  <c r="D587" i="12" s="1"/>
  <c r="E587" i="12" s="1"/>
  <c r="H586" i="12"/>
  <c r="D586" i="12" s="1"/>
  <c r="E586" i="12" s="1"/>
  <c r="H585" i="12"/>
  <c r="D585" i="12" s="1"/>
  <c r="E585" i="12" s="1"/>
  <c r="H584" i="12"/>
  <c r="D584" i="12" s="1"/>
  <c r="E584" i="12" s="1"/>
  <c r="H583" i="12"/>
  <c r="D583" i="12" s="1"/>
  <c r="E583" i="12" s="1"/>
  <c r="H582" i="12"/>
  <c r="D582" i="12" s="1"/>
  <c r="E582" i="12" s="1"/>
  <c r="H581" i="12"/>
  <c r="D581" i="12" s="1"/>
  <c r="E581" i="12" s="1"/>
  <c r="H580" i="12"/>
  <c r="D580" i="12" s="1"/>
  <c r="E580" i="12" s="1"/>
  <c r="H579" i="12"/>
  <c r="D579" i="12" s="1"/>
  <c r="E579" i="12" s="1"/>
  <c r="H578" i="12"/>
  <c r="D578" i="12" s="1"/>
  <c r="E578" i="12" s="1"/>
  <c r="H577" i="12"/>
  <c r="D577" i="12" s="1"/>
  <c r="E577" i="12" s="1"/>
  <c r="H576" i="12"/>
  <c r="D576" i="12" s="1"/>
  <c r="E576" i="12" s="1"/>
  <c r="H575" i="12"/>
  <c r="D575" i="12" s="1"/>
  <c r="E575" i="12" s="1"/>
  <c r="H574" i="12"/>
  <c r="D574" i="12" s="1"/>
  <c r="E574" i="12" s="1"/>
  <c r="H573" i="12"/>
  <c r="D573" i="12" s="1"/>
  <c r="E573" i="12" s="1"/>
  <c r="H572" i="12"/>
  <c r="D572" i="12" s="1"/>
  <c r="E572" i="12" s="1"/>
  <c r="H571" i="12"/>
  <c r="D571" i="12" s="1"/>
  <c r="E571" i="12" s="1"/>
  <c r="H570" i="12"/>
  <c r="D570" i="12" s="1"/>
  <c r="E570" i="12" s="1"/>
  <c r="H569" i="12"/>
  <c r="D569" i="12" s="1"/>
  <c r="E569" i="12" s="1"/>
  <c r="H568" i="12"/>
  <c r="D568" i="12" s="1"/>
  <c r="E568" i="12" s="1"/>
  <c r="H567" i="12"/>
  <c r="D567" i="12" s="1"/>
  <c r="E567" i="12" s="1"/>
  <c r="H566" i="12"/>
  <c r="D566" i="12" s="1"/>
  <c r="E566" i="12" s="1"/>
  <c r="H565" i="12"/>
  <c r="D565" i="12" s="1"/>
  <c r="E565" i="12" s="1"/>
  <c r="H564" i="12"/>
  <c r="D564" i="12" s="1"/>
  <c r="E564" i="12" s="1"/>
  <c r="H563" i="12"/>
  <c r="D563" i="12" s="1"/>
  <c r="E563" i="12" s="1"/>
  <c r="H562" i="12"/>
  <c r="D562" i="12" s="1"/>
  <c r="E562" i="12" s="1"/>
  <c r="H561" i="12"/>
  <c r="D561" i="12" s="1"/>
  <c r="E561" i="12" s="1"/>
  <c r="H560" i="12"/>
  <c r="D560" i="12" s="1"/>
  <c r="E560" i="12" s="1"/>
  <c r="H559" i="12"/>
  <c r="D559" i="12" s="1"/>
  <c r="E559" i="12" s="1"/>
  <c r="H558" i="12"/>
  <c r="D558" i="12" s="1"/>
  <c r="E558" i="12" s="1"/>
  <c r="H557" i="12"/>
  <c r="D557" i="12" s="1"/>
  <c r="E557" i="12" s="1"/>
  <c r="H556" i="12"/>
  <c r="D556" i="12" s="1"/>
  <c r="E556" i="12" s="1"/>
  <c r="H555" i="12"/>
  <c r="D555" i="12" s="1"/>
  <c r="E555" i="12" s="1"/>
  <c r="H554" i="12"/>
  <c r="D554" i="12" s="1"/>
  <c r="E554" i="12" s="1"/>
  <c r="H553" i="12"/>
  <c r="D553" i="12" s="1"/>
  <c r="E553" i="12" s="1"/>
  <c r="H552" i="12"/>
  <c r="D552" i="12" s="1"/>
  <c r="E552" i="12" s="1"/>
  <c r="H551" i="12"/>
  <c r="D551" i="12" s="1"/>
  <c r="E551" i="12" s="1"/>
  <c r="H550" i="12"/>
  <c r="D550" i="12" s="1"/>
  <c r="E550" i="12" s="1"/>
  <c r="H549" i="12"/>
  <c r="D549" i="12" s="1"/>
  <c r="E549" i="12" s="1"/>
  <c r="H548" i="12"/>
  <c r="D548" i="12" s="1"/>
  <c r="E548" i="12" s="1"/>
  <c r="H547" i="12"/>
  <c r="D547" i="12" s="1"/>
  <c r="E547" i="12" s="1"/>
  <c r="H546" i="12"/>
  <c r="D546" i="12" s="1"/>
  <c r="E546" i="12" s="1"/>
  <c r="H545" i="12"/>
  <c r="D545" i="12" s="1"/>
  <c r="E545" i="12" s="1"/>
  <c r="H544" i="12"/>
  <c r="D544" i="12" s="1"/>
  <c r="E544" i="12" s="1"/>
  <c r="H543" i="12"/>
  <c r="D543" i="12" s="1"/>
  <c r="E543" i="12" s="1"/>
  <c r="H542" i="12"/>
  <c r="D542" i="12" s="1"/>
  <c r="E542" i="12" s="1"/>
  <c r="H541" i="12"/>
  <c r="D541" i="12" s="1"/>
  <c r="E541" i="12" s="1"/>
  <c r="H540" i="12"/>
  <c r="D540" i="12" s="1"/>
  <c r="E540" i="12" s="1"/>
  <c r="H539" i="12"/>
  <c r="D539" i="12" s="1"/>
  <c r="E539" i="12" s="1"/>
  <c r="H538" i="12"/>
  <c r="D538" i="12" s="1"/>
  <c r="E538" i="12" s="1"/>
  <c r="H537" i="12"/>
  <c r="D537" i="12" s="1"/>
  <c r="E537" i="12" s="1"/>
  <c r="H536" i="12"/>
  <c r="D536" i="12" s="1"/>
  <c r="E536" i="12" s="1"/>
  <c r="H535" i="12"/>
  <c r="D535" i="12" s="1"/>
  <c r="E535" i="12" s="1"/>
  <c r="H534" i="12"/>
  <c r="D534" i="12" s="1"/>
  <c r="E534" i="12" s="1"/>
  <c r="H533" i="12"/>
  <c r="D533" i="12" s="1"/>
  <c r="E533" i="12" s="1"/>
  <c r="H532" i="12"/>
  <c r="D532" i="12" s="1"/>
  <c r="E532" i="12" s="1"/>
  <c r="H531" i="12"/>
  <c r="D531" i="12" s="1"/>
  <c r="E531" i="12" s="1"/>
  <c r="H530" i="12"/>
  <c r="D530" i="12" s="1"/>
  <c r="E530" i="12" s="1"/>
  <c r="H529" i="12"/>
  <c r="D529" i="12" s="1"/>
  <c r="E529" i="12" s="1"/>
  <c r="H528" i="12"/>
  <c r="D528" i="12" s="1"/>
  <c r="E528" i="12" s="1"/>
  <c r="H527" i="12"/>
  <c r="D527" i="12" s="1"/>
  <c r="E527" i="12" s="1"/>
  <c r="H526" i="12"/>
  <c r="D526" i="12" s="1"/>
  <c r="E526" i="12" s="1"/>
  <c r="H525" i="12"/>
  <c r="D525" i="12" s="1"/>
  <c r="E525" i="12" s="1"/>
  <c r="H524" i="12"/>
  <c r="D524" i="12" s="1"/>
  <c r="E524" i="12" s="1"/>
  <c r="H523" i="12"/>
  <c r="D523" i="12" s="1"/>
  <c r="E523" i="12" s="1"/>
  <c r="H522" i="12"/>
  <c r="D522" i="12" s="1"/>
  <c r="E522" i="12" s="1"/>
  <c r="H521" i="12"/>
  <c r="D521" i="12" s="1"/>
  <c r="E521" i="12" s="1"/>
  <c r="H520" i="12"/>
  <c r="D520" i="12" s="1"/>
  <c r="E520" i="12" s="1"/>
  <c r="H519" i="12"/>
  <c r="D519" i="12" s="1"/>
  <c r="E519" i="12" s="1"/>
  <c r="H518" i="12"/>
  <c r="D518" i="12" s="1"/>
  <c r="E518" i="12" s="1"/>
  <c r="H517" i="12"/>
  <c r="D517" i="12" s="1"/>
  <c r="E517" i="12" s="1"/>
  <c r="H516" i="12"/>
  <c r="D516" i="12" s="1"/>
  <c r="E516" i="12" s="1"/>
  <c r="H515" i="12"/>
  <c r="D515" i="12" s="1"/>
  <c r="E515" i="12" s="1"/>
  <c r="H514" i="12"/>
  <c r="D514" i="12" s="1"/>
  <c r="E514" i="12" s="1"/>
  <c r="H513" i="12"/>
  <c r="D513" i="12" s="1"/>
  <c r="E513" i="12" s="1"/>
  <c r="H512" i="12"/>
  <c r="D512" i="12" s="1"/>
  <c r="E512" i="12" s="1"/>
  <c r="H511" i="12"/>
  <c r="D511" i="12" s="1"/>
  <c r="E511" i="12" s="1"/>
  <c r="H510" i="12"/>
  <c r="D510" i="12" s="1"/>
  <c r="E510" i="12" s="1"/>
  <c r="H509" i="12"/>
  <c r="D509" i="12" s="1"/>
  <c r="E509" i="12" s="1"/>
  <c r="H508" i="12"/>
  <c r="D508" i="12" s="1"/>
  <c r="E508" i="12" s="1"/>
  <c r="H507" i="12"/>
  <c r="D507" i="12" s="1"/>
  <c r="E507" i="12" s="1"/>
  <c r="H506" i="12"/>
  <c r="D506" i="12" s="1"/>
  <c r="E506" i="12" s="1"/>
  <c r="H505" i="12"/>
  <c r="D505" i="12" s="1"/>
  <c r="E505" i="12" s="1"/>
  <c r="H504" i="12"/>
  <c r="D504" i="12" s="1"/>
  <c r="E504" i="12" s="1"/>
  <c r="H503" i="12"/>
  <c r="D503" i="12" s="1"/>
  <c r="E503" i="12" s="1"/>
  <c r="H502" i="12"/>
  <c r="D502" i="12" s="1"/>
  <c r="E502" i="12" s="1"/>
  <c r="H501" i="12"/>
  <c r="D501" i="12" s="1"/>
  <c r="E501" i="12" s="1"/>
  <c r="H500" i="12"/>
  <c r="D500" i="12" s="1"/>
  <c r="E500" i="12" s="1"/>
  <c r="H499" i="12"/>
  <c r="D499" i="12" s="1"/>
  <c r="E499" i="12" s="1"/>
  <c r="H498" i="12"/>
  <c r="D498" i="12" s="1"/>
  <c r="E498" i="12" s="1"/>
  <c r="H497" i="12"/>
  <c r="D497" i="12" s="1"/>
  <c r="E497" i="12" s="1"/>
  <c r="H496" i="12"/>
  <c r="D496" i="12" s="1"/>
  <c r="E496" i="12" s="1"/>
  <c r="H495" i="12"/>
  <c r="D495" i="12" s="1"/>
  <c r="E495" i="12" s="1"/>
  <c r="H494" i="12"/>
  <c r="D494" i="12" s="1"/>
  <c r="E494" i="12" s="1"/>
  <c r="H493" i="12"/>
  <c r="D493" i="12" s="1"/>
  <c r="E493" i="12" s="1"/>
  <c r="H492" i="12"/>
  <c r="D492" i="12" s="1"/>
  <c r="E492" i="12" s="1"/>
  <c r="H491" i="12"/>
  <c r="D491" i="12" s="1"/>
  <c r="E491" i="12" s="1"/>
  <c r="H490" i="12"/>
  <c r="D490" i="12" s="1"/>
  <c r="E490" i="12" s="1"/>
  <c r="H489" i="12"/>
  <c r="D489" i="12" s="1"/>
  <c r="E489" i="12" s="1"/>
  <c r="H488" i="12"/>
  <c r="D488" i="12" s="1"/>
  <c r="E488" i="12" s="1"/>
  <c r="H487" i="12"/>
  <c r="D487" i="12" s="1"/>
  <c r="E487" i="12" s="1"/>
  <c r="H486" i="12"/>
  <c r="D486" i="12" s="1"/>
  <c r="E486" i="12" s="1"/>
  <c r="H485" i="12"/>
  <c r="D485" i="12" s="1"/>
  <c r="E485" i="12" s="1"/>
  <c r="H484" i="12"/>
  <c r="D484" i="12" s="1"/>
  <c r="E484" i="12" s="1"/>
  <c r="H483" i="12"/>
  <c r="D483" i="12" s="1"/>
  <c r="E483" i="12" s="1"/>
  <c r="H482" i="12"/>
  <c r="D482" i="12" s="1"/>
  <c r="E482" i="12" s="1"/>
  <c r="H481" i="12"/>
  <c r="D481" i="12" s="1"/>
  <c r="E481" i="12" s="1"/>
  <c r="H480" i="12"/>
  <c r="D480" i="12" s="1"/>
  <c r="E480" i="12" s="1"/>
  <c r="H479" i="12"/>
  <c r="D479" i="12" s="1"/>
  <c r="E479" i="12" s="1"/>
  <c r="H478" i="12"/>
  <c r="D478" i="12" s="1"/>
  <c r="E478" i="12" s="1"/>
  <c r="H477" i="12"/>
  <c r="D477" i="12" s="1"/>
  <c r="E477" i="12" s="1"/>
  <c r="H476" i="12"/>
  <c r="D476" i="12" s="1"/>
  <c r="E476" i="12" s="1"/>
  <c r="H475" i="12"/>
  <c r="D475" i="12" s="1"/>
  <c r="E475" i="12" s="1"/>
  <c r="H474" i="12"/>
  <c r="D474" i="12" s="1"/>
  <c r="E474" i="12" s="1"/>
  <c r="H473" i="12"/>
  <c r="D473" i="12" s="1"/>
  <c r="E473" i="12" s="1"/>
  <c r="H472" i="12"/>
  <c r="D472" i="12" s="1"/>
  <c r="E472" i="12" s="1"/>
  <c r="H471" i="12"/>
  <c r="D471" i="12" s="1"/>
  <c r="E471" i="12" s="1"/>
  <c r="H470" i="12"/>
  <c r="D470" i="12" s="1"/>
  <c r="E470" i="12" s="1"/>
  <c r="H469" i="12"/>
  <c r="D469" i="12" s="1"/>
  <c r="E469" i="12" s="1"/>
  <c r="H468" i="12"/>
  <c r="D468" i="12" s="1"/>
  <c r="E468" i="12" s="1"/>
  <c r="H467" i="12"/>
  <c r="D467" i="12" s="1"/>
  <c r="E467" i="12" s="1"/>
  <c r="H466" i="12"/>
  <c r="D466" i="12" s="1"/>
  <c r="E466" i="12" s="1"/>
  <c r="H465" i="12"/>
  <c r="D465" i="12" s="1"/>
  <c r="E465" i="12" s="1"/>
  <c r="H464" i="12"/>
  <c r="D464" i="12" s="1"/>
  <c r="E464" i="12" s="1"/>
  <c r="H463" i="12"/>
  <c r="D463" i="12" s="1"/>
  <c r="E463" i="12" s="1"/>
  <c r="H462" i="12"/>
  <c r="D462" i="12" s="1"/>
  <c r="E462" i="12" s="1"/>
  <c r="H461" i="12"/>
  <c r="D461" i="12" s="1"/>
  <c r="E461" i="12" s="1"/>
  <c r="H460" i="12"/>
  <c r="D460" i="12" s="1"/>
  <c r="E460" i="12" s="1"/>
  <c r="H459" i="12"/>
  <c r="D459" i="12" s="1"/>
  <c r="E459" i="12" s="1"/>
  <c r="H458" i="12"/>
  <c r="D458" i="12" s="1"/>
  <c r="E458" i="12" s="1"/>
  <c r="H457" i="12"/>
  <c r="D457" i="12" s="1"/>
  <c r="E457" i="12" s="1"/>
  <c r="H456" i="12"/>
  <c r="D456" i="12" s="1"/>
  <c r="E456" i="12" s="1"/>
  <c r="H455" i="12"/>
  <c r="D455" i="12" s="1"/>
  <c r="E455" i="12" s="1"/>
  <c r="H454" i="12"/>
  <c r="D454" i="12" s="1"/>
  <c r="E454" i="12" s="1"/>
  <c r="H453" i="12"/>
  <c r="D453" i="12" s="1"/>
  <c r="E453" i="12" s="1"/>
  <c r="H452" i="12"/>
  <c r="D452" i="12" s="1"/>
  <c r="E452" i="12" s="1"/>
  <c r="H451" i="12"/>
  <c r="D451" i="12" s="1"/>
  <c r="E451" i="12" s="1"/>
  <c r="H450" i="12"/>
  <c r="D450" i="12" s="1"/>
  <c r="E450" i="12" s="1"/>
  <c r="H449" i="12"/>
  <c r="D449" i="12" s="1"/>
  <c r="E449" i="12" s="1"/>
  <c r="H448" i="12"/>
  <c r="D448" i="12" s="1"/>
  <c r="E448" i="12" s="1"/>
  <c r="H447" i="12"/>
  <c r="D447" i="12" s="1"/>
  <c r="E447" i="12" s="1"/>
  <c r="H446" i="12"/>
  <c r="D446" i="12" s="1"/>
  <c r="E446" i="12" s="1"/>
  <c r="H445" i="12"/>
  <c r="D445" i="12" s="1"/>
  <c r="E445" i="12" s="1"/>
  <c r="H444" i="12"/>
  <c r="D444" i="12" s="1"/>
  <c r="E444" i="12" s="1"/>
  <c r="H443" i="12"/>
  <c r="D443" i="12" s="1"/>
  <c r="E443" i="12" s="1"/>
  <c r="H442" i="12"/>
  <c r="D442" i="12" s="1"/>
  <c r="E442" i="12" s="1"/>
  <c r="H441" i="12"/>
  <c r="D441" i="12" s="1"/>
  <c r="E441" i="12" s="1"/>
  <c r="H440" i="12"/>
  <c r="D440" i="12" s="1"/>
  <c r="E440" i="12" s="1"/>
  <c r="H439" i="12"/>
  <c r="D439" i="12" s="1"/>
  <c r="E439" i="12" s="1"/>
  <c r="H438" i="12"/>
  <c r="D438" i="12" s="1"/>
  <c r="E438" i="12" s="1"/>
  <c r="H437" i="12"/>
  <c r="D437" i="12" s="1"/>
  <c r="E437" i="12" s="1"/>
  <c r="H436" i="12"/>
  <c r="D436" i="12" s="1"/>
  <c r="E436" i="12" s="1"/>
  <c r="H435" i="12"/>
  <c r="D435" i="12" s="1"/>
  <c r="E435" i="12" s="1"/>
  <c r="H434" i="12"/>
  <c r="D434" i="12" s="1"/>
  <c r="E434" i="12" s="1"/>
  <c r="H433" i="12"/>
  <c r="D433" i="12" s="1"/>
  <c r="E433" i="12" s="1"/>
  <c r="H432" i="12"/>
  <c r="D432" i="12" s="1"/>
  <c r="E432" i="12" s="1"/>
  <c r="H431" i="12"/>
  <c r="D431" i="12" s="1"/>
  <c r="E431" i="12" s="1"/>
  <c r="H430" i="12"/>
  <c r="D430" i="12" s="1"/>
  <c r="E430" i="12" s="1"/>
  <c r="H429" i="12"/>
  <c r="D429" i="12" s="1"/>
  <c r="E429" i="12" s="1"/>
  <c r="H428" i="12"/>
  <c r="D428" i="12" s="1"/>
  <c r="E428" i="12" s="1"/>
  <c r="H427" i="12"/>
  <c r="D427" i="12" s="1"/>
  <c r="E427" i="12" s="1"/>
  <c r="H426" i="12"/>
  <c r="D426" i="12" s="1"/>
  <c r="E426" i="12" s="1"/>
  <c r="H425" i="12"/>
  <c r="D425" i="12" s="1"/>
  <c r="E425" i="12" s="1"/>
  <c r="H424" i="12"/>
  <c r="D424" i="12" s="1"/>
  <c r="E424" i="12" s="1"/>
  <c r="H423" i="12"/>
  <c r="D423" i="12" s="1"/>
  <c r="E423" i="12" s="1"/>
  <c r="H422" i="12"/>
  <c r="D422" i="12" s="1"/>
  <c r="E422" i="12" s="1"/>
  <c r="H421" i="12"/>
  <c r="D421" i="12" s="1"/>
  <c r="E421" i="12" s="1"/>
  <c r="H420" i="12"/>
  <c r="D420" i="12" s="1"/>
  <c r="E420" i="12" s="1"/>
  <c r="H419" i="12"/>
  <c r="D419" i="12" s="1"/>
  <c r="E419" i="12" s="1"/>
  <c r="H418" i="12"/>
  <c r="D418" i="12" s="1"/>
  <c r="E418" i="12" s="1"/>
  <c r="H417" i="12"/>
  <c r="D417" i="12" s="1"/>
  <c r="E417" i="12" s="1"/>
  <c r="H416" i="12"/>
  <c r="D416" i="12" s="1"/>
  <c r="E416" i="12" s="1"/>
  <c r="H415" i="12"/>
  <c r="D415" i="12" s="1"/>
  <c r="E415" i="12" s="1"/>
  <c r="H414" i="12"/>
  <c r="D414" i="12" s="1"/>
  <c r="E414" i="12" s="1"/>
  <c r="H413" i="12"/>
  <c r="D413" i="12" s="1"/>
  <c r="E413" i="12" s="1"/>
  <c r="H412" i="12"/>
  <c r="D412" i="12" s="1"/>
  <c r="E412" i="12" s="1"/>
  <c r="H411" i="12"/>
  <c r="D411" i="12" s="1"/>
  <c r="E411" i="12" s="1"/>
  <c r="H410" i="12"/>
  <c r="D410" i="12" s="1"/>
  <c r="E410" i="12" s="1"/>
  <c r="H409" i="12"/>
  <c r="D409" i="12" s="1"/>
  <c r="E409" i="12" s="1"/>
  <c r="H408" i="12"/>
  <c r="D408" i="12" s="1"/>
  <c r="E408" i="12" s="1"/>
  <c r="H407" i="12"/>
  <c r="D407" i="12" s="1"/>
  <c r="E407" i="12" s="1"/>
  <c r="H406" i="12"/>
  <c r="D406" i="12" s="1"/>
  <c r="E406" i="12" s="1"/>
  <c r="H405" i="12"/>
  <c r="D405" i="12" s="1"/>
  <c r="E405" i="12" s="1"/>
  <c r="H404" i="12"/>
  <c r="D404" i="12" s="1"/>
  <c r="E404" i="12" s="1"/>
  <c r="H403" i="12"/>
  <c r="D403" i="12" s="1"/>
  <c r="E403" i="12" s="1"/>
  <c r="H402" i="12"/>
  <c r="D402" i="12" s="1"/>
  <c r="E402" i="12" s="1"/>
  <c r="H401" i="12"/>
  <c r="D401" i="12" s="1"/>
  <c r="E401" i="12" s="1"/>
  <c r="H400" i="12"/>
  <c r="D400" i="12" s="1"/>
  <c r="E400" i="12" s="1"/>
  <c r="H399" i="12"/>
  <c r="D399" i="12" s="1"/>
  <c r="E399" i="12" s="1"/>
  <c r="H398" i="12"/>
  <c r="D398" i="12" s="1"/>
  <c r="E398" i="12" s="1"/>
  <c r="H397" i="12"/>
  <c r="D397" i="12" s="1"/>
  <c r="E397" i="12" s="1"/>
  <c r="H396" i="12"/>
  <c r="D396" i="12" s="1"/>
  <c r="E396" i="12" s="1"/>
  <c r="H395" i="12"/>
  <c r="D395" i="12" s="1"/>
  <c r="E395" i="12" s="1"/>
  <c r="H394" i="12"/>
  <c r="D394" i="12" s="1"/>
  <c r="E394" i="12" s="1"/>
  <c r="H393" i="12"/>
  <c r="D393" i="12" s="1"/>
  <c r="E393" i="12" s="1"/>
  <c r="H392" i="12"/>
  <c r="D392" i="12" s="1"/>
  <c r="E392" i="12" s="1"/>
  <c r="H391" i="12"/>
  <c r="D391" i="12" s="1"/>
  <c r="E391" i="12" s="1"/>
  <c r="H390" i="12"/>
  <c r="D390" i="12" s="1"/>
  <c r="E390" i="12" s="1"/>
  <c r="H389" i="12"/>
  <c r="D389" i="12" s="1"/>
  <c r="E389" i="12" s="1"/>
  <c r="H388" i="12"/>
  <c r="D388" i="12" s="1"/>
  <c r="E388" i="12" s="1"/>
  <c r="H387" i="12"/>
  <c r="D387" i="12" s="1"/>
  <c r="E387" i="12" s="1"/>
  <c r="H386" i="12"/>
  <c r="D386" i="12" s="1"/>
  <c r="E386" i="12" s="1"/>
  <c r="H385" i="12"/>
  <c r="D385" i="12" s="1"/>
  <c r="E385" i="12" s="1"/>
  <c r="H384" i="12"/>
  <c r="D384" i="12" s="1"/>
  <c r="E384" i="12" s="1"/>
  <c r="H383" i="12"/>
  <c r="D383" i="12" s="1"/>
  <c r="E383" i="12" s="1"/>
  <c r="H382" i="12"/>
  <c r="D382" i="12" s="1"/>
  <c r="E382" i="12" s="1"/>
  <c r="H381" i="12"/>
  <c r="D381" i="12" s="1"/>
  <c r="E381" i="12" s="1"/>
  <c r="H380" i="12"/>
  <c r="D380" i="12" s="1"/>
  <c r="E380" i="12" s="1"/>
  <c r="H379" i="12"/>
  <c r="D379" i="12" s="1"/>
  <c r="E379" i="12" s="1"/>
  <c r="H378" i="12"/>
  <c r="D378" i="12" s="1"/>
  <c r="E378" i="12" s="1"/>
  <c r="H377" i="12"/>
  <c r="D377" i="12" s="1"/>
  <c r="E377" i="12" s="1"/>
  <c r="H376" i="12"/>
  <c r="D376" i="12" s="1"/>
  <c r="E376" i="12" s="1"/>
  <c r="H375" i="12"/>
  <c r="D375" i="12" s="1"/>
  <c r="E375" i="12" s="1"/>
  <c r="H374" i="12"/>
  <c r="D374" i="12" s="1"/>
  <c r="E374" i="12" s="1"/>
  <c r="H373" i="12"/>
  <c r="D373" i="12" s="1"/>
  <c r="E373" i="12" s="1"/>
  <c r="H372" i="12"/>
  <c r="D372" i="12" s="1"/>
  <c r="E372" i="12" s="1"/>
  <c r="H371" i="12"/>
  <c r="D371" i="12" s="1"/>
  <c r="E371" i="12" s="1"/>
  <c r="H370" i="12"/>
  <c r="D370" i="12" s="1"/>
  <c r="E370" i="12" s="1"/>
  <c r="H369" i="12"/>
  <c r="D369" i="12" s="1"/>
  <c r="E369" i="12" s="1"/>
  <c r="H368" i="12"/>
  <c r="D368" i="12" s="1"/>
  <c r="E368" i="12" s="1"/>
  <c r="H367" i="12"/>
  <c r="D367" i="12" s="1"/>
  <c r="E367" i="12" s="1"/>
  <c r="H366" i="12"/>
  <c r="D366" i="12" s="1"/>
  <c r="E366" i="12" s="1"/>
  <c r="H365" i="12"/>
  <c r="D365" i="12" s="1"/>
  <c r="E365" i="12" s="1"/>
  <c r="H364" i="12"/>
  <c r="D364" i="12" s="1"/>
  <c r="E364" i="12" s="1"/>
  <c r="H363" i="12"/>
  <c r="D363" i="12" s="1"/>
  <c r="E363" i="12" s="1"/>
  <c r="H362" i="12"/>
  <c r="D362" i="12" s="1"/>
  <c r="E362" i="12" s="1"/>
  <c r="H361" i="12"/>
  <c r="D361" i="12" s="1"/>
  <c r="E361" i="12" s="1"/>
  <c r="H360" i="12"/>
  <c r="D360" i="12" s="1"/>
  <c r="E360" i="12" s="1"/>
  <c r="H359" i="12"/>
  <c r="D359" i="12" s="1"/>
  <c r="E359" i="12" s="1"/>
  <c r="H358" i="12"/>
  <c r="D358" i="12" s="1"/>
  <c r="E358" i="12" s="1"/>
  <c r="H357" i="12"/>
  <c r="D357" i="12" s="1"/>
  <c r="E357" i="12" s="1"/>
  <c r="H356" i="12"/>
  <c r="D356" i="12" s="1"/>
  <c r="E356" i="12" s="1"/>
  <c r="H355" i="12"/>
  <c r="D355" i="12" s="1"/>
  <c r="E355" i="12" s="1"/>
  <c r="H354" i="12"/>
  <c r="D354" i="12" s="1"/>
  <c r="E354" i="12" s="1"/>
  <c r="H353" i="12"/>
  <c r="D353" i="12" s="1"/>
  <c r="E353" i="12" s="1"/>
  <c r="H352" i="12"/>
  <c r="D352" i="12" s="1"/>
  <c r="E352" i="12" s="1"/>
  <c r="H351" i="12"/>
  <c r="D351" i="12" s="1"/>
  <c r="E351" i="12" s="1"/>
  <c r="H350" i="12"/>
  <c r="D350" i="12" s="1"/>
  <c r="E350" i="12" s="1"/>
  <c r="H349" i="12"/>
  <c r="D349" i="12" s="1"/>
  <c r="E349" i="12" s="1"/>
  <c r="H348" i="12"/>
  <c r="D348" i="12" s="1"/>
  <c r="E348" i="12" s="1"/>
  <c r="H347" i="12"/>
  <c r="D347" i="12" s="1"/>
  <c r="E347" i="12" s="1"/>
  <c r="H346" i="12"/>
  <c r="D346" i="12" s="1"/>
  <c r="E346" i="12" s="1"/>
  <c r="H345" i="12"/>
  <c r="D345" i="12" s="1"/>
  <c r="E345" i="12" s="1"/>
  <c r="H344" i="12"/>
  <c r="D344" i="12" s="1"/>
  <c r="E344" i="12" s="1"/>
  <c r="H343" i="12"/>
  <c r="D343" i="12" s="1"/>
  <c r="E343" i="12" s="1"/>
  <c r="H342" i="12"/>
  <c r="D342" i="12" s="1"/>
  <c r="E342" i="12" s="1"/>
  <c r="H341" i="12"/>
  <c r="D341" i="12" s="1"/>
  <c r="E341" i="12" s="1"/>
  <c r="H340" i="12"/>
  <c r="D340" i="12" s="1"/>
  <c r="E340" i="12" s="1"/>
  <c r="H339" i="12"/>
  <c r="D339" i="12" s="1"/>
  <c r="E339" i="12" s="1"/>
  <c r="H338" i="12"/>
  <c r="D338" i="12" s="1"/>
  <c r="E338" i="12" s="1"/>
  <c r="H337" i="12"/>
  <c r="D337" i="12" s="1"/>
  <c r="E337" i="12" s="1"/>
  <c r="H336" i="12"/>
  <c r="D336" i="12" s="1"/>
  <c r="E336" i="12" s="1"/>
  <c r="H335" i="12"/>
  <c r="D335" i="12" s="1"/>
  <c r="E335" i="12" s="1"/>
  <c r="H334" i="12"/>
  <c r="D334" i="12" s="1"/>
  <c r="E334" i="12" s="1"/>
  <c r="H333" i="12"/>
  <c r="D333" i="12" s="1"/>
  <c r="E333" i="12" s="1"/>
  <c r="H332" i="12"/>
  <c r="D332" i="12" s="1"/>
  <c r="E332" i="12" s="1"/>
  <c r="H331" i="12"/>
  <c r="D331" i="12" s="1"/>
  <c r="E331" i="12" s="1"/>
  <c r="H330" i="12"/>
  <c r="D330" i="12" s="1"/>
  <c r="E330" i="12" s="1"/>
  <c r="H329" i="12"/>
  <c r="D329" i="12" s="1"/>
  <c r="E329" i="12" s="1"/>
  <c r="H328" i="12"/>
  <c r="D328" i="12" s="1"/>
  <c r="E328" i="12" s="1"/>
  <c r="H327" i="12"/>
  <c r="D327" i="12" s="1"/>
  <c r="E327" i="12" s="1"/>
  <c r="H326" i="12"/>
  <c r="D326" i="12" s="1"/>
  <c r="E326" i="12" s="1"/>
  <c r="H325" i="12"/>
  <c r="D325" i="12" s="1"/>
  <c r="E325" i="12" s="1"/>
  <c r="H324" i="12"/>
  <c r="D324" i="12" s="1"/>
  <c r="E324" i="12" s="1"/>
  <c r="H323" i="12"/>
  <c r="D323" i="12" s="1"/>
  <c r="E323" i="12" s="1"/>
  <c r="H322" i="12"/>
  <c r="D322" i="12" s="1"/>
  <c r="E322" i="12" s="1"/>
  <c r="H321" i="12"/>
  <c r="D321" i="12" s="1"/>
  <c r="E321" i="12" s="1"/>
  <c r="H320" i="12"/>
  <c r="D320" i="12" s="1"/>
  <c r="E320" i="12" s="1"/>
  <c r="H319" i="12"/>
  <c r="D319" i="12" s="1"/>
  <c r="E319" i="12" s="1"/>
  <c r="H318" i="12"/>
  <c r="D318" i="12" s="1"/>
  <c r="E318" i="12" s="1"/>
  <c r="H317" i="12"/>
  <c r="D317" i="12" s="1"/>
  <c r="E317" i="12" s="1"/>
  <c r="H316" i="12"/>
  <c r="D316" i="12" s="1"/>
  <c r="E316" i="12" s="1"/>
  <c r="H315" i="12"/>
  <c r="D315" i="12" s="1"/>
  <c r="E315" i="12" s="1"/>
  <c r="H314" i="12"/>
  <c r="D314" i="12" s="1"/>
  <c r="E314" i="12" s="1"/>
  <c r="H313" i="12"/>
  <c r="D313" i="12" s="1"/>
  <c r="E313" i="12" s="1"/>
  <c r="H312" i="12"/>
  <c r="D312" i="12" s="1"/>
  <c r="E312" i="12" s="1"/>
  <c r="H311" i="12"/>
  <c r="D311" i="12" s="1"/>
  <c r="E311" i="12" s="1"/>
  <c r="H310" i="12"/>
  <c r="D310" i="12" s="1"/>
  <c r="E310" i="12" s="1"/>
  <c r="H309" i="12"/>
  <c r="D309" i="12" s="1"/>
  <c r="E309" i="12" s="1"/>
  <c r="H308" i="12"/>
  <c r="D308" i="12" s="1"/>
  <c r="E308" i="12" s="1"/>
  <c r="H307" i="12"/>
  <c r="D307" i="12" s="1"/>
  <c r="E307" i="12" s="1"/>
  <c r="H306" i="12"/>
  <c r="D306" i="12" s="1"/>
  <c r="E306" i="12" s="1"/>
  <c r="H305" i="12"/>
  <c r="D305" i="12" s="1"/>
  <c r="E305" i="12" s="1"/>
  <c r="H304" i="12"/>
  <c r="D304" i="12" s="1"/>
  <c r="E304" i="12" s="1"/>
  <c r="H303" i="12"/>
  <c r="D303" i="12" s="1"/>
  <c r="E303" i="12" s="1"/>
  <c r="H302" i="12"/>
  <c r="D302" i="12" s="1"/>
  <c r="E302" i="12" s="1"/>
  <c r="H301" i="12"/>
  <c r="D301" i="12" s="1"/>
  <c r="E301" i="12" s="1"/>
  <c r="H300" i="12"/>
  <c r="D300" i="12" s="1"/>
  <c r="E300" i="12" s="1"/>
  <c r="H299" i="12"/>
  <c r="D299" i="12" s="1"/>
  <c r="E299" i="12" s="1"/>
  <c r="H298" i="12"/>
  <c r="D298" i="12" s="1"/>
  <c r="E298" i="12" s="1"/>
  <c r="H297" i="12"/>
  <c r="D297" i="12" s="1"/>
  <c r="E297" i="12" s="1"/>
  <c r="H296" i="12"/>
  <c r="D296" i="12" s="1"/>
  <c r="E296" i="12" s="1"/>
  <c r="H295" i="12"/>
  <c r="D295" i="12" s="1"/>
  <c r="E295" i="12" s="1"/>
  <c r="H294" i="12"/>
  <c r="D294" i="12" s="1"/>
  <c r="E294" i="12" s="1"/>
  <c r="H293" i="12"/>
  <c r="D293" i="12" s="1"/>
  <c r="E293" i="12" s="1"/>
  <c r="H292" i="12"/>
  <c r="D292" i="12" s="1"/>
  <c r="E292" i="12" s="1"/>
  <c r="H291" i="12"/>
  <c r="D291" i="12" s="1"/>
  <c r="E291" i="12" s="1"/>
  <c r="H290" i="12"/>
  <c r="D290" i="12" s="1"/>
  <c r="E290" i="12" s="1"/>
  <c r="H289" i="12"/>
  <c r="D289" i="12" s="1"/>
  <c r="E289" i="12" s="1"/>
  <c r="H288" i="12"/>
  <c r="D288" i="12" s="1"/>
  <c r="E288" i="12" s="1"/>
  <c r="H287" i="12"/>
  <c r="D287" i="12" s="1"/>
  <c r="E287" i="12" s="1"/>
  <c r="H286" i="12"/>
  <c r="D286" i="12" s="1"/>
  <c r="E286" i="12" s="1"/>
  <c r="H285" i="12"/>
  <c r="D285" i="12" s="1"/>
  <c r="E285" i="12" s="1"/>
  <c r="H284" i="12"/>
  <c r="D284" i="12" s="1"/>
  <c r="E284" i="12" s="1"/>
  <c r="H283" i="12"/>
  <c r="D283" i="12" s="1"/>
  <c r="E283" i="12" s="1"/>
  <c r="H282" i="12"/>
  <c r="D282" i="12" s="1"/>
  <c r="E282" i="12" s="1"/>
  <c r="H281" i="12"/>
  <c r="D281" i="12" s="1"/>
  <c r="E281" i="12" s="1"/>
  <c r="H280" i="12"/>
  <c r="D280" i="12" s="1"/>
  <c r="E280" i="12" s="1"/>
  <c r="H279" i="12"/>
  <c r="D279" i="12" s="1"/>
  <c r="E279" i="12" s="1"/>
  <c r="H278" i="12"/>
  <c r="D278" i="12" s="1"/>
  <c r="E278" i="12" s="1"/>
  <c r="H277" i="12"/>
  <c r="D277" i="12" s="1"/>
  <c r="E277" i="12" s="1"/>
  <c r="H276" i="12"/>
  <c r="D276" i="12" s="1"/>
  <c r="E276" i="12" s="1"/>
  <c r="H275" i="12"/>
  <c r="D275" i="12" s="1"/>
  <c r="E275" i="12" s="1"/>
  <c r="H274" i="12"/>
  <c r="D274" i="12" s="1"/>
  <c r="E274" i="12" s="1"/>
  <c r="H273" i="12"/>
  <c r="D273" i="12" s="1"/>
  <c r="E273" i="12" s="1"/>
  <c r="H272" i="12"/>
  <c r="D272" i="12" s="1"/>
  <c r="E272" i="12" s="1"/>
  <c r="H271" i="12"/>
  <c r="D271" i="12" s="1"/>
  <c r="E271" i="12" s="1"/>
  <c r="H270" i="12"/>
  <c r="D270" i="12" s="1"/>
  <c r="E270" i="12" s="1"/>
  <c r="H269" i="12"/>
  <c r="D269" i="12" s="1"/>
  <c r="E269" i="12" s="1"/>
  <c r="H268" i="12"/>
  <c r="D268" i="12" s="1"/>
  <c r="E268" i="12" s="1"/>
  <c r="H267" i="12"/>
  <c r="D267" i="12" s="1"/>
  <c r="E267" i="12" s="1"/>
  <c r="H266" i="12"/>
  <c r="D266" i="12" s="1"/>
  <c r="E266" i="12" s="1"/>
  <c r="H265" i="12"/>
  <c r="D265" i="12" s="1"/>
  <c r="E265" i="12" s="1"/>
  <c r="H264" i="12"/>
  <c r="D264" i="12" s="1"/>
  <c r="E264" i="12" s="1"/>
  <c r="H263" i="12"/>
  <c r="D263" i="12" s="1"/>
  <c r="E263" i="12" s="1"/>
  <c r="H262" i="12"/>
  <c r="D262" i="12" s="1"/>
  <c r="E262" i="12" s="1"/>
  <c r="H261" i="12"/>
  <c r="D261" i="12" s="1"/>
  <c r="E261" i="12" s="1"/>
  <c r="H260" i="12"/>
  <c r="D260" i="12" s="1"/>
  <c r="E260" i="12" s="1"/>
  <c r="H259" i="12"/>
  <c r="D259" i="12" s="1"/>
  <c r="E259" i="12" s="1"/>
  <c r="H258" i="12"/>
  <c r="D258" i="12" s="1"/>
  <c r="E258" i="12" s="1"/>
  <c r="H257" i="12"/>
  <c r="D257" i="12" s="1"/>
  <c r="E257" i="12" s="1"/>
  <c r="H256" i="12"/>
  <c r="D256" i="12" s="1"/>
  <c r="E256" i="12" s="1"/>
  <c r="H255" i="12"/>
  <c r="D255" i="12" s="1"/>
  <c r="E255" i="12" s="1"/>
  <c r="H254" i="12"/>
  <c r="D254" i="12" s="1"/>
  <c r="E254" i="12" s="1"/>
  <c r="H253" i="12"/>
  <c r="D253" i="12" s="1"/>
  <c r="E253" i="12" s="1"/>
  <c r="H252" i="12"/>
  <c r="D252" i="12" s="1"/>
  <c r="E252" i="12" s="1"/>
  <c r="H251" i="12"/>
  <c r="D251" i="12" s="1"/>
  <c r="E251" i="12" s="1"/>
  <c r="H250" i="12"/>
  <c r="D250" i="12" s="1"/>
  <c r="E250" i="12" s="1"/>
  <c r="H249" i="12"/>
  <c r="D249" i="12" s="1"/>
  <c r="E249" i="12" s="1"/>
  <c r="H248" i="12"/>
  <c r="D248" i="12" s="1"/>
  <c r="E248" i="12" s="1"/>
  <c r="H247" i="12"/>
  <c r="D247" i="12" s="1"/>
  <c r="E247" i="12" s="1"/>
  <c r="H246" i="12"/>
  <c r="D246" i="12" s="1"/>
  <c r="E246" i="12" s="1"/>
  <c r="H245" i="12"/>
  <c r="D245" i="12" s="1"/>
  <c r="E245" i="12" s="1"/>
  <c r="H244" i="12"/>
  <c r="D244" i="12" s="1"/>
  <c r="E244" i="12" s="1"/>
  <c r="H243" i="12"/>
  <c r="D243" i="12" s="1"/>
  <c r="E243" i="12" s="1"/>
  <c r="H242" i="12"/>
  <c r="D242" i="12" s="1"/>
  <c r="E242" i="12" s="1"/>
  <c r="H241" i="12"/>
  <c r="D241" i="12" s="1"/>
  <c r="E241" i="12" s="1"/>
  <c r="H240" i="12"/>
  <c r="D240" i="12" s="1"/>
  <c r="E240" i="12" s="1"/>
  <c r="H239" i="12"/>
  <c r="D239" i="12" s="1"/>
  <c r="E239" i="12" s="1"/>
  <c r="H238" i="12"/>
  <c r="D238" i="12" s="1"/>
  <c r="E238" i="12" s="1"/>
  <c r="H237" i="12"/>
  <c r="D237" i="12" s="1"/>
  <c r="E237" i="12" s="1"/>
  <c r="H236" i="12"/>
  <c r="D236" i="12" s="1"/>
  <c r="E236" i="12" s="1"/>
  <c r="H235" i="12"/>
  <c r="D235" i="12" s="1"/>
  <c r="E235" i="12" s="1"/>
  <c r="H234" i="12"/>
  <c r="D234" i="12" s="1"/>
  <c r="E234" i="12" s="1"/>
  <c r="H233" i="12"/>
  <c r="D233" i="12" s="1"/>
  <c r="E233" i="12" s="1"/>
  <c r="H232" i="12"/>
  <c r="D232" i="12" s="1"/>
  <c r="E232" i="12" s="1"/>
  <c r="H231" i="12"/>
  <c r="D231" i="12" s="1"/>
  <c r="E231" i="12" s="1"/>
  <c r="H230" i="12"/>
  <c r="D230" i="12" s="1"/>
  <c r="E230" i="12" s="1"/>
  <c r="H229" i="12"/>
  <c r="D229" i="12" s="1"/>
  <c r="E229" i="12" s="1"/>
  <c r="H228" i="12"/>
  <c r="D228" i="12" s="1"/>
  <c r="E228" i="12" s="1"/>
  <c r="H227" i="12"/>
  <c r="D227" i="12" s="1"/>
  <c r="E227" i="12" s="1"/>
  <c r="H226" i="12"/>
  <c r="D226" i="12" s="1"/>
  <c r="E226" i="12" s="1"/>
  <c r="H225" i="12"/>
  <c r="D225" i="12" s="1"/>
  <c r="E225" i="12" s="1"/>
  <c r="H224" i="12"/>
  <c r="D224" i="12" s="1"/>
  <c r="E224" i="12" s="1"/>
  <c r="H223" i="12"/>
  <c r="D223" i="12" s="1"/>
  <c r="E223" i="12" s="1"/>
  <c r="H222" i="12"/>
  <c r="D222" i="12" s="1"/>
  <c r="E222" i="12" s="1"/>
  <c r="H221" i="12"/>
  <c r="D221" i="12" s="1"/>
  <c r="E221" i="12" s="1"/>
  <c r="H220" i="12"/>
  <c r="D220" i="12" s="1"/>
  <c r="E220" i="12" s="1"/>
  <c r="H219" i="12"/>
  <c r="D219" i="12" s="1"/>
  <c r="E219" i="12" s="1"/>
  <c r="H218" i="12"/>
  <c r="D218" i="12" s="1"/>
  <c r="E218" i="12" s="1"/>
  <c r="H217" i="12"/>
  <c r="D217" i="12" s="1"/>
  <c r="E217" i="12" s="1"/>
  <c r="H216" i="12"/>
  <c r="D216" i="12" s="1"/>
  <c r="E216" i="12" s="1"/>
  <c r="H215" i="12"/>
  <c r="D215" i="12" s="1"/>
  <c r="E215" i="12" s="1"/>
  <c r="H214" i="12"/>
  <c r="D214" i="12" s="1"/>
  <c r="E214" i="12" s="1"/>
  <c r="H213" i="12"/>
  <c r="D213" i="12" s="1"/>
  <c r="E213" i="12" s="1"/>
  <c r="H212" i="12"/>
  <c r="D212" i="12" s="1"/>
  <c r="E212" i="12" s="1"/>
  <c r="H211" i="12"/>
  <c r="D211" i="12" s="1"/>
  <c r="E211" i="12" s="1"/>
  <c r="H210" i="12"/>
  <c r="D210" i="12" s="1"/>
  <c r="E210" i="12" s="1"/>
  <c r="H209" i="12"/>
  <c r="D209" i="12" s="1"/>
  <c r="E209" i="12" s="1"/>
  <c r="H208" i="12"/>
  <c r="D208" i="12" s="1"/>
  <c r="E208" i="12" s="1"/>
  <c r="H207" i="12"/>
  <c r="D207" i="12" s="1"/>
  <c r="E207" i="12" s="1"/>
  <c r="H206" i="12"/>
  <c r="D206" i="12" s="1"/>
  <c r="E206" i="12" s="1"/>
  <c r="H205" i="12"/>
  <c r="D205" i="12" s="1"/>
  <c r="E205" i="12" s="1"/>
  <c r="H204" i="12"/>
  <c r="D204" i="12" s="1"/>
  <c r="E204" i="12" s="1"/>
  <c r="H203" i="12"/>
  <c r="D203" i="12" s="1"/>
  <c r="E203" i="12" s="1"/>
  <c r="H202" i="12"/>
  <c r="D202" i="12" s="1"/>
  <c r="E202" i="12" s="1"/>
  <c r="H201" i="12"/>
  <c r="D201" i="12" s="1"/>
  <c r="E201" i="12" s="1"/>
  <c r="H200" i="12"/>
  <c r="D200" i="12" s="1"/>
  <c r="E200" i="12" s="1"/>
  <c r="H199" i="12"/>
  <c r="D199" i="12" s="1"/>
  <c r="E199" i="12" s="1"/>
  <c r="H198" i="12"/>
  <c r="D198" i="12" s="1"/>
  <c r="E198" i="12" s="1"/>
  <c r="H197" i="12"/>
  <c r="D197" i="12" s="1"/>
  <c r="E197" i="12" s="1"/>
  <c r="H196" i="12"/>
  <c r="D196" i="12" s="1"/>
  <c r="E196" i="12" s="1"/>
  <c r="H195" i="12"/>
  <c r="D195" i="12" s="1"/>
  <c r="E195" i="12" s="1"/>
  <c r="H194" i="12"/>
  <c r="D194" i="12" s="1"/>
  <c r="E194" i="12" s="1"/>
  <c r="H193" i="12"/>
  <c r="D193" i="12" s="1"/>
  <c r="E193" i="12" s="1"/>
  <c r="H192" i="12"/>
  <c r="D192" i="12" s="1"/>
  <c r="E192" i="12" s="1"/>
  <c r="H191" i="12"/>
  <c r="D191" i="12" s="1"/>
  <c r="E191" i="12" s="1"/>
  <c r="H190" i="12"/>
  <c r="D190" i="12" s="1"/>
  <c r="E190" i="12" s="1"/>
  <c r="H189" i="12"/>
  <c r="D189" i="12" s="1"/>
  <c r="E189" i="12" s="1"/>
  <c r="H188" i="12"/>
  <c r="D188" i="12" s="1"/>
  <c r="E188" i="12" s="1"/>
  <c r="H187" i="12"/>
  <c r="D187" i="12" s="1"/>
  <c r="E187" i="12" s="1"/>
  <c r="H186" i="12"/>
  <c r="D186" i="12" s="1"/>
  <c r="E186" i="12" s="1"/>
  <c r="H185" i="12"/>
  <c r="D185" i="12" s="1"/>
  <c r="E185" i="12" s="1"/>
  <c r="H184" i="12"/>
  <c r="D184" i="12" s="1"/>
  <c r="E184" i="12" s="1"/>
  <c r="H183" i="12"/>
  <c r="D183" i="12" s="1"/>
  <c r="E183" i="12" s="1"/>
  <c r="H182" i="12"/>
  <c r="D182" i="12" s="1"/>
  <c r="E182" i="12" s="1"/>
  <c r="H181" i="12"/>
  <c r="D181" i="12" s="1"/>
  <c r="E181" i="12" s="1"/>
  <c r="H180" i="12"/>
  <c r="D180" i="12" s="1"/>
  <c r="E180" i="12" s="1"/>
  <c r="H179" i="12"/>
  <c r="D179" i="12" s="1"/>
  <c r="E179" i="12" s="1"/>
  <c r="H178" i="12"/>
  <c r="D178" i="12" s="1"/>
  <c r="E178" i="12" s="1"/>
  <c r="H177" i="12"/>
  <c r="D177" i="12" s="1"/>
  <c r="E177" i="12" s="1"/>
  <c r="H176" i="12"/>
  <c r="D176" i="12" s="1"/>
  <c r="E176" i="12" s="1"/>
  <c r="H175" i="12"/>
  <c r="D175" i="12" s="1"/>
  <c r="E175" i="12" s="1"/>
  <c r="H174" i="12"/>
  <c r="D174" i="12" s="1"/>
  <c r="E174" i="12" s="1"/>
  <c r="H173" i="12"/>
  <c r="D173" i="12" s="1"/>
  <c r="E173" i="12" s="1"/>
  <c r="H172" i="12"/>
  <c r="D172" i="12" s="1"/>
  <c r="E172" i="12" s="1"/>
  <c r="H171" i="12"/>
  <c r="D171" i="12" s="1"/>
  <c r="E171" i="12" s="1"/>
  <c r="H170" i="12"/>
  <c r="D170" i="12" s="1"/>
  <c r="E170" i="12" s="1"/>
  <c r="H169" i="12"/>
  <c r="D169" i="12" s="1"/>
  <c r="E169" i="12" s="1"/>
  <c r="H168" i="12"/>
  <c r="D168" i="12" s="1"/>
  <c r="E168" i="12" s="1"/>
  <c r="H167" i="12"/>
  <c r="D167" i="12" s="1"/>
  <c r="E167" i="12" s="1"/>
  <c r="H166" i="12"/>
  <c r="D166" i="12" s="1"/>
  <c r="E166" i="12" s="1"/>
  <c r="H165" i="12"/>
  <c r="D165" i="12" s="1"/>
  <c r="E165" i="12" s="1"/>
  <c r="H164" i="12"/>
  <c r="D164" i="12" s="1"/>
  <c r="E164" i="12" s="1"/>
  <c r="H163" i="12"/>
  <c r="D163" i="12" s="1"/>
  <c r="E163" i="12" s="1"/>
  <c r="H162" i="12"/>
  <c r="D162" i="12" s="1"/>
  <c r="E162" i="12" s="1"/>
  <c r="H161" i="12"/>
  <c r="D161" i="12" s="1"/>
  <c r="E161" i="12" s="1"/>
  <c r="H160" i="12"/>
  <c r="D160" i="12" s="1"/>
  <c r="E160" i="12" s="1"/>
  <c r="H159" i="12"/>
  <c r="D159" i="12" s="1"/>
  <c r="E159" i="12" s="1"/>
  <c r="H158" i="12"/>
  <c r="D158" i="12" s="1"/>
  <c r="E158" i="12" s="1"/>
  <c r="H157" i="12"/>
  <c r="D157" i="12" s="1"/>
  <c r="E157" i="12" s="1"/>
  <c r="H156" i="12"/>
  <c r="D156" i="12" s="1"/>
  <c r="E156" i="12" s="1"/>
  <c r="H155" i="12"/>
  <c r="D155" i="12" s="1"/>
  <c r="E155" i="12" s="1"/>
  <c r="H154" i="12"/>
  <c r="D154" i="12" s="1"/>
  <c r="E154" i="12" s="1"/>
  <c r="H153" i="12"/>
  <c r="D153" i="12" s="1"/>
  <c r="E153" i="12" s="1"/>
  <c r="H152" i="12"/>
  <c r="D152" i="12" s="1"/>
  <c r="E152" i="12" s="1"/>
  <c r="H151" i="12"/>
  <c r="D151" i="12" s="1"/>
  <c r="E151" i="12" s="1"/>
  <c r="H150" i="12"/>
  <c r="D150" i="12" s="1"/>
  <c r="E150" i="12" s="1"/>
  <c r="H149" i="12"/>
  <c r="D149" i="12" s="1"/>
  <c r="E149" i="12" s="1"/>
  <c r="H148" i="12"/>
  <c r="D148" i="12" s="1"/>
  <c r="E148" i="12" s="1"/>
  <c r="H147" i="12"/>
  <c r="D147" i="12" s="1"/>
  <c r="E147" i="12" s="1"/>
  <c r="H146" i="12"/>
  <c r="D146" i="12" s="1"/>
  <c r="E146" i="12" s="1"/>
  <c r="H145" i="12"/>
  <c r="D145" i="12" s="1"/>
  <c r="E145" i="12" s="1"/>
  <c r="H144" i="12"/>
  <c r="D144" i="12" s="1"/>
  <c r="E144" i="12" s="1"/>
  <c r="H143" i="12"/>
  <c r="D143" i="12" s="1"/>
  <c r="E143" i="12" s="1"/>
  <c r="H142" i="12"/>
  <c r="D142" i="12" s="1"/>
  <c r="E142" i="12" s="1"/>
  <c r="H141" i="12"/>
  <c r="D141" i="12" s="1"/>
  <c r="E141" i="12" s="1"/>
  <c r="H140" i="12"/>
  <c r="D140" i="12" s="1"/>
  <c r="E140" i="12" s="1"/>
  <c r="H139" i="12"/>
  <c r="D139" i="12" s="1"/>
  <c r="E139" i="12" s="1"/>
  <c r="H138" i="12"/>
  <c r="D138" i="12" s="1"/>
  <c r="E138" i="12" s="1"/>
  <c r="H137" i="12"/>
  <c r="D137" i="12" s="1"/>
  <c r="E137" i="12" s="1"/>
  <c r="H136" i="12"/>
  <c r="D136" i="12" s="1"/>
  <c r="E136" i="12" s="1"/>
  <c r="H135" i="12"/>
  <c r="D135" i="12" s="1"/>
  <c r="E135" i="12" s="1"/>
  <c r="H134" i="12"/>
  <c r="D134" i="12" s="1"/>
  <c r="E134" i="12" s="1"/>
  <c r="H133" i="12"/>
  <c r="D133" i="12" s="1"/>
  <c r="E133" i="12" s="1"/>
  <c r="H132" i="12"/>
  <c r="D132" i="12" s="1"/>
  <c r="E132" i="12" s="1"/>
  <c r="H131" i="12"/>
  <c r="D131" i="12" s="1"/>
  <c r="E131" i="12" s="1"/>
  <c r="H130" i="12"/>
  <c r="D130" i="12" s="1"/>
  <c r="E130" i="12" s="1"/>
  <c r="H129" i="12"/>
  <c r="D129" i="12" s="1"/>
  <c r="E129" i="12" s="1"/>
  <c r="H128" i="12"/>
  <c r="D128" i="12" s="1"/>
  <c r="E128" i="12" s="1"/>
  <c r="H127" i="12"/>
  <c r="D127" i="12" s="1"/>
  <c r="E127" i="12" s="1"/>
  <c r="H126" i="12"/>
  <c r="D126" i="12" s="1"/>
  <c r="E126" i="12" s="1"/>
  <c r="H125" i="12"/>
  <c r="D125" i="12" s="1"/>
  <c r="E125" i="12" s="1"/>
  <c r="H124" i="12"/>
  <c r="D124" i="12" s="1"/>
  <c r="E124" i="12" s="1"/>
  <c r="H123" i="12"/>
  <c r="D123" i="12" s="1"/>
  <c r="E123" i="12" s="1"/>
  <c r="H122" i="12"/>
  <c r="D122" i="12" s="1"/>
  <c r="E122" i="12" s="1"/>
  <c r="H121" i="12"/>
  <c r="D121" i="12" s="1"/>
  <c r="E121" i="12" s="1"/>
  <c r="H120" i="12"/>
  <c r="D120" i="12" s="1"/>
  <c r="E120" i="12" s="1"/>
  <c r="H119" i="12"/>
  <c r="D119" i="12" s="1"/>
  <c r="E119" i="12" s="1"/>
  <c r="H118" i="12"/>
  <c r="D118" i="12" s="1"/>
  <c r="E118" i="12" s="1"/>
  <c r="H117" i="12"/>
  <c r="D117" i="12" s="1"/>
  <c r="E117" i="12" s="1"/>
  <c r="H116" i="12"/>
  <c r="D116" i="12" s="1"/>
  <c r="E116" i="12" s="1"/>
  <c r="H115" i="12"/>
  <c r="D115" i="12" s="1"/>
  <c r="E115" i="12" s="1"/>
  <c r="H114" i="12"/>
  <c r="D114" i="12" s="1"/>
  <c r="E114" i="12" s="1"/>
  <c r="H113" i="12"/>
  <c r="D113" i="12" s="1"/>
  <c r="E113" i="12" s="1"/>
  <c r="H112" i="12"/>
  <c r="D112" i="12" s="1"/>
  <c r="E112" i="12" s="1"/>
  <c r="H111" i="12"/>
  <c r="D111" i="12" s="1"/>
  <c r="E111" i="12" s="1"/>
  <c r="H110" i="12"/>
  <c r="D110" i="12" s="1"/>
  <c r="E110" i="12" s="1"/>
  <c r="H109" i="12"/>
  <c r="D109" i="12" s="1"/>
  <c r="E109" i="12" s="1"/>
  <c r="H108" i="12"/>
  <c r="D108" i="12" s="1"/>
  <c r="E108" i="12" s="1"/>
  <c r="H107" i="12"/>
  <c r="D107" i="12" s="1"/>
  <c r="E107" i="12" s="1"/>
  <c r="H106" i="12"/>
  <c r="D106" i="12" s="1"/>
  <c r="E106" i="12" s="1"/>
  <c r="H105" i="12"/>
  <c r="D105" i="12" s="1"/>
  <c r="E105" i="12" s="1"/>
  <c r="H104" i="12"/>
  <c r="D104" i="12" s="1"/>
  <c r="E104" i="12" s="1"/>
  <c r="H103" i="12"/>
  <c r="D103" i="12" s="1"/>
  <c r="E103" i="12" s="1"/>
  <c r="H102" i="12"/>
  <c r="D102" i="12" s="1"/>
  <c r="E102" i="12" s="1"/>
  <c r="H101" i="12"/>
  <c r="D101" i="12" s="1"/>
  <c r="E101" i="12" s="1"/>
  <c r="H100" i="12"/>
  <c r="D100" i="12" s="1"/>
  <c r="E100" i="12" s="1"/>
  <c r="H99" i="12"/>
  <c r="D99" i="12" s="1"/>
  <c r="E99" i="12" s="1"/>
  <c r="H98" i="12"/>
  <c r="D98" i="12" s="1"/>
  <c r="E98" i="12" s="1"/>
  <c r="H97" i="12"/>
  <c r="D97" i="12" s="1"/>
  <c r="E97" i="12" s="1"/>
  <c r="H96" i="12"/>
  <c r="D96" i="12" s="1"/>
  <c r="E96" i="12" s="1"/>
  <c r="H95" i="12"/>
  <c r="D95" i="12" s="1"/>
  <c r="E95" i="12" s="1"/>
  <c r="H94" i="12"/>
  <c r="D94" i="12" s="1"/>
  <c r="E94" i="12" s="1"/>
  <c r="H93" i="12"/>
  <c r="D93" i="12" s="1"/>
  <c r="E93" i="12" s="1"/>
  <c r="H92" i="12"/>
  <c r="D92" i="12" s="1"/>
  <c r="E92" i="12" s="1"/>
  <c r="H91" i="12"/>
  <c r="D91" i="12" s="1"/>
  <c r="E91" i="12" s="1"/>
  <c r="H90" i="12"/>
  <c r="D90" i="12" s="1"/>
  <c r="E90" i="12" s="1"/>
  <c r="H89" i="12"/>
  <c r="D89" i="12" s="1"/>
  <c r="E89" i="12" s="1"/>
  <c r="H88" i="12"/>
  <c r="D88" i="12" s="1"/>
  <c r="E88" i="12" s="1"/>
  <c r="H87" i="12"/>
  <c r="D87" i="12" s="1"/>
  <c r="E87" i="12" s="1"/>
  <c r="H86" i="12"/>
  <c r="D86" i="12" s="1"/>
  <c r="E86" i="12" s="1"/>
  <c r="H85" i="12"/>
  <c r="D85" i="12" s="1"/>
  <c r="E85" i="12" s="1"/>
  <c r="H84" i="12"/>
  <c r="D84" i="12" s="1"/>
  <c r="E84" i="12" s="1"/>
  <c r="H83" i="12"/>
  <c r="D83" i="12" s="1"/>
  <c r="E83" i="12" s="1"/>
  <c r="H82" i="12"/>
  <c r="D82" i="12" s="1"/>
  <c r="E82" i="12" s="1"/>
  <c r="H81" i="12"/>
  <c r="D81" i="12" s="1"/>
  <c r="E81" i="12" s="1"/>
  <c r="H80" i="12"/>
  <c r="D80" i="12" s="1"/>
  <c r="E80" i="12" s="1"/>
  <c r="H79" i="12"/>
  <c r="D79" i="12" s="1"/>
  <c r="E79" i="12" s="1"/>
  <c r="H78" i="12"/>
  <c r="D78" i="12" s="1"/>
  <c r="E78" i="12" s="1"/>
  <c r="H77" i="12"/>
  <c r="D77" i="12" s="1"/>
  <c r="E77" i="12" s="1"/>
  <c r="H76" i="12"/>
  <c r="D76" i="12" s="1"/>
  <c r="E76" i="12" s="1"/>
  <c r="H75" i="12"/>
  <c r="D75" i="12" s="1"/>
  <c r="E75" i="12" s="1"/>
  <c r="H74" i="12"/>
  <c r="D74" i="12" s="1"/>
  <c r="E74" i="12" s="1"/>
  <c r="H73" i="12"/>
  <c r="D73" i="12" s="1"/>
  <c r="E73" i="12" s="1"/>
  <c r="H72" i="12"/>
  <c r="D72" i="12" s="1"/>
  <c r="E72" i="12" s="1"/>
  <c r="H71" i="12"/>
  <c r="D71" i="12" s="1"/>
  <c r="E71" i="12" s="1"/>
  <c r="H70" i="12"/>
  <c r="D70" i="12" s="1"/>
  <c r="E70" i="12" s="1"/>
  <c r="H69" i="12"/>
  <c r="D69" i="12" s="1"/>
  <c r="E69" i="12" s="1"/>
  <c r="H68" i="12"/>
  <c r="D68" i="12" s="1"/>
  <c r="E68" i="12" s="1"/>
  <c r="H67" i="12"/>
  <c r="D67" i="12" s="1"/>
  <c r="E67" i="12" s="1"/>
  <c r="H66" i="12"/>
  <c r="D66" i="12" s="1"/>
  <c r="E66" i="12" s="1"/>
  <c r="H65" i="12"/>
  <c r="D65" i="12" s="1"/>
  <c r="E65" i="12" s="1"/>
  <c r="H64" i="12"/>
  <c r="D64" i="12" s="1"/>
  <c r="E64" i="12" s="1"/>
  <c r="H63" i="12"/>
  <c r="D63" i="12" s="1"/>
  <c r="E63" i="12" s="1"/>
  <c r="H62" i="12"/>
  <c r="D62" i="12" s="1"/>
  <c r="E62" i="12" s="1"/>
  <c r="H61" i="12"/>
  <c r="D61" i="12" s="1"/>
  <c r="E61" i="12" s="1"/>
  <c r="H60" i="12"/>
  <c r="D60" i="12" s="1"/>
  <c r="E60" i="12" s="1"/>
  <c r="H59" i="12"/>
  <c r="D59" i="12" s="1"/>
  <c r="E59" i="12" s="1"/>
  <c r="H58" i="12"/>
  <c r="D58" i="12" s="1"/>
  <c r="E58" i="12" s="1"/>
  <c r="H57" i="12"/>
  <c r="D57" i="12" s="1"/>
  <c r="E57" i="12" s="1"/>
  <c r="H56" i="12"/>
  <c r="D56" i="12" s="1"/>
  <c r="E56" i="12" s="1"/>
  <c r="H55" i="12"/>
  <c r="D55" i="12" s="1"/>
  <c r="E55" i="12" s="1"/>
  <c r="H54" i="12"/>
  <c r="D54" i="12" s="1"/>
  <c r="E54" i="12" s="1"/>
  <c r="H53" i="12"/>
  <c r="D53" i="12" s="1"/>
  <c r="E53" i="12" s="1"/>
  <c r="H52" i="12"/>
  <c r="D52" i="12" s="1"/>
  <c r="E52" i="12" s="1"/>
  <c r="H51" i="12"/>
  <c r="D51" i="12" s="1"/>
  <c r="E51" i="12" s="1"/>
  <c r="H50" i="12"/>
  <c r="D50" i="12" s="1"/>
  <c r="E50" i="12" s="1"/>
  <c r="H49" i="12"/>
  <c r="D49" i="12" s="1"/>
  <c r="E49" i="12" s="1"/>
  <c r="H48" i="12"/>
  <c r="D48" i="12" s="1"/>
  <c r="E48" i="12" s="1"/>
  <c r="H47" i="12"/>
  <c r="D47" i="12" s="1"/>
  <c r="E47" i="12" s="1"/>
  <c r="H46" i="12"/>
  <c r="D46" i="12" s="1"/>
  <c r="E46" i="12" s="1"/>
  <c r="H45" i="12"/>
  <c r="D45" i="12" s="1"/>
  <c r="E45" i="12" s="1"/>
  <c r="H44" i="12"/>
  <c r="D44" i="12" s="1"/>
  <c r="E44" i="12" s="1"/>
  <c r="H43" i="12"/>
  <c r="D43" i="12" s="1"/>
  <c r="E43" i="12" s="1"/>
  <c r="H42" i="12"/>
  <c r="D42" i="12" s="1"/>
  <c r="E42" i="12" s="1"/>
  <c r="H41" i="12"/>
  <c r="D41" i="12" s="1"/>
  <c r="E41" i="12" s="1"/>
  <c r="H40" i="12"/>
  <c r="D40" i="12" s="1"/>
  <c r="E40" i="12" s="1"/>
  <c r="H39" i="12"/>
  <c r="D39" i="12" s="1"/>
  <c r="E39" i="12" s="1"/>
  <c r="H38" i="12"/>
  <c r="D38" i="12" s="1"/>
  <c r="E38" i="12" s="1"/>
  <c r="H37" i="12"/>
  <c r="D37" i="12" s="1"/>
  <c r="E37" i="12" s="1"/>
  <c r="H36" i="12"/>
  <c r="D36" i="12" s="1"/>
  <c r="E36" i="12" s="1"/>
  <c r="H35" i="12"/>
  <c r="D35" i="12" s="1"/>
  <c r="E35" i="12" s="1"/>
  <c r="H34" i="12"/>
  <c r="D34" i="12" s="1"/>
  <c r="E34" i="12" s="1"/>
  <c r="H33" i="12"/>
  <c r="D33" i="12" s="1"/>
  <c r="E33" i="12" s="1"/>
  <c r="H32" i="12"/>
  <c r="D32" i="12" s="1"/>
  <c r="E32" i="12" s="1"/>
  <c r="H31" i="12"/>
  <c r="D31" i="12" s="1"/>
  <c r="E31" i="12" s="1"/>
  <c r="H30" i="12"/>
  <c r="D30" i="12" s="1"/>
  <c r="E30" i="12" s="1"/>
  <c r="H29" i="12"/>
  <c r="D29" i="12" s="1"/>
  <c r="E29" i="12" s="1"/>
  <c r="H28" i="12"/>
  <c r="D28" i="12" s="1"/>
  <c r="E28" i="12" s="1"/>
  <c r="H27" i="12"/>
  <c r="D27" i="12" s="1"/>
  <c r="E27" i="12" s="1"/>
  <c r="H26" i="12"/>
  <c r="D26" i="12" s="1"/>
  <c r="E26" i="12" s="1"/>
  <c r="H25" i="12"/>
  <c r="D25" i="12" s="1"/>
  <c r="E25" i="12" s="1"/>
  <c r="H24" i="12"/>
  <c r="D24" i="12" s="1"/>
  <c r="E24" i="12" s="1"/>
  <c r="H23" i="12"/>
  <c r="D23" i="12" s="1"/>
  <c r="E23" i="12" s="1"/>
  <c r="H22" i="12"/>
  <c r="D22" i="12" s="1"/>
  <c r="E22" i="12" s="1"/>
  <c r="H21" i="12"/>
  <c r="D21" i="12" s="1"/>
  <c r="E21" i="12" s="1"/>
  <c r="H20" i="12"/>
  <c r="D20" i="12" s="1"/>
  <c r="E20" i="12" s="1"/>
  <c r="H19" i="12"/>
  <c r="D19" i="12" s="1"/>
  <c r="E19" i="12" s="1"/>
  <c r="H18" i="12"/>
  <c r="D18" i="12" s="1"/>
  <c r="E18" i="12" s="1"/>
  <c r="H17" i="12"/>
  <c r="D17" i="12" s="1"/>
  <c r="E17" i="12" s="1"/>
  <c r="H16" i="12"/>
  <c r="D16" i="12" s="1"/>
  <c r="E16" i="12" s="1"/>
  <c r="H15" i="12"/>
  <c r="D15" i="12" s="1"/>
  <c r="E15" i="12" s="1"/>
  <c r="H14" i="12"/>
  <c r="D14" i="12" s="1"/>
  <c r="E14" i="12" s="1"/>
  <c r="H13" i="12"/>
  <c r="D13" i="12" s="1"/>
  <c r="E13" i="12" s="1"/>
  <c r="H12" i="12"/>
  <c r="D12" i="12" s="1"/>
  <c r="E12" i="12" s="1"/>
  <c r="H10" i="12"/>
  <c r="D10" i="12" s="1"/>
  <c r="B4" i="12"/>
  <c r="B5" i="12"/>
  <c r="B3" i="12"/>
  <c r="N85" i="16" l="1"/>
  <c r="N86" i="16"/>
  <c r="N87" i="16"/>
  <c r="M86" i="16"/>
  <c r="M87" i="16"/>
  <c r="M85" i="16"/>
  <c r="B9" i="3"/>
  <c r="B30" i="15" s="1"/>
  <c r="B50" i="15" s="1"/>
  <c r="B46" i="15"/>
  <c r="B48" i="15"/>
  <c r="H7" i="3"/>
  <c r="H28" i="15" s="1"/>
  <c r="H48" i="15" s="1"/>
  <c r="D9" i="3"/>
  <c r="D30" i="15" s="1"/>
  <c r="D50" i="15" s="1"/>
  <c r="D7" i="3"/>
  <c r="D28" i="15" s="1"/>
  <c r="D48" i="15" s="1"/>
  <c r="F9" i="3"/>
  <c r="F30" i="15" s="1"/>
  <c r="F50" i="15" s="1"/>
  <c r="C5" i="8"/>
  <c r="E10" i="12"/>
  <c r="E11" i="12"/>
  <c r="M89" i="16" l="1"/>
  <c r="M90" i="16" s="1"/>
  <c r="N89" i="16"/>
  <c r="B11" i="3"/>
  <c r="B32" i="15" s="1"/>
  <c r="B52" i="15" s="1"/>
  <c r="H11" i="3"/>
  <c r="H32" i="15" s="1"/>
  <c r="H52" i="15" s="1"/>
  <c r="J28" i="15"/>
  <c r="J48" i="15" s="1"/>
  <c r="J30" i="15"/>
  <c r="D11" i="3"/>
  <c r="D32" i="15" s="1"/>
  <c r="D52" i="15" s="1"/>
  <c r="F11" i="3"/>
  <c r="F32" i="15" s="1"/>
  <c r="F52" i="15" s="1"/>
  <c r="C6" i="8"/>
  <c r="D5" i="8" s="1"/>
  <c r="N90" i="16" l="1"/>
  <c r="N91" i="16" s="1"/>
  <c r="J32" i="15"/>
  <c r="J52" i="15" s="1"/>
  <c r="D6" i="8"/>
  <c r="E5" i="8" s="1"/>
  <c r="E6" i="8" l="1"/>
  <c r="F5" i="8" s="1"/>
  <c r="F6" i="8" l="1"/>
  <c r="G5" i="8" s="1"/>
  <c r="G6" i="8" l="1"/>
  <c r="H5" i="8" s="1"/>
  <c r="H6" i="8" l="1"/>
  <c r="I5" i="8" s="1"/>
  <c r="I6" i="8" l="1"/>
  <c r="J5" i="8" s="1"/>
  <c r="J6" i="8" l="1"/>
  <c r="K5" i="8" s="1"/>
  <c r="K6" i="8" l="1"/>
  <c r="L5" i="8" s="1"/>
  <c r="L6" i="8" l="1"/>
  <c r="M5" i="8" s="1"/>
  <c r="M6" i="8" l="1"/>
  <c r="E5010" i="14" l="1"/>
  <c r="E5009" i="14"/>
  <c r="E5008" i="14"/>
  <c r="E5007" i="14"/>
  <c r="E5006" i="14"/>
  <c r="E5005" i="14"/>
  <c r="E5004" i="14"/>
  <c r="E5003" i="14"/>
  <c r="E5002" i="14"/>
  <c r="E5001" i="14"/>
  <c r="E5000" i="14"/>
  <c r="E4999" i="14"/>
  <c r="E4998" i="14"/>
  <c r="E4997" i="14"/>
  <c r="E4996" i="14"/>
  <c r="E4995" i="14"/>
  <c r="E4994" i="14"/>
  <c r="E4993" i="14"/>
  <c r="E4992" i="14"/>
  <c r="E4991" i="14"/>
  <c r="E4990" i="14"/>
  <c r="E4989" i="14"/>
  <c r="E4988" i="14"/>
  <c r="E4987" i="14"/>
  <c r="E4986" i="14"/>
  <c r="E4985" i="14"/>
  <c r="E4984" i="14"/>
  <c r="E4983" i="14"/>
  <c r="E4982" i="14"/>
  <c r="E4981" i="14"/>
  <c r="E4980" i="14"/>
  <c r="E4979" i="14"/>
  <c r="E4978" i="14"/>
  <c r="E4977" i="14"/>
  <c r="E4976" i="14"/>
  <c r="E4975" i="14"/>
  <c r="E4974" i="14"/>
  <c r="E4973" i="14"/>
  <c r="E4972" i="14"/>
  <c r="E4971" i="14"/>
  <c r="E4970" i="14"/>
  <c r="E4969" i="14"/>
  <c r="E4968" i="14"/>
  <c r="E4967" i="14"/>
  <c r="E4966" i="14"/>
  <c r="E4965" i="14"/>
  <c r="E4964" i="14"/>
  <c r="E4963" i="14"/>
  <c r="E4962" i="14"/>
  <c r="E4961" i="14"/>
  <c r="E4960" i="14"/>
  <c r="E4959" i="14"/>
  <c r="E4958" i="14"/>
  <c r="E4957" i="14"/>
  <c r="E4956" i="14"/>
  <c r="E4955" i="14"/>
  <c r="E4954" i="14"/>
  <c r="E4953" i="14"/>
  <c r="E4952" i="14"/>
  <c r="E4951" i="14"/>
  <c r="E4950" i="14"/>
  <c r="E4949" i="14"/>
  <c r="E4948" i="14"/>
  <c r="E4947" i="14"/>
  <c r="E4946" i="14"/>
  <c r="E4945" i="14"/>
  <c r="E4944" i="14"/>
  <c r="E4943" i="14"/>
  <c r="E4942" i="14"/>
  <c r="E4941" i="14"/>
  <c r="E4940" i="14"/>
  <c r="E4939" i="14"/>
  <c r="E4938" i="14"/>
  <c r="E4937" i="14"/>
  <c r="E4936" i="14"/>
  <c r="E4935" i="14"/>
  <c r="E4934" i="14"/>
  <c r="E4933" i="14"/>
  <c r="E4932" i="14"/>
  <c r="E4931" i="14"/>
  <c r="E4930" i="14"/>
  <c r="E4929" i="14"/>
  <c r="E4928" i="14"/>
  <c r="E4927" i="14"/>
  <c r="E4926" i="14"/>
  <c r="E4925" i="14"/>
  <c r="E4924" i="14"/>
  <c r="E4923" i="14"/>
  <c r="E4922" i="14"/>
  <c r="E4921" i="14"/>
  <c r="E4920" i="14"/>
  <c r="E4919" i="14"/>
  <c r="E4918" i="14"/>
  <c r="E4917" i="14"/>
  <c r="E4916" i="14"/>
  <c r="E4915" i="14"/>
  <c r="E4914" i="14"/>
  <c r="E4913" i="14"/>
  <c r="E4912" i="14"/>
  <c r="E4911" i="14"/>
  <c r="E4910" i="14"/>
  <c r="E4909" i="14"/>
  <c r="E4908" i="14"/>
  <c r="E4907" i="14"/>
  <c r="E4906" i="14"/>
  <c r="E4905" i="14"/>
  <c r="E4904" i="14"/>
  <c r="E4903" i="14"/>
  <c r="E4902" i="14"/>
  <c r="E4901" i="14"/>
  <c r="E4900" i="14"/>
  <c r="E4899" i="14"/>
  <c r="E4898" i="14"/>
  <c r="E4897" i="14"/>
  <c r="E4896" i="14"/>
  <c r="E4895" i="14"/>
  <c r="E4894" i="14"/>
  <c r="E4893" i="14"/>
  <c r="E4892" i="14"/>
  <c r="E4891" i="14"/>
  <c r="E4890" i="14"/>
  <c r="E4889" i="14"/>
  <c r="E4888" i="14"/>
  <c r="E4887" i="14"/>
  <c r="E4886" i="14"/>
  <c r="E4885" i="14"/>
  <c r="E4884" i="14"/>
  <c r="E4883" i="14"/>
  <c r="E4882" i="14"/>
  <c r="E4881" i="14"/>
  <c r="E4880" i="14"/>
  <c r="E4879" i="14"/>
  <c r="E4878" i="14"/>
  <c r="E4877" i="14"/>
  <c r="E4876" i="14"/>
  <c r="E4875" i="14"/>
  <c r="E4874" i="14"/>
  <c r="E4873" i="14"/>
  <c r="E4872" i="14"/>
  <c r="E4871" i="14"/>
  <c r="E4870" i="14"/>
  <c r="E4869" i="14"/>
  <c r="E4868" i="14"/>
  <c r="E4867" i="14"/>
  <c r="E4866" i="14"/>
  <c r="E4865" i="14"/>
  <c r="E4864" i="14"/>
  <c r="E4863" i="14"/>
  <c r="E4862" i="14"/>
  <c r="E4861" i="14"/>
  <c r="E4860" i="14"/>
  <c r="E4859" i="14"/>
  <c r="E4858" i="14"/>
  <c r="E4857" i="14"/>
  <c r="E4856" i="14"/>
  <c r="E4855" i="14"/>
  <c r="E4854" i="14"/>
  <c r="E4853" i="14"/>
  <c r="E4852" i="14"/>
  <c r="E4851" i="14"/>
  <c r="E4850" i="14"/>
  <c r="E4849" i="14"/>
  <c r="E4848" i="14"/>
  <c r="E4847" i="14"/>
  <c r="E4846" i="14"/>
  <c r="E4845" i="14"/>
  <c r="E4844" i="14"/>
  <c r="E4843" i="14"/>
  <c r="E4842" i="14"/>
  <c r="E4841" i="14"/>
  <c r="E4840" i="14"/>
  <c r="E4839" i="14"/>
  <c r="E4838" i="14"/>
  <c r="E4837" i="14"/>
  <c r="E4836" i="14"/>
  <c r="E4835" i="14"/>
  <c r="E4834" i="14"/>
  <c r="E4833" i="14"/>
  <c r="E4832" i="14"/>
  <c r="E4831" i="14"/>
  <c r="E4830" i="14"/>
  <c r="E4829" i="14"/>
  <c r="E4828" i="14"/>
  <c r="E4827" i="14"/>
  <c r="E4826" i="14"/>
  <c r="E4825" i="14"/>
  <c r="E4824" i="14"/>
  <c r="E4823" i="14"/>
  <c r="E4822" i="14"/>
  <c r="E4821" i="14"/>
  <c r="E4820" i="14"/>
  <c r="E4819" i="14"/>
  <c r="E4818" i="14"/>
  <c r="E4817" i="14"/>
  <c r="E4816" i="14"/>
  <c r="E4815" i="14"/>
  <c r="E4814" i="14"/>
  <c r="E4813" i="14"/>
  <c r="E4812" i="14"/>
  <c r="E4811" i="14"/>
  <c r="E4810" i="14"/>
  <c r="E4809" i="14"/>
  <c r="E4808" i="14"/>
  <c r="E4807" i="14"/>
  <c r="E4806" i="14"/>
  <c r="E4805" i="14"/>
  <c r="E4804" i="14"/>
  <c r="E4803" i="14"/>
  <c r="E4802" i="14"/>
  <c r="E4801" i="14"/>
  <c r="E4800" i="14"/>
  <c r="E4799" i="14"/>
  <c r="E4798" i="14"/>
  <c r="E4797" i="14"/>
  <c r="E4796" i="14"/>
  <c r="E4795" i="14"/>
  <c r="E4794" i="14"/>
  <c r="E4793" i="14"/>
  <c r="E4792" i="14"/>
  <c r="E4791" i="14"/>
  <c r="E4790" i="14"/>
  <c r="E4789" i="14"/>
  <c r="E4788" i="14"/>
  <c r="E4787" i="14"/>
  <c r="E4786" i="14"/>
  <c r="E4785" i="14"/>
  <c r="E4784" i="14"/>
  <c r="E4783" i="14"/>
  <c r="E4782" i="14"/>
  <c r="E4781" i="14"/>
  <c r="E4780" i="14"/>
  <c r="E4779" i="14"/>
  <c r="E4778" i="14"/>
  <c r="E4777" i="14"/>
  <c r="E4776" i="14"/>
  <c r="E4775" i="14"/>
  <c r="E4774" i="14"/>
  <c r="E4773" i="14"/>
  <c r="E4772" i="14"/>
  <c r="E4771" i="14"/>
  <c r="E4770" i="14"/>
  <c r="E4769" i="14"/>
  <c r="E4768" i="14"/>
  <c r="E4767" i="14"/>
  <c r="E4766" i="14"/>
  <c r="E4765" i="14"/>
  <c r="E4764" i="14"/>
  <c r="E4763" i="14"/>
  <c r="E4762" i="14"/>
  <c r="E4761" i="14"/>
  <c r="E4760" i="14"/>
  <c r="E4759" i="14"/>
  <c r="E4758" i="14"/>
  <c r="E4757" i="14"/>
  <c r="E4756" i="14"/>
  <c r="E4755" i="14"/>
  <c r="E4754" i="14"/>
  <c r="E4753" i="14"/>
  <c r="E4752" i="14"/>
  <c r="E4751" i="14"/>
  <c r="E4750" i="14"/>
  <c r="E4749" i="14"/>
  <c r="E4748" i="14"/>
  <c r="E4747" i="14"/>
  <c r="E4746" i="14"/>
  <c r="E4745" i="14"/>
  <c r="E4744" i="14"/>
  <c r="E4743" i="14"/>
  <c r="E4742" i="14"/>
  <c r="E4741" i="14"/>
  <c r="E4740" i="14"/>
  <c r="E4739" i="14"/>
  <c r="E4738" i="14"/>
  <c r="E4737" i="14"/>
  <c r="E4736" i="14"/>
  <c r="E4735" i="14"/>
  <c r="E4734" i="14"/>
  <c r="E4733" i="14"/>
  <c r="E4732" i="14"/>
  <c r="E4731" i="14"/>
  <c r="E4730" i="14"/>
  <c r="E4729" i="14"/>
  <c r="E4728" i="14"/>
  <c r="E4727" i="14"/>
  <c r="E4726" i="14"/>
  <c r="E4725" i="14"/>
  <c r="E4724" i="14"/>
  <c r="E4723" i="14"/>
  <c r="E4722" i="14"/>
  <c r="E4721" i="14"/>
  <c r="E4720" i="14"/>
  <c r="E4719" i="14"/>
  <c r="E4718" i="14"/>
  <c r="E4717" i="14"/>
  <c r="E4716" i="14"/>
  <c r="E4715" i="14"/>
  <c r="E4714" i="14"/>
  <c r="E4713" i="14"/>
  <c r="E4712" i="14"/>
  <c r="E4711" i="14"/>
  <c r="E4710" i="14"/>
  <c r="E4709" i="14"/>
  <c r="E4708" i="14"/>
  <c r="E4707" i="14"/>
  <c r="E4706" i="14"/>
  <c r="E4705" i="14"/>
  <c r="E4704" i="14"/>
  <c r="E4703" i="14"/>
  <c r="E4702" i="14"/>
  <c r="E4701" i="14"/>
  <c r="E4700" i="14"/>
  <c r="E4699" i="14"/>
  <c r="E4698" i="14"/>
  <c r="E4697" i="14"/>
  <c r="E4696" i="14"/>
  <c r="E4695" i="14"/>
  <c r="E4694" i="14"/>
  <c r="E4693" i="14"/>
  <c r="E4692" i="14"/>
  <c r="E4691" i="14"/>
  <c r="E4690" i="14"/>
  <c r="E4689" i="14"/>
  <c r="E4688" i="14"/>
  <c r="E4687" i="14"/>
  <c r="E4686" i="14"/>
  <c r="E4685" i="14"/>
  <c r="E4684" i="14"/>
  <c r="E4683" i="14"/>
  <c r="E4682" i="14"/>
  <c r="E4681" i="14"/>
  <c r="E4680" i="14"/>
  <c r="E4679" i="14"/>
  <c r="E4678" i="14"/>
  <c r="E4677" i="14"/>
  <c r="E4676" i="14"/>
  <c r="E4675" i="14"/>
  <c r="E4674" i="14"/>
  <c r="E4673" i="14"/>
  <c r="E4672" i="14"/>
  <c r="E4671" i="14"/>
  <c r="E4670" i="14"/>
  <c r="E4669" i="14"/>
  <c r="E4668" i="14"/>
  <c r="E4667" i="14"/>
  <c r="E4666" i="14"/>
  <c r="E4665" i="14"/>
  <c r="E4664" i="14"/>
  <c r="E4663" i="14"/>
  <c r="E4662" i="14"/>
  <c r="E4661" i="14"/>
  <c r="E4660" i="14"/>
  <c r="E4659" i="14"/>
  <c r="E4658" i="14"/>
  <c r="E4657" i="14"/>
  <c r="E4656" i="14"/>
  <c r="E4655" i="14"/>
  <c r="E4654" i="14"/>
  <c r="E4653" i="14"/>
  <c r="E4652" i="14"/>
  <c r="E4651" i="14"/>
  <c r="E4650" i="14"/>
  <c r="E4649" i="14"/>
  <c r="E4648" i="14"/>
  <c r="E4647" i="14"/>
  <c r="E4646" i="14"/>
  <c r="E4645" i="14"/>
  <c r="E4644" i="14"/>
  <c r="E4643" i="14"/>
  <c r="E4642" i="14"/>
  <c r="E4641" i="14"/>
  <c r="E4640" i="14"/>
  <c r="E4639" i="14"/>
  <c r="E4638" i="14"/>
  <c r="E4637" i="14"/>
  <c r="E4636" i="14"/>
  <c r="E4635" i="14"/>
  <c r="E4634" i="14"/>
  <c r="E4633" i="14"/>
  <c r="E4632" i="14"/>
  <c r="E4631" i="14"/>
  <c r="E4630" i="14"/>
  <c r="E4629" i="14"/>
  <c r="E4628" i="14"/>
  <c r="E4627" i="14"/>
  <c r="E4626" i="14"/>
  <c r="E4625" i="14"/>
  <c r="E4624" i="14"/>
  <c r="E4623" i="14"/>
  <c r="E4622" i="14"/>
  <c r="E4621" i="14"/>
  <c r="E4620" i="14"/>
  <c r="E4619" i="14"/>
  <c r="E4618" i="14"/>
  <c r="E4617" i="14"/>
  <c r="E4616" i="14"/>
  <c r="E4615" i="14"/>
  <c r="E4614" i="14"/>
  <c r="E4613" i="14"/>
  <c r="E4612" i="14"/>
  <c r="E4611" i="14"/>
  <c r="E4610" i="14"/>
  <c r="E4609" i="14"/>
  <c r="E4608" i="14"/>
  <c r="E4607" i="14"/>
  <c r="E4606" i="14"/>
  <c r="E4605" i="14"/>
  <c r="E4604" i="14"/>
  <c r="E4603" i="14"/>
  <c r="E4602" i="14"/>
  <c r="E4601" i="14"/>
  <c r="E4600" i="14"/>
  <c r="E4599" i="14"/>
  <c r="E4598" i="14"/>
  <c r="E4597" i="14"/>
  <c r="E4596" i="14"/>
  <c r="E4595" i="14"/>
  <c r="E4594" i="14"/>
  <c r="E4593" i="14"/>
  <c r="E4592" i="14"/>
  <c r="E4591" i="14"/>
  <c r="E4590" i="14"/>
  <c r="E4589" i="14"/>
  <c r="E4588" i="14"/>
  <c r="E4587" i="14"/>
  <c r="E4586" i="14"/>
  <c r="E4585" i="14"/>
  <c r="E4584" i="14"/>
  <c r="E4583" i="14"/>
  <c r="E4582" i="14"/>
  <c r="E4581" i="14"/>
  <c r="E4580" i="14"/>
  <c r="E4579" i="14"/>
  <c r="E4578" i="14"/>
  <c r="E4577" i="14"/>
  <c r="E4576" i="14"/>
  <c r="E4575" i="14"/>
  <c r="E4574" i="14"/>
  <c r="E4573" i="14"/>
  <c r="E4572" i="14"/>
  <c r="E4571" i="14"/>
  <c r="E4570" i="14"/>
  <c r="E4569" i="14"/>
  <c r="E4568" i="14"/>
  <c r="E4567" i="14"/>
  <c r="E4566" i="14"/>
  <c r="E4565" i="14"/>
  <c r="E4564" i="14"/>
  <c r="E4563" i="14"/>
  <c r="E4562" i="14"/>
  <c r="E4561" i="14"/>
  <c r="E4560" i="14"/>
  <c r="E4559" i="14"/>
  <c r="E4558" i="14"/>
  <c r="E4557" i="14"/>
  <c r="E4556" i="14"/>
  <c r="E4555" i="14"/>
  <c r="E4554" i="14"/>
  <c r="E4553" i="14"/>
  <c r="E4552" i="14"/>
  <c r="E4551" i="14"/>
  <c r="E4550" i="14"/>
  <c r="E4549" i="14"/>
  <c r="E4548" i="14"/>
  <c r="E4547" i="14"/>
  <c r="E4546" i="14"/>
  <c r="E4545" i="14"/>
  <c r="E4544" i="14"/>
  <c r="E4543" i="14"/>
  <c r="E4542" i="14"/>
  <c r="E4541" i="14"/>
  <c r="E4540" i="14"/>
  <c r="E4539" i="14"/>
  <c r="E4538" i="14"/>
  <c r="E4537" i="14"/>
  <c r="E4536" i="14"/>
  <c r="E4535" i="14"/>
  <c r="E4534" i="14"/>
  <c r="E4533" i="14"/>
  <c r="E4532" i="14"/>
  <c r="E4531" i="14"/>
  <c r="E4530" i="14"/>
  <c r="E4529" i="14"/>
  <c r="E4528" i="14"/>
  <c r="E4527" i="14"/>
  <c r="E4526" i="14"/>
  <c r="E4525" i="14"/>
  <c r="E4524" i="14"/>
  <c r="E4523" i="14"/>
  <c r="E4522" i="14"/>
  <c r="E4521" i="14"/>
  <c r="E4520" i="14"/>
  <c r="E4519" i="14"/>
  <c r="E4518" i="14"/>
  <c r="E4517" i="14"/>
  <c r="E4516" i="14"/>
  <c r="E4515" i="14"/>
  <c r="E4514" i="14"/>
  <c r="E4513" i="14"/>
  <c r="E4512" i="14"/>
  <c r="E4511" i="14"/>
  <c r="E4510" i="14"/>
  <c r="E4509" i="14"/>
  <c r="E4508" i="14"/>
  <c r="E4507" i="14"/>
  <c r="E4506" i="14"/>
  <c r="E4505" i="14"/>
  <c r="E4504" i="14"/>
  <c r="E4503" i="14"/>
  <c r="E4502" i="14"/>
  <c r="E4501" i="14"/>
  <c r="E4500" i="14"/>
  <c r="E4499" i="14"/>
  <c r="E4498" i="14"/>
  <c r="E4497" i="14"/>
  <c r="E4496" i="14"/>
  <c r="E4495" i="14"/>
  <c r="E4494" i="14"/>
  <c r="E4493" i="14"/>
  <c r="E4492" i="14"/>
  <c r="E4491" i="14"/>
  <c r="E4490" i="14"/>
  <c r="E4489" i="14"/>
  <c r="E4488" i="14"/>
  <c r="E4487" i="14"/>
  <c r="E4486" i="14"/>
  <c r="E4485" i="14"/>
  <c r="E4484" i="14"/>
  <c r="E4483" i="14"/>
  <c r="E4482" i="14"/>
  <c r="E4481" i="14"/>
  <c r="E4480" i="14"/>
  <c r="E4479" i="14"/>
  <c r="E4478" i="14"/>
  <c r="E4477" i="14"/>
  <c r="E4476" i="14"/>
  <c r="E4475" i="14"/>
  <c r="E4474" i="14"/>
  <c r="E4473" i="14"/>
  <c r="E4472" i="14"/>
  <c r="E4471" i="14"/>
  <c r="E4470" i="14"/>
  <c r="E4469" i="14"/>
  <c r="E4468" i="14"/>
  <c r="E4467" i="14"/>
  <c r="E4466" i="14"/>
  <c r="E4465" i="14"/>
  <c r="E4464" i="14"/>
  <c r="E4463" i="14"/>
  <c r="E4462" i="14"/>
  <c r="E4461" i="14"/>
  <c r="E4460" i="14"/>
  <c r="E4459" i="14"/>
  <c r="E4458" i="14"/>
  <c r="E4457" i="14"/>
  <c r="E4456" i="14"/>
  <c r="E4455" i="14"/>
  <c r="E4454" i="14"/>
  <c r="E4453" i="14"/>
  <c r="E4452" i="14"/>
  <c r="E4451" i="14"/>
  <c r="E4450" i="14"/>
  <c r="E4449" i="14"/>
  <c r="E4448" i="14"/>
  <c r="E4447" i="14"/>
  <c r="E4446" i="14"/>
  <c r="E4445" i="14"/>
  <c r="E4444" i="14"/>
  <c r="E4443" i="14"/>
  <c r="E4442" i="14"/>
  <c r="E4441" i="14"/>
  <c r="E4440" i="14"/>
  <c r="E4439" i="14"/>
  <c r="E4438" i="14"/>
  <c r="E4437" i="14"/>
  <c r="E4436" i="14"/>
  <c r="E4435" i="14"/>
  <c r="E4434" i="14"/>
  <c r="E4433" i="14"/>
  <c r="E4432" i="14"/>
  <c r="E4431" i="14"/>
  <c r="E4430" i="14"/>
  <c r="E4429" i="14"/>
  <c r="E4428" i="14"/>
  <c r="E4427" i="14"/>
  <c r="E4426" i="14"/>
  <c r="E4425" i="14"/>
  <c r="E4424" i="14"/>
  <c r="E4423" i="14"/>
  <c r="E4422" i="14"/>
  <c r="E4421" i="14"/>
  <c r="E4420" i="14"/>
  <c r="E4419" i="14"/>
  <c r="E4418" i="14"/>
  <c r="E4417" i="14"/>
  <c r="E4416" i="14"/>
  <c r="E4415" i="14"/>
  <c r="E4414" i="14"/>
  <c r="E4413" i="14"/>
  <c r="E4412" i="14"/>
  <c r="E4411" i="14"/>
  <c r="E4410" i="14"/>
  <c r="E4409" i="14"/>
  <c r="E4408" i="14"/>
  <c r="E4407" i="14"/>
  <c r="E4406" i="14"/>
  <c r="E4405" i="14"/>
  <c r="E4404" i="14"/>
  <c r="E4403" i="14"/>
  <c r="E4402" i="14"/>
  <c r="E4401" i="14"/>
  <c r="E4400" i="14"/>
  <c r="E4399" i="14"/>
  <c r="E4398" i="14"/>
  <c r="E4397" i="14"/>
  <c r="E4396" i="14"/>
  <c r="E4395" i="14"/>
  <c r="E4394" i="14"/>
  <c r="E4393" i="14"/>
  <c r="E4392" i="14"/>
  <c r="E4391" i="14"/>
  <c r="E4390" i="14"/>
  <c r="E4389" i="14"/>
  <c r="E4388" i="14"/>
  <c r="E4387" i="14"/>
  <c r="E4386" i="14"/>
  <c r="E4385" i="14"/>
  <c r="E4384" i="14"/>
  <c r="E4383" i="14"/>
  <c r="E4382" i="14"/>
  <c r="E4381" i="14"/>
  <c r="E4380" i="14"/>
  <c r="E4379" i="14"/>
  <c r="E4378" i="14"/>
  <c r="E4377" i="14"/>
  <c r="E4376" i="14"/>
  <c r="E4375" i="14"/>
  <c r="E4374" i="14"/>
  <c r="E4373" i="14"/>
  <c r="E4372" i="14"/>
  <c r="E4371" i="14"/>
  <c r="E4370" i="14"/>
  <c r="E4369" i="14"/>
  <c r="E4368" i="14"/>
  <c r="E4367" i="14"/>
  <c r="E4366" i="14"/>
  <c r="E4365" i="14"/>
  <c r="E4364" i="14"/>
  <c r="E4363" i="14"/>
  <c r="E4362" i="14"/>
  <c r="E4361" i="14"/>
  <c r="E4360" i="14"/>
  <c r="E4359" i="14"/>
  <c r="E4358" i="14"/>
  <c r="E4357" i="14"/>
  <c r="E4356" i="14"/>
  <c r="E4355" i="14"/>
  <c r="E4354" i="14"/>
  <c r="E4353" i="14"/>
  <c r="E4352" i="14"/>
  <c r="E4351" i="14"/>
  <c r="E4350" i="14"/>
  <c r="E4349" i="14"/>
  <c r="E4348" i="14"/>
  <c r="E4347" i="14"/>
  <c r="E4346" i="14"/>
  <c r="E4345" i="14"/>
  <c r="E4344" i="14"/>
  <c r="E4343" i="14"/>
  <c r="E4342" i="14"/>
  <c r="E4341" i="14"/>
  <c r="E4340" i="14"/>
  <c r="E4339" i="14"/>
  <c r="E4338" i="14"/>
  <c r="E4337" i="14"/>
  <c r="E4336" i="14"/>
  <c r="E4335" i="14"/>
  <c r="E4334" i="14"/>
  <c r="E4333" i="14"/>
  <c r="E4332" i="14"/>
  <c r="E4331" i="14"/>
  <c r="E4330" i="14"/>
  <c r="E4329" i="14"/>
  <c r="E4328" i="14"/>
  <c r="E4327" i="14"/>
  <c r="E4326" i="14"/>
  <c r="E4325" i="14"/>
  <c r="E4324" i="14"/>
  <c r="E4323" i="14"/>
  <c r="E4322" i="14"/>
  <c r="E4321" i="14"/>
  <c r="E4320" i="14"/>
  <c r="E4319" i="14"/>
  <c r="E4318" i="14"/>
  <c r="E4317" i="14"/>
  <c r="E4316" i="14"/>
  <c r="E4315" i="14"/>
  <c r="E4314" i="14"/>
  <c r="E4313" i="14"/>
  <c r="E4312" i="14"/>
  <c r="E4311" i="14"/>
  <c r="E4310" i="14"/>
  <c r="E4309" i="14"/>
  <c r="E4308" i="14"/>
  <c r="E4307" i="14"/>
  <c r="E4306" i="14"/>
  <c r="E4305" i="14"/>
  <c r="E4304" i="14"/>
  <c r="E4303" i="14"/>
  <c r="E4302" i="14"/>
  <c r="E4301" i="14"/>
  <c r="E4300" i="14"/>
  <c r="E4299" i="14"/>
  <c r="E4298" i="14"/>
  <c r="E4297" i="14"/>
  <c r="E4296" i="14"/>
  <c r="E4295" i="14"/>
  <c r="E4294" i="14"/>
  <c r="E4293" i="14"/>
  <c r="E4292" i="14"/>
  <c r="E4291" i="14"/>
  <c r="E4290" i="14"/>
  <c r="E4289" i="14"/>
  <c r="E4288" i="14"/>
  <c r="E4287" i="14"/>
  <c r="E4286" i="14"/>
  <c r="E4285" i="14"/>
  <c r="E4284" i="14"/>
  <c r="E4283" i="14"/>
  <c r="E4282" i="14"/>
  <c r="E4281" i="14"/>
  <c r="E4280" i="14"/>
  <c r="E4279" i="14"/>
  <c r="E4278" i="14"/>
  <c r="E4277" i="14"/>
  <c r="E4276" i="14"/>
  <c r="E4275" i="14"/>
  <c r="E4274" i="14"/>
  <c r="E4273" i="14"/>
  <c r="E4272" i="14"/>
  <c r="E4271" i="14"/>
  <c r="E4270" i="14"/>
  <c r="E4269" i="14"/>
  <c r="E4268" i="14"/>
  <c r="E4267" i="14"/>
  <c r="E4266" i="14"/>
  <c r="E4265" i="14"/>
  <c r="E4264" i="14"/>
  <c r="E4263" i="14"/>
  <c r="E4262" i="14"/>
  <c r="E4261" i="14"/>
  <c r="E4260" i="14"/>
  <c r="E4259" i="14"/>
  <c r="E4258" i="14"/>
  <c r="E4257" i="14"/>
  <c r="E4256" i="14"/>
  <c r="E4255" i="14"/>
  <c r="E4254" i="14"/>
  <c r="E4253" i="14"/>
  <c r="E4252" i="14"/>
  <c r="E4251" i="14"/>
  <c r="E4250" i="14"/>
  <c r="E4249" i="14"/>
  <c r="E4248" i="14"/>
  <c r="E4247" i="14"/>
  <c r="E4246" i="14"/>
  <c r="E4245" i="14"/>
  <c r="E4244" i="14"/>
  <c r="E4243" i="14"/>
  <c r="E4242" i="14"/>
  <c r="E4241" i="14"/>
  <c r="E4240" i="14"/>
  <c r="E4239" i="14"/>
  <c r="E4238" i="14"/>
  <c r="E4237" i="14"/>
  <c r="E4236" i="14"/>
  <c r="E4235" i="14"/>
  <c r="E4234" i="14"/>
  <c r="E4233" i="14"/>
  <c r="E4232" i="14"/>
  <c r="E4231" i="14"/>
  <c r="E4230" i="14"/>
  <c r="E4229" i="14"/>
  <c r="E4228" i="14"/>
  <c r="E4227" i="14"/>
  <c r="E4226" i="14"/>
  <c r="E4225" i="14"/>
  <c r="E4224" i="14"/>
  <c r="E4223" i="14"/>
  <c r="E4222" i="14"/>
  <c r="E4221" i="14"/>
  <c r="E4220" i="14"/>
  <c r="E4219" i="14"/>
  <c r="E4218" i="14"/>
  <c r="E4217" i="14"/>
  <c r="E4216" i="14"/>
  <c r="E4215" i="14"/>
  <c r="E4214" i="14"/>
  <c r="E4213" i="14"/>
  <c r="E4212" i="14"/>
  <c r="E4211" i="14"/>
  <c r="E4210" i="14"/>
  <c r="E4209" i="14"/>
  <c r="E4208" i="14"/>
  <c r="E4207" i="14"/>
  <c r="E4206" i="14"/>
  <c r="E4205" i="14"/>
  <c r="E4204" i="14"/>
  <c r="E4203" i="14"/>
  <c r="E4202" i="14"/>
  <c r="E4201" i="14"/>
  <c r="E4200" i="14"/>
  <c r="E4199" i="14"/>
  <c r="E4198" i="14"/>
  <c r="E4197" i="14"/>
  <c r="E4196" i="14"/>
  <c r="E4195" i="14"/>
  <c r="E4194" i="14"/>
  <c r="E4193" i="14"/>
  <c r="E4192" i="14"/>
  <c r="E4191" i="14"/>
  <c r="E4190" i="14"/>
  <c r="E4189" i="14"/>
  <c r="E4188" i="14"/>
  <c r="E4187" i="14"/>
  <c r="E4186" i="14"/>
  <c r="E4185" i="14"/>
  <c r="E4184" i="14"/>
  <c r="E4183" i="14"/>
  <c r="E4182" i="14"/>
  <c r="E4181" i="14"/>
  <c r="E4180" i="14"/>
  <c r="E4179" i="14"/>
  <c r="E4178" i="14"/>
  <c r="E4177" i="14"/>
  <c r="E4176" i="14"/>
  <c r="E4175" i="14"/>
  <c r="E4174" i="14"/>
  <c r="E4173" i="14"/>
  <c r="E4172" i="14"/>
  <c r="E4171" i="14"/>
  <c r="E4170" i="14"/>
  <c r="E4169" i="14"/>
  <c r="E4168" i="14"/>
  <c r="E4167" i="14"/>
  <c r="E4166" i="14"/>
  <c r="E4165" i="14"/>
  <c r="E4164" i="14"/>
  <c r="E4163" i="14"/>
  <c r="E4162" i="14"/>
  <c r="E4161" i="14"/>
  <c r="E4160" i="14"/>
  <c r="E4159" i="14"/>
  <c r="E4158" i="14"/>
  <c r="E4157" i="14"/>
  <c r="E4156" i="14"/>
  <c r="E4155" i="14"/>
  <c r="E4154" i="14"/>
  <c r="E4153" i="14"/>
  <c r="E4152" i="14"/>
  <c r="E4151" i="14"/>
  <c r="E4150" i="14"/>
  <c r="E4149" i="14"/>
  <c r="E4148" i="14"/>
  <c r="E4147" i="14"/>
  <c r="E4146" i="14"/>
  <c r="E4145" i="14"/>
  <c r="E4144" i="14"/>
  <c r="E4143" i="14"/>
  <c r="E4142" i="14"/>
  <c r="E4141" i="14"/>
  <c r="E4140" i="14"/>
  <c r="E4139" i="14"/>
  <c r="E4138" i="14"/>
  <c r="E4137" i="14"/>
  <c r="E4136" i="14"/>
  <c r="E4135" i="14"/>
  <c r="E4134" i="14"/>
  <c r="E4133" i="14"/>
  <c r="E4132" i="14"/>
  <c r="E4131" i="14"/>
  <c r="E4130" i="14"/>
  <c r="E4129" i="14"/>
  <c r="E4128" i="14"/>
  <c r="E4127" i="14"/>
  <c r="E4126" i="14"/>
  <c r="E4125" i="14"/>
  <c r="E4124" i="14"/>
  <c r="E4123" i="14"/>
  <c r="E4122" i="14"/>
  <c r="E4121" i="14"/>
  <c r="E4120" i="14"/>
  <c r="E4119" i="14"/>
  <c r="E4118" i="14"/>
  <c r="E4117" i="14"/>
  <c r="E4116" i="14"/>
  <c r="E4115" i="14"/>
  <c r="E4114" i="14"/>
  <c r="E4113" i="14"/>
  <c r="E4112" i="14"/>
  <c r="E4111" i="14"/>
  <c r="E4110" i="14"/>
  <c r="E4109" i="14"/>
  <c r="E4108" i="14"/>
  <c r="E4107" i="14"/>
  <c r="E4106" i="14"/>
  <c r="E4105" i="14"/>
  <c r="E4104" i="14"/>
  <c r="E4103" i="14"/>
  <c r="E4102" i="14"/>
  <c r="E4101" i="14"/>
  <c r="E4100" i="14"/>
  <c r="E4099" i="14"/>
  <c r="E4098" i="14"/>
  <c r="E4097" i="14"/>
  <c r="E4096" i="14"/>
  <c r="E4095" i="14"/>
  <c r="E4094" i="14"/>
  <c r="E4093" i="14"/>
  <c r="E4092" i="14"/>
  <c r="E4091" i="14"/>
  <c r="E4090" i="14"/>
  <c r="E4089" i="14"/>
  <c r="E4088" i="14"/>
  <c r="E4087" i="14"/>
  <c r="E4086" i="14"/>
  <c r="E4085" i="14"/>
  <c r="E4084" i="14"/>
  <c r="E4083" i="14"/>
  <c r="E4082" i="14"/>
  <c r="E4081" i="14"/>
  <c r="E4080" i="14"/>
  <c r="E4079" i="14"/>
  <c r="E4078" i="14"/>
  <c r="E4077" i="14"/>
  <c r="E4076" i="14"/>
  <c r="E4075" i="14"/>
  <c r="E4074" i="14"/>
  <c r="E4073" i="14"/>
  <c r="E4072" i="14"/>
  <c r="E4071" i="14"/>
  <c r="E4070" i="14"/>
  <c r="E4069" i="14"/>
  <c r="E4068" i="14"/>
  <c r="E4067" i="14"/>
  <c r="E4066" i="14"/>
  <c r="E4065" i="14"/>
  <c r="E4064" i="14"/>
  <c r="E4063" i="14"/>
  <c r="E4062" i="14"/>
  <c r="E4061" i="14"/>
  <c r="E4060" i="14"/>
  <c r="E4059" i="14"/>
  <c r="E4058" i="14"/>
  <c r="E4057" i="14"/>
  <c r="E4056" i="14"/>
  <c r="E4055" i="14"/>
  <c r="E4054" i="14"/>
  <c r="E4053" i="14"/>
  <c r="E4052" i="14"/>
  <c r="E4051" i="14"/>
  <c r="E4050" i="14"/>
  <c r="E4049" i="14"/>
  <c r="E4048" i="14"/>
  <c r="E4047" i="14"/>
  <c r="E4046" i="14"/>
  <c r="E4045" i="14"/>
  <c r="E4044" i="14"/>
  <c r="E4043" i="14"/>
  <c r="E4042" i="14"/>
  <c r="E4041" i="14"/>
  <c r="E4040" i="14"/>
  <c r="E4039" i="14"/>
  <c r="E4038" i="14"/>
  <c r="E4037" i="14"/>
  <c r="E4036" i="14"/>
  <c r="E4035" i="14"/>
  <c r="E4034" i="14"/>
  <c r="E4033" i="14"/>
  <c r="E4032" i="14"/>
  <c r="E4031" i="14"/>
  <c r="E4030" i="14"/>
  <c r="E4029" i="14"/>
  <c r="E4028" i="14"/>
  <c r="E4027" i="14"/>
  <c r="E4026" i="14"/>
  <c r="E4025" i="14"/>
  <c r="E4024" i="14"/>
  <c r="E4023" i="14"/>
  <c r="E4022" i="14"/>
  <c r="E4021" i="14"/>
  <c r="E4020" i="14"/>
  <c r="E4019" i="14"/>
  <c r="E4018" i="14"/>
  <c r="E4017" i="14"/>
  <c r="E4016" i="14"/>
  <c r="E4015" i="14"/>
  <c r="E4014" i="14"/>
  <c r="E4013" i="14"/>
  <c r="E4012" i="14"/>
  <c r="E4011" i="14"/>
  <c r="E4010" i="14"/>
  <c r="E4009" i="14"/>
  <c r="E4008" i="14"/>
  <c r="E4007" i="14"/>
  <c r="E4006" i="14"/>
  <c r="E4005" i="14"/>
  <c r="E4004" i="14"/>
  <c r="E4003" i="14"/>
  <c r="E4002" i="14"/>
  <c r="E4001" i="14"/>
  <c r="E4000" i="14"/>
  <c r="E3999" i="14"/>
  <c r="E3998" i="14"/>
  <c r="E3997" i="14"/>
  <c r="E3996" i="14"/>
  <c r="E3995" i="14"/>
  <c r="E3994" i="14"/>
  <c r="E3993" i="14"/>
  <c r="E3992" i="14"/>
  <c r="E3991" i="14"/>
  <c r="E3990" i="14"/>
  <c r="E3989" i="14"/>
  <c r="E3988" i="14"/>
  <c r="E3987" i="14"/>
  <c r="E3986" i="14"/>
  <c r="E3985" i="14"/>
  <c r="E3984" i="14"/>
  <c r="E3983" i="14"/>
  <c r="E3982" i="14"/>
  <c r="E3981" i="14"/>
  <c r="E3980" i="14"/>
  <c r="E3979" i="14"/>
  <c r="E3978" i="14"/>
  <c r="E3977" i="14"/>
  <c r="E3976" i="14"/>
  <c r="E3975" i="14"/>
  <c r="E3974" i="14"/>
  <c r="E3973" i="14"/>
  <c r="E3972" i="14"/>
  <c r="E3971" i="14"/>
  <c r="E3970" i="14"/>
  <c r="E3969" i="14"/>
  <c r="E3968" i="14"/>
  <c r="E3967" i="14"/>
  <c r="E3966" i="14"/>
  <c r="E3965" i="14"/>
  <c r="E3964" i="14"/>
  <c r="E3963" i="14"/>
  <c r="E3962" i="14"/>
  <c r="E3961" i="14"/>
  <c r="E3960" i="14"/>
  <c r="E3959" i="14"/>
  <c r="E3958" i="14"/>
  <c r="E3957" i="14"/>
  <c r="E3956" i="14"/>
  <c r="E3955" i="14"/>
  <c r="E3954" i="14"/>
  <c r="E3953" i="14"/>
  <c r="E3952" i="14"/>
  <c r="E3951" i="14"/>
  <c r="E3950" i="14"/>
  <c r="E3949" i="14"/>
  <c r="E3948" i="14"/>
  <c r="E3947" i="14"/>
  <c r="E3946" i="14"/>
  <c r="E3945" i="14"/>
  <c r="E3944" i="14"/>
  <c r="E3943" i="14"/>
  <c r="E3942" i="14"/>
  <c r="E3941" i="14"/>
  <c r="E3940" i="14"/>
  <c r="E3939" i="14"/>
  <c r="E3938" i="14"/>
  <c r="E3937" i="14"/>
  <c r="E3936" i="14"/>
  <c r="E3935" i="14"/>
  <c r="E3934" i="14"/>
  <c r="E3933" i="14"/>
  <c r="E3932" i="14"/>
  <c r="E3931" i="14"/>
  <c r="E3930" i="14"/>
  <c r="E3929" i="14"/>
  <c r="E3928" i="14"/>
  <c r="E3927" i="14"/>
  <c r="E3926" i="14"/>
  <c r="E3925" i="14"/>
  <c r="E3924" i="14"/>
  <c r="E3923" i="14"/>
  <c r="E3922" i="14"/>
  <c r="E3921" i="14"/>
  <c r="E3920" i="14"/>
  <c r="E3919" i="14"/>
  <c r="E3918" i="14"/>
  <c r="E3917" i="14"/>
  <c r="E3916" i="14"/>
  <c r="E3915" i="14"/>
  <c r="E3914" i="14"/>
  <c r="E3913" i="14"/>
  <c r="E3912" i="14"/>
  <c r="E3911" i="14"/>
  <c r="E3910" i="14"/>
  <c r="E3909" i="14"/>
  <c r="E3908" i="14"/>
  <c r="E3907" i="14"/>
  <c r="E3906" i="14"/>
  <c r="E3905" i="14"/>
  <c r="E3904" i="14"/>
  <c r="E3903" i="14"/>
  <c r="E3902" i="14"/>
  <c r="E3901" i="14"/>
  <c r="E3900" i="14"/>
  <c r="E3899" i="14"/>
  <c r="E3898" i="14"/>
  <c r="E3897" i="14"/>
  <c r="E3896" i="14"/>
  <c r="E3895" i="14"/>
  <c r="E3894" i="14"/>
  <c r="E3893" i="14"/>
  <c r="E3892" i="14"/>
  <c r="E3891" i="14"/>
  <c r="E3890" i="14"/>
  <c r="E3889" i="14"/>
  <c r="E3888" i="14"/>
  <c r="E3887" i="14"/>
  <c r="E3886" i="14"/>
  <c r="E3885" i="14"/>
  <c r="E3884" i="14"/>
  <c r="E3883" i="14"/>
  <c r="E3882" i="14"/>
  <c r="E3881" i="14"/>
  <c r="E3880" i="14"/>
  <c r="E3879" i="14"/>
  <c r="E3878" i="14"/>
  <c r="E3877" i="14"/>
  <c r="E3876" i="14"/>
  <c r="E3875" i="14"/>
  <c r="E3874" i="14"/>
  <c r="E3873" i="14"/>
  <c r="E3872" i="14"/>
  <c r="E3871" i="14"/>
  <c r="E3870" i="14"/>
  <c r="E3869" i="14"/>
  <c r="E3868" i="14"/>
  <c r="E3867" i="14"/>
  <c r="E3866" i="14"/>
  <c r="E3865" i="14"/>
  <c r="E3864" i="14"/>
  <c r="E3863" i="14"/>
  <c r="E3862" i="14"/>
  <c r="E3861" i="14"/>
  <c r="E3860" i="14"/>
  <c r="E3859" i="14"/>
  <c r="E3858" i="14"/>
  <c r="E3857" i="14"/>
  <c r="E3856" i="14"/>
  <c r="E3855" i="14"/>
  <c r="E3854" i="14"/>
  <c r="E3853" i="14"/>
  <c r="E3852" i="14"/>
  <c r="E3851" i="14"/>
  <c r="E3850" i="14"/>
  <c r="E3849" i="14"/>
  <c r="E3848" i="14"/>
  <c r="E3847" i="14"/>
  <c r="E3846" i="14"/>
  <c r="E3845" i="14"/>
  <c r="E3844" i="14"/>
  <c r="E3843" i="14"/>
  <c r="E3842" i="14"/>
  <c r="E3841" i="14"/>
  <c r="E3840" i="14"/>
  <c r="E3839" i="14"/>
  <c r="E3838" i="14"/>
  <c r="E3837" i="14"/>
  <c r="E3836" i="14"/>
  <c r="E3835" i="14"/>
  <c r="E3834" i="14"/>
  <c r="E3833" i="14"/>
  <c r="E3832" i="14"/>
  <c r="E3831" i="14"/>
  <c r="E3830" i="14"/>
  <c r="E3829" i="14"/>
  <c r="E3828" i="14"/>
  <c r="E3827" i="14"/>
  <c r="E3826" i="14"/>
  <c r="E3825" i="14"/>
  <c r="E3824" i="14"/>
  <c r="E3823" i="14"/>
  <c r="E3822" i="14"/>
  <c r="E3821" i="14"/>
  <c r="E3820" i="14"/>
  <c r="E3819" i="14"/>
  <c r="E3818" i="14"/>
  <c r="E3817" i="14"/>
  <c r="E3816" i="14"/>
  <c r="E3815" i="14"/>
  <c r="E3814" i="14"/>
  <c r="E3813" i="14"/>
  <c r="E3812" i="14"/>
  <c r="E3811" i="14"/>
  <c r="E3810" i="14"/>
  <c r="E3809" i="14"/>
  <c r="E3808" i="14"/>
  <c r="E3807" i="14"/>
  <c r="E3806" i="14"/>
  <c r="E3805" i="14"/>
  <c r="E3804" i="14"/>
  <c r="E3803" i="14"/>
  <c r="E3802" i="14"/>
  <c r="E3801" i="14"/>
  <c r="E3800" i="14"/>
  <c r="E3799" i="14"/>
  <c r="E3798" i="14"/>
  <c r="E3797" i="14"/>
  <c r="E3796" i="14"/>
  <c r="E3795" i="14"/>
  <c r="E3794" i="14"/>
  <c r="E3793" i="14"/>
  <c r="E3792" i="14"/>
  <c r="E3791" i="14"/>
  <c r="E3790" i="14"/>
  <c r="E3789" i="14"/>
  <c r="E3788" i="14"/>
  <c r="E3787" i="14"/>
  <c r="E3786" i="14"/>
  <c r="E3785" i="14"/>
  <c r="E3784" i="14"/>
  <c r="E3783" i="14"/>
  <c r="E3782" i="14"/>
  <c r="E3781" i="14"/>
  <c r="E3780" i="14"/>
  <c r="E3779" i="14"/>
  <c r="E3778" i="14"/>
  <c r="E3777" i="14"/>
  <c r="E3776" i="14"/>
  <c r="E3775" i="14"/>
  <c r="E3774" i="14"/>
  <c r="E3773" i="14"/>
  <c r="E3772" i="14"/>
  <c r="E3771" i="14"/>
  <c r="E3770" i="14"/>
  <c r="E3769" i="14"/>
  <c r="E3768" i="14"/>
  <c r="E3767" i="14"/>
  <c r="E3766" i="14"/>
  <c r="E3765" i="14"/>
  <c r="E3764" i="14"/>
  <c r="E3763" i="14"/>
  <c r="E3762" i="14"/>
  <c r="E3761" i="14"/>
  <c r="E3760" i="14"/>
  <c r="E3759" i="14"/>
  <c r="E3758" i="14"/>
  <c r="E3757" i="14"/>
  <c r="E3756" i="14"/>
  <c r="E3755" i="14"/>
  <c r="E3754" i="14"/>
  <c r="E3753" i="14"/>
  <c r="E3752" i="14"/>
  <c r="E3751" i="14"/>
  <c r="E3750" i="14"/>
  <c r="E3749" i="14"/>
  <c r="E3748" i="14"/>
  <c r="E3747" i="14"/>
  <c r="E3746" i="14"/>
  <c r="E3745" i="14"/>
  <c r="E3744" i="14"/>
  <c r="E3743" i="14"/>
  <c r="E3742" i="14"/>
  <c r="E3741" i="14"/>
  <c r="E3740" i="14"/>
  <c r="E3739" i="14"/>
  <c r="E3738" i="14"/>
  <c r="E3737" i="14"/>
  <c r="E3736" i="14"/>
  <c r="E3735" i="14"/>
  <c r="E3734" i="14"/>
  <c r="E3733" i="14"/>
  <c r="E3732" i="14"/>
  <c r="E3731" i="14"/>
  <c r="E3730" i="14"/>
  <c r="E3729" i="14"/>
  <c r="E3728" i="14"/>
  <c r="E3727" i="14"/>
  <c r="E3726" i="14"/>
  <c r="E3725" i="14"/>
  <c r="E3724" i="14"/>
  <c r="E3723" i="14"/>
  <c r="E3722" i="14"/>
  <c r="E3721" i="14"/>
  <c r="E3720" i="14"/>
  <c r="E3719" i="14"/>
  <c r="E3718" i="14"/>
  <c r="E3717" i="14"/>
  <c r="E3716" i="14"/>
  <c r="E3715" i="14"/>
  <c r="E3714" i="14"/>
  <c r="E3713" i="14"/>
  <c r="E3712" i="14"/>
  <c r="E3711" i="14"/>
  <c r="E3710" i="14"/>
  <c r="E3709" i="14"/>
  <c r="E3708" i="14"/>
  <c r="E3707" i="14"/>
  <c r="E3706" i="14"/>
  <c r="E3705" i="14"/>
  <c r="E3704" i="14"/>
  <c r="E3703" i="14"/>
  <c r="E3702" i="14"/>
  <c r="E3701" i="14"/>
  <c r="E3700" i="14"/>
  <c r="E3699" i="14"/>
  <c r="E3698" i="14"/>
  <c r="E3697" i="14"/>
  <c r="E3696" i="14"/>
  <c r="E3695" i="14"/>
  <c r="E3694" i="14"/>
  <c r="E3693" i="14"/>
  <c r="E3692" i="14"/>
  <c r="E3691" i="14"/>
  <c r="E3690" i="14"/>
  <c r="E3689" i="14"/>
  <c r="E3688" i="14"/>
  <c r="E3687" i="14"/>
  <c r="E3686" i="14"/>
  <c r="E3685" i="14"/>
  <c r="E3684" i="14"/>
  <c r="E3683" i="14"/>
  <c r="E3682" i="14"/>
  <c r="E3681" i="14"/>
  <c r="E3680" i="14"/>
  <c r="E3679" i="14"/>
  <c r="E3678" i="14"/>
  <c r="E3677" i="14"/>
  <c r="E3676" i="14"/>
  <c r="E3675" i="14"/>
  <c r="E3674" i="14"/>
  <c r="E3673" i="14"/>
  <c r="E3672" i="14"/>
  <c r="E3671" i="14"/>
  <c r="E3670" i="14"/>
  <c r="E3669" i="14"/>
  <c r="E3668" i="14"/>
  <c r="E3667" i="14"/>
  <c r="E3666" i="14"/>
  <c r="E3665" i="14"/>
  <c r="E3664" i="14"/>
  <c r="E3663" i="14"/>
  <c r="E3662" i="14"/>
  <c r="E3661" i="14"/>
  <c r="E3660" i="14"/>
  <c r="E3659" i="14"/>
  <c r="E3658" i="14"/>
  <c r="E3657" i="14"/>
  <c r="E3656" i="14"/>
  <c r="E3655" i="14"/>
  <c r="E3654" i="14"/>
  <c r="E3653" i="14"/>
  <c r="E3652" i="14"/>
  <c r="E3651" i="14"/>
  <c r="E3650" i="14"/>
  <c r="E3649" i="14"/>
  <c r="E3648" i="14"/>
  <c r="E3647" i="14"/>
  <c r="E3646" i="14"/>
  <c r="E3645" i="14"/>
  <c r="E3644" i="14"/>
  <c r="E3643" i="14"/>
  <c r="E3642" i="14"/>
  <c r="E3641" i="14"/>
  <c r="E3640" i="14"/>
  <c r="E3639" i="14"/>
  <c r="E3638" i="14"/>
  <c r="E3637" i="14"/>
  <c r="E3636" i="14"/>
  <c r="E3635" i="14"/>
  <c r="E3634" i="14"/>
  <c r="E3633" i="14"/>
  <c r="E3632" i="14"/>
  <c r="E3631" i="14"/>
  <c r="E3630" i="14"/>
  <c r="E3629" i="14"/>
  <c r="E3628" i="14"/>
  <c r="E3627" i="14"/>
  <c r="E3626" i="14"/>
  <c r="E3625" i="14"/>
  <c r="E3624" i="14"/>
  <c r="E3623" i="14"/>
  <c r="E3622" i="14"/>
  <c r="E3621" i="14"/>
  <c r="E3620" i="14"/>
  <c r="E3619" i="14"/>
  <c r="E3618" i="14"/>
  <c r="E3617" i="14"/>
  <c r="E3616" i="14"/>
  <c r="E3615" i="14"/>
  <c r="E3614" i="14"/>
  <c r="E3613" i="14"/>
  <c r="E3612" i="14"/>
  <c r="E3611" i="14"/>
  <c r="E3610" i="14"/>
  <c r="E3609" i="14"/>
  <c r="E3608" i="14"/>
  <c r="E3607" i="14"/>
  <c r="E3606" i="14"/>
  <c r="E3605" i="14"/>
  <c r="E3604" i="14"/>
  <c r="E3603" i="14"/>
  <c r="E3602" i="14"/>
  <c r="E3601" i="14"/>
  <c r="E3600" i="14"/>
  <c r="E3599" i="14"/>
  <c r="E3598" i="14"/>
  <c r="E3597" i="14"/>
  <c r="E3596" i="14"/>
  <c r="E3595" i="14"/>
  <c r="E3594" i="14"/>
  <c r="E3593" i="14"/>
  <c r="E3592" i="14"/>
  <c r="E3591" i="14"/>
  <c r="E3590" i="14"/>
  <c r="E3589" i="14"/>
  <c r="E3588" i="14"/>
  <c r="E3587" i="14"/>
  <c r="E3586" i="14"/>
  <c r="E3585" i="14"/>
  <c r="E3584" i="14"/>
  <c r="E3583" i="14"/>
  <c r="E3582" i="14"/>
  <c r="E3581" i="14"/>
  <c r="E3580" i="14"/>
  <c r="E3579" i="14"/>
  <c r="E3578" i="14"/>
  <c r="E3577" i="14"/>
  <c r="E3576" i="14"/>
  <c r="E3575" i="14"/>
  <c r="E3574" i="14"/>
  <c r="E3573" i="14"/>
  <c r="E3572" i="14"/>
  <c r="E3571" i="14"/>
  <c r="E3570" i="14"/>
  <c r="E3569" i="14"/>
  <c r="E3568" i="14"/>
  <c r="E3567" i="14"/>
  <c r="E3566" i="14"/>
  <c r="E3565" i="14"/>
  <c r="E3564" i="14"/>
  <c r="E3563" i="14"/>
  <c r="E3562" i="14"/>
  <c r="E3561" i="14"/>
  <c r="E3560" i="14"/>
  <c r="E3559" i="14"/>
  <c r="E3558" i="14"/>
  <c r="E3557" i="14"/>
  <c r="E3556" i="14"/>
  <c r="E3555" i="14"/>
  <c r="E3554" i="14"/>
  <c r="E3553" i="14"/>
  <c r="E3552" i="14"/>
  <c r="E3551" i="14"/>
  <c r="E3550" i="14"/>
  <c r="E3549" i="14"/>
  <c r="E3548" i="14"/>
  <c r="E3547" i="14"/>
  <c r="E3546" i="14"/>
  <c r="E3545" i="14"/>
  <c r="E3544" i="14"/>
  <c r="E3543" i="14"/>
  <c r="E3542" i="14"/>
  <c r="E3541" i="14"/>
  <c r="E3540" i="14"/>
  <c r="E3539" i="14"/>
  <c r="E3538" i="14"/>
  <c r="E3537" i="14"/>
  <c r="E3536" i="14"/>
  <c r="E3535" i="14"/>
  <c r="E3534" i="14"/>
  <c r="E3533" i="14"/>
  <c r="E3532" i="14"/>
  <c r="E3531" i="14"/>
  <c r="E3530" i="14"/>
  <c r="E3529" i="14"/>
  <c r="E3528" i="14"/>
  <c r="E3527" i="14"/>
  <c r="E3526" i="14"/>
  <c r="E3525" i="14"/>
  <c r="E3524" i="14"/>
  <c r="E3523" i="14"/>
  <c r="E3522" i="14"/>
  <c r="E3521" i="14"/>
  <c r="E3520" i="14"/>
  <c r="E3519" i="14"/>
  <c r="E3518" i="14"/>
  <c r="E3517" i="14"/>
  <c r="E3516" i="14"/>
  <c r="E3515" i="14"/>
  <c r="E3514" i="14"/>
  <c r="E3513" i="14"/>
  <c r="E3512" i="14"/>
  <c r="E3511" i="14"/>
  <c r="E3510" i="14"/>
  <c r="E3509" i="14"/>
  <c r="E3508" i="14"/>
  <c r="E3507" i="14"/>
  <c r="E3506" i="14"/>
  <c r="E3505" i="14"/>
  <c r="E3504" i="14"/>
  <c r="E3503" i="14"/>
  <c r="E3502" i="14"/>
  <c r="E3501" i="14"/>
  <c r="E3500" i="14"/>
  <c r="E3499" i="14"/>
  <c r="E3498" i="14"/>
  <c r="E3497" i="14"/>
  <c r="E3496" i="14"/>
  <c r="E3495" i="14"/>
  <c r="E3494" i="14"/>
  <c r="E3493" i="14"/>
  <c r="E3492" i="14"/>
  <c r="E3491" i="14"/>
  <c r="E3490" i="14"/>
  <c r="E3489" i="14"/>
  <c r="E3488" i="14"/>
  <c r="E3487" i="14"/>
  <c r="E3486" i="14"/>
  <c r="E3485" i="14"/>
  <c r="E3484" i="14"/>
  <c r="E3483" i="14"/>
  <c r="E3482" i="14"/>
  <c r="E3481" i="14"/>
  <c r="E3480" i="14"/>
  <c r="E3479" i="14"/>
  <c r="E3478" i="14"/>
  <c r="E3477" i="14"/>
  <c r="E3476" i="14"/>
  <c r="E3475" i="14"/>
  <c r="E3474" i="14"/>
  <c r="E3473" i="14"/>
  <c r="E3472" i="14"/>
  <c r="E3471" i="14"/>
  <c r="E3470" i="14"/>
  <c r="E3469" i="14"/>
  <c r="E3468" i="14"/>
  <c r="E3467" i="14"/>
  <c r="E3466" i="14"/>
  <c r="E3465" i="14"/>
  <c r="E3464" i="14"/>
  <c r="E3463" i="14"/>
  <c r="E3462" i="14"/>
  <c r="E3461" i="14"/>
  <c r="E3460" i="14"/>
  <c r="E3459" i="14"/>
  <c r="E3458" i="14"/>
  <c r="E3457" i="14"/>
  <c r="E3456" i="14"/>
  <c r="E3455" i="14"/>
  <c r="E3454" i="14"/>
  <c r="E3453" i="14"/>
  <c r="E3452" i="14"/>
  <c r="E3451" i="14"/>
  <c r="E3450" i="14"/>
  <c r="E3449" i="14"/>
  <c r="E3448" i="14"/>
  <c r="E3447" i="14"/>
  <c r="E3446" i="14"/>
  <c r="E3445" i="14"/>
  <c r="E3444" i="14"/>
  <c r="E3443" i="14"/>
  <c r="E3442" i="14"/>
  <c r="E3441" i="14"/>
  <c r="E3440" i="14"/>
  <c r="E3439" i="14"/>
  <c r="E3438" i="14"/>
  <c r="E3437" i="14"/>
  <c r="E3436" i="14"/>
  <c r="E3435" i="14"/>
  <c r="E3434" i="14"/>
  <c r="E3433" i="14"/>
  <c r="E3432" i="14"/>
  <c r="E3431" i="14"/>
  <c r="E3430" i="14"/>
  <c r="E3429" i="14"/>
  <c r="E3428" i="14"/>
  <c r="E3427" i="14"/>
  <c r="E3426" i="14"/>
  <c r="E3425" i="14"/>
  <c r="E3424" i="14"/>
  <c r="E3423" i="14"/>
  <c r="E3422" i="14"/>
  <c r="E3421" i="14"/>
  <c r="E3420" i="14"/>
  <c r="E3419" i="14"/>
  <c r="E3418" i="14"/>
  <c r="E3417" i="14"/>
  <c r="E3416" i="14"/>
  <c r="E3415" i="14"/>
  <c r="E3414" i="14"/>
  <c r="E3413" i="14"/>
  <c r="E3412" i="14"/>
  <c r="E3411" i="14"/>
  <c r="E3410" i="14"/>
  <c r="E3409" i="14"/>
  <c r="E3408" i="14"/>
  <c r="E3407" i="14"/>
  <c r="E3406" i="14"/>
  <c r="E3405" i="14"/>
  <c r="E3404" i="14"/>
  <c r="E3403" i="14"/>
  <c r="E3402" i="14"/>
  <c r="E3401" i="14"/>
  <c r="E3400" i="14"/>
  <c r="E3399" i="14"/>
  <c r="E3398" i="14"/>
  <c r="E3397" i="14"/>
  <c r="E3396" i="14"/>
  <c r="E3395" i="14"/>
  <c r="E3394" i="14"/>
  <c r="E3393" i="14"/>
  <c r="E3392" i="14"/>
  <c r="E3391" i="14"/>
  <c r="E3390" i="14"/>
  <c r="E3389" i="14"/>
  <c r="E3388" i="14"/>
  <c r="E3387" i="14"/>
  <c r="E3386" i="14"/>
  <c r="E3385" i="14"/>
  <c r="E3384" i="14"/>
  <c r="E3383" i="14"/>
  <c r="E3382" i="14"/>
  <c r="E3381" i="14"/>
  <c r="E3380" i="14"/>
  <c r="E3379" i="14"/>
  <c r="E3378" i="14"/>
  <c r="E3377" i="14"/>
  <c r="E3376" i="14"/>
  <c r="E3375" i="14"/>
  <c r="E3374" i="14"/>
  <c r="E3373" i="14"/>
  <c r="E3372" i="14"/>
  <c r="E3371" i="14"/>
  <c r="E3370" i="14"/>
  <c r="E3369" i="14"/>
  <c r="E3368" i="14"/>
  <c r="E3367" i="14"/>
  <c r="E3366" i="14"/>
  <c r="E3365" i="14"/>
  <c r="E3364" i="14"/>
  <c r="E3363" i="14"/>
  <c r="E3362" i="14"/>
  <c r="E3361" i="14"/>
  <c r="E3360" i="14"/>
  <c r="E3359" i="14"/>
  <c r="E3358" i="14"/>
  <c r="E3357" i="14"/>
  <c r="E3356" i="14"/>
  <c r="E3355" i="14"/>
  <c r="E3354" i="14"/>
  <c r="E3353" i="14"/>
  <c r="E3352" i="14"/>
  <c r="E3351" i="14"/>
  <c r="E3350" i="14"/>
  <c r="E3349" i="14"/>
  <c r="E3348" i="14"/>
  <c r="E3347" i="14"/>
  <c r="E3346" i="14"/>
  <c r="E3345" i="14"/>
  <c r="E3344" i="14"/>
  <c r="E3343" i="14"/>
  <c r="E3342" i="14"/>
  <c r="E3341" i="14"/>
  <c r="E3340" i="14"/>
  <c r="E3339" i="14"/>
  <c r="E3338" i="14"/>
  <c r="E3337" i="14"/>
  <c r="E3336" i="14"/>
  <c r="E3335" i="14"/>
  <c r="E3334" i="14"/>
  <c r="E3333" i="14"/>
  <c r="E3332" i="14"/>
  <c r="E3331" i="14"/>
  <c r="E3330" i="14"/>
  <c r="E3329" i="14"/>
  <c r="E3328" i="14"/>
  <c r="E3327" i="14"/>
  <c r="E3326" i="14"/>
  <c r="E3325" i="14"/>
  <c r="E3324" i="14"/>
  <c r="E3323" i="14"/>
  <c r="E3322" i="14"/>
  <c r="E3321" i="14"/>
  <c r="E3320" i="14"/>
  <c r="E3319" i="14"/>
  <c r="E3318" i="14"/>
  <c r="E3317" i="14"/>
  <c r="E3316" i="14"/>
  <c r="E3315" i="14"/>
  <c r="E3314" i="14"/>
  <c r="E3313" i="14"/>
  <c r="E3312" i="14"/>
  <c r="E3311" i="14"/>
  <c r="E3310" i="14"/>
  <c r="E3309" i="14"/>
  <c r="E3308" i="14"/>
  <c r="E3307" i="14"/>
  <c r="E3306" i="14"/>
  <c r="E3305" i="14"/>
  <c r="E3304" i="14"/>
  <c r="E3303" i="14"/>
  <c r="E3302" i="14"/>
  <c r="E3301" i="14"/>
  <c r="E3300" i="14"/>
  <c r="E3299" i="14"/>
  <c r="E3298" i="14"/>
  <c r="E3297" i="14"/>
  <c r="E3296" i="14"/>
  <c r="E3295" i="14"/>
  <c r="E3294" i="14"/>
  <c r="E3293" i="14"/>
  <c r="E3292" i="14"/>
  <c r="E3291" i="14"/>
  <c r="E3290" i="14"/>
  <c r="E3289" i="14"/>
  <c r="E3288" i="14"/>
  <c r="E3287" i="14"/>
  <c r="E3286" i="14"/>
  <c r="E3285" i="14"/>
  <c r="E3284" i="14"/>
  <c r="E3283" i="14"/>
  <c r="E3282" i="14"/>
  <c r="E3281" i="14"/>
  <c r="E3280" i="14"/>
  <c r="E3279" i="14"/>
  <c r="E3278" i="14"/>
  <c r="E3277" i="14"/>
  <c r="E3276" i="14"/>
  <c r="E3275" i="14"/>
  <c r="E3274" i="14"/>
  <c r="E3273" i="14"/>
  <c r="E3272" i="14"/>
  <c r="E3271" i="14"/>
  <c r="E3270" i="14"/>
  <c r="E3269" i="14"/>
  <c r="E3268" i="14"/>
  <c r="E3267" i="14"/>
  <c r="E3266" i="14"/>
  <c r="E3265" i="14"/>
  <c r="E3264" i="14"/>
  <c r="E3263" i="14"/>
  <c r="E3262" i="14"/>
  <c r="E3261" i="14"/>
  <c r="E3260" i="14"/>
  <c r="E3259" i="14"/>
  <c r="E3258" i="14"/>
  <c r="E3257" i="14"/>
  <c r="E3256" i="14"/>
  <c r="E3255" i="14"/>
  <c r="E3254" i="14"/>
  <c r="E3253" i="14"/>
  <c r="E3252" i="14"/>
  <c r="E3251" i="14"/>
  <c r="E3250" i="14"/>
  <c r="E3249" i="14"/>
  <c r="E3248" i="14"/>
  <c r="E3247" i="14"/>
  <c r="E3246" i="14"/>
  <c r="E3245" i="14"/>
  <c r="E3244" i="14"/>
  <c r="E3243" i="14"/>
  <c r="E3242" i="14"/>
  <c r="E3241" i="14"/>
  <c r="E3240" i="14"/>
  <c r="E3239" i="14"/>
  <c r="E3238" i="14"/>
  <c r="E3237" i="14"/>
  <c r="E3236" i="14"/>
  <c r="E3235" i="14"/>
  <c r="E3234" i="14"/>
  <c r="E3233" i="14"/>
  <c r="E3232" i="14"/>
  <c r="E3231" i="14"/>
  <c r="E3230" i="14"/>
  <c r="E3229" i="14"/>
  <c r="E3228" i="14"/>
  <c r="E3227" i="14"/>
  <c r="E3226" i="14"/>
  <c r="E3225" i="14"/>
  <c r="E3224" i="14"/>
  <c r="E3223" i="14"/>
  <c r="E3222" i="14"/>
  <c r="E3221" i="14"/>
  <c r="E3220" i="14"/>
  <c r="E3219" i="14"/>
  <c r="E3218" i="14"/>
  <c r="E3217" i="14"/>
  <c r="E3216" i="14"/>
  <c r="E3215" i="14"/>
  <c r="E3214" i="14"/>
  <c r="E3213" i="14"/>
  <c r="E3212" i="14"/>
  <c r="E3211" i="14"/>
  <c r="E3210" i="14"/>
  <c r="E3209" i="14"/>
  <c r="E3208" i="14"/>
  <c r="E3207" i="14"/>
  <c r="E3206" i="14"/>
  <c r="E3205" i="14"/>
  <c r="E3204" i="14"/>
  <c r="E3203" i="14"/>
  <c r="E3202" i="14"/>
  <c r="E3201" i="14"/>
  <c r="E3200" i="14"/>
  <c r="E3199" i="14"/>
  <c r="E3198" i="14"/>
  <c r="E3197" i="14"/>
  <c r="E3196" i="14"/>
  <c r="E3195" i="14"/>
  <c r="E3194" i="14"/>
  <c r="E3193" i="14"/>
  <c r="E3192" i="14"/>
  <c r="E3191" i="14"/>
  <c r="E3190" i="14"/>
  <c r="E3189" i="14"/>
  <c r="E3188" i="14"/>
  <c r="E3187" i="14"/>
  <c r="E3186" i="14"/>
  <c r="E3185" i="14"/>
  <c r="E3184" i="14"/>
  <c r="E3183" i="14"/>
  <c r="E3182" i="14"/>
  <c r="E3181" i="14"/>
  <c r="E3180" i="14"/>
  <c r="E3179" i="14"/>
  <c r="E3178" i="14"/>
  <c r="E3177" i="14"/>
  <c r="E3176" i="14"/>
  <c r="E3175" i="14"/>
  <c r="E3174" i="14"/>
  <c r="E3173" i="14"/>
  <c r="E3172" i="14"/>
  <c r="E3171" i="14"/>
  <c r="E3170" i="14"/>
  <c r="E3169" i="14"/>
  <c r="E3168" i="14"/>
  <c r="E3167" i="14"/>
  <c r="E3166" i="14"/>
  <c r="E3165" i="14"/>
  <c r="E3164" i="14"/>
  <c r="E3163" i="14"/>
  <c r="E3162" i="14"/>
  <c r="E3161" i="14"/>
  <c r="E3160" i="14"/>
  <c r="E3159" i="14"/>
  <c r="E3158" i="14"/>
  <c r="E3157" i="14"/>
  <c r="E3156" i="14"/>
  <c r="E3155" i="14"/>
  <c r="E3154" i="14"/>
  <c r="E3153" i="14"/>
  <c r="E3152" i="14"/>
  <c r="E3151" i="14"/>
  <c r="E3150" i="14"/>
  <c r="E3149" i="14"/>
  <c r="E3148" i="14"/>
  <c r="E3147" i="14"/>
  <c r="E3146" i="14"/>
  <c r="E3145" i="14"/>
  <c r="E3144" i="14"/>
  <c r="E3143" i="14"/>
  <c r="E3142" i="14"/>
  <c r="E3141" i="14"/>
  <c r="E3140" i="14"/>
  <c r="E3139" i="14"/>
  <c r="E3138" i="14"/>
  <c r="E3137" i="14"/>
  <c r="E3136" i="14"/>
  <c r="E3135" i="14"/>
  <c r="E3134" i="14"/>
  <c r="E3133" i="14"/>
  <c r="E3132" i="14"/>
  <c r="E3131" i="14"/>
  <c r="E3130" i="14"/>
  <c r="E3129" i="14"/>
  <c r="E3128" i="14"/>
  <c r="E3127" i="14"/>
  <c r="E3126" i="14"/>
  <c r="E3125" i="14"/>
  <c r="E3124" i="14"/>
  <c r="E3123" i="14"/>
  <c r="E3122" i="14"/>
  <c r="E3121" i="14"/>
  <c r="E3120" i="14"/>
  <c r="E3119" i="14"/>
  <c r="E3118" i="14"/>
  <c r="E3117" i="14"/>
  <c r="E3116" i="14"/>
  <c r="E3115" i="14"/>
  <c r="E3114" i="14"/>
  <c r="E3113" i="14"/>
  <c r="E3112" i="14"/>
  <c r="E3111" i="14"/>
  <c r="E3110" i="14"/>
  <c r="E3109" i="14"/>
  <c r="E3108" i="14"/>
  <c r="E3107" i="14"/>
  <c r="E3106" i="14"/>
  <c r="E3105" i="14"/>
  <c r="E3104" i="14"/>
  <c r="E3103" i="14"/>
  <c r="E3102" i="14"/>
  <c r="E3101" i="14"/>
  <c r="E3100" i="14"/>
  <c r="E3099" i="14"/>
  <c r="E3098" i="14"/>
  <c r="E3097" i="14"/>
  <c r="E3096" i="14"/>
  <c r="E3095" i="14"/>
  <c r="E3094" i="14"/>
  <c r="E3093" i="14"/>
  <c r="E3092" i="14"/>
  <c r="E3091" i="14"/>
  <c r="E3090" i="14"/>
  <c r="E3089" i="14"/>
  <c r="E3088" i="14"/>
  <c r="E3087" i="14"/>
  <c r="E3086" i="14"/>
  <c r="E3085" i="14"/>
  <c r="E3084" i="14"/>
  <c r="E3083" i="14"/>
  <c r="E3082" i="14"/>
  <c r="E3081" i="14"/>
  <c r="E3080" i="14"/>
  <c r="E3079" i="14"/>
  <c r="E3078" i="14"/>
  <c r="E3077" i="14"/>
  <c r="E3076" i="14"/>
  <c r="E3075" i="14"/>
  <c r="E3074" i="14"/>
  <c r="E3073" i="14"/>
  <c r="E3072" i="14"/>
  <c r="E3071" i="14"/>
  <c r="E3070" i="14"/>
  <c r="E3069" i="14"/>
  <c r="E3068" i="14"/>
  <c r="E3067" i="14"/>
  <c r="E3066" i="14"/>
  <c r="E3065" i="14"/>
  <c r="E3064" i="14"/>
  <c r="E3063" i="14"/>
  <c r="E3062" i="14"/>
  <c r="E3061" i="14"/>
  <c r="E3060" i="14"/>
  <c r="E3059" i="14"/>
  <c r="E3058" i="14"/>
  <c r="E3057" i="14"/>
  <c r="E3056" i="14"/>
  <c r="E3055" i="14"/>
  <c r="E3054" i="14"/>
  <c r="E3053" i="14"/>
  <c r="E3052" i="14"/>
  <c r="E3051" i="14"/>
  <c r="E3050" i="14"/>
  <c r="E3049" i="14"/>
  <c r="E3048" i="14"/>
  <c r="E3047" i="14"/>
  <c r="E3046" i="14"/>
  <c r="E3045" i="14"/>
  <c r="E3044" i="14"/>
  <c r="E3043" i="14"/>
  <c r="E3042" i="14"/>
  <c r="E3041" i="14"/>
  <c r="E3040" i="14"/>
  <c r="E3039" i="14"/>
  <c r="E3038" i="14"/>
  <c r="E3037" i="14"/>
  <c r="E3036" i="14"/>
  <c r="E3035" i="14"/>
  <c r="E3034" i="14"/>
  <c r="E3033" i="14"/>
  <c r="E3032" i="14"/>
  <c r="E3031" i="14"/>
  <c r="E3030" i="14"/>
  <c r="E3029" i="14"/>
  <c r="E3028" i="14"/>
  <c r="E3027" i="14"/>
  <c r="E3026" i="14"/>
  <c r="E3025" i="14"/>
  <c r="E3024" i="14"/>
  <c r="E3023" i="14"/>
  <c r="E3022" i="14"/>
  <c r="E3021" i="14"/>
  <c r="E3020" i="14"/>
  <c r="E3019" i="14"/>
  <c r="E3018" i="14"/>
  <c r="E3017" i="14"/>
  <c r="E3016" i="14"/>
  <c r="E3015" i="14"/>
  <c r="E3014" i="14"/>
  <c r="E3013" i="14"/>
  <c r="E3012" i="14"/>
  <c r="E3011" i="14"/>
  <c r="E3010" i="14"/>
  <c r="E3009" i="14"/>
  <c r="E3008" i="14"/>
  <c r="E3007" i="14"/>
  <c r="E3006" i="14"/>
  <c r="E3005" i="14"/>
  <c r="E3004" i="14"/>
  <c r="E3003" i="14"/>
  <c r="E3002" i="14"/>
  <c r="E3001" i="14"/>
  <c r="E3000" i="14"/>
  <c r="E2999" i="14"/>
  <c r="E2998" i="14"/>
  <c r="E2997" i="14"/>
  <c r="E2996" i="14"/>
  <c r="E2995" i="14"/>
  <c r="E2994" i="14"/>
  <c r="E2993" i="14"/>
  <c r="E2992" i="14"/>
  <c r="E2991" i="14"/>
  <c r="E2990" i="14"/>
  <c r="E2989" i="14"/>
  <c r="E2988" i="14"/>
  <c r="E2987" i="14"/>
  <c r="E2986" i="14"/>
  <c r="E2985" i="14"/>
  <c r="E2984" i="14"/>
  <c r="E2983" i="14"/>
  <c r="E2982" i="14"/>
  <c r="E2981" i="14"/>
  <c r="E2980" i="14"/>
  <c r="E2979" i="14"/>
  <c r="E2978" i="14"/>
  <c r="E2977" i="14"/>
  <c r="E2976" i="14"/>
  <c r="E2975" i="14"/>
  <c r="E2974" i="14"/>
  <c r="E2973" i="14"/>
  <c r="E2972" i="14"/>
  <c r="E2971" i="14"/>
  <c r="E2970" i="14"/>
  <c r="E2969" i="14"/>
  <c r="E2968" i="14"/>
  <c r="E2967" i="14"/>
  <c r="E2966" i="14"/>
  <c r="E2965" i="14"/>
  <c r="E2964" i="14"/>
  <c r="E2963" i="14"/>
  <c r="E2962" i="14"/>
  <c r="E2961" i="14"/>
  <c r="E2960" i="14"/>
  <c r="E2959" i="14"/>
  <c r="E2958" i="14"/>
  <c r="E2957" i="14"/>
  <c r="E2956" i="14"/>
  <c r="E2955" i="14"/>
  <c r="E2954" i="14"/>
  <c r="E2953" i="14"/>
  <c r="E2952" i="14"/>
  <c r="E2951" i="14"/>
  <c r="E2950" i="14"/>
  <c r="E2949" i="14"/>
  <c r="E2948" i="14"/>
  <c r="E2947" i="14"/>
  <c r="E2946" i="14"/>
  <c r="E2945" i="14"/>
  <c r="E2944" i="14"/>
  <c r="E2943" i="14"/>
  <c r="E2942" i="14"/>
  <c r="E2941" i="14"/>
  <c r="E2940" i="14"/>
  <c r="E2939" i="14"/>
  <c r="E2938" i="14"/>
  <c r="E2937" i="14"/>
  <c r="E2936" i="14"/>
  <c r="E2935" i="14"/>
  <c r="E2934" i="14"/>
  <c r="E2933" i="14"/>
  <c r="E2932" i="14"/>
  <c r="E2931" i="14"/>
  <c r="E2930" i="14"/>
  <c r="E2929" i="14"/>
  <c r="E2928" i="14"/>
  <c r="E2927" i="14"/>
  <c r="E2926" i="14"/>
  <c r="E2925" i="14"/>
  <c r="E2924" i="14"/>
  <c r="E2923" i="14"/>
  <c r="E2922" i="14"/>
  <c r="E2921" i="14"/>
  <c r="E2920" i="14"/>
  <c r="E2919" i="14"/>
  <c r="E2918" i="14"/>
  <c r="E2917" i="14"/>
  <c r="E2916" i="14"/>
  <c r="E2915" i="14"/>
  <c r="E2914" i="14"/>
  <c r="E2913" i="14"/>
  <c r="E2912" i="14"/>
  <c r="E2911" i="14"/>
  <c r="E2910" i="14"/>
  <c r="E2909" i="14"/>
  <c r="E2908" i="14"/>
  <c r="E2907" i="14"/>
  <c r="E2906" i="14"/>
  <c r="E2905" i="14"/>
  <c r="E2904" i="14"/>
  <c r="E2903" i="14"/>
  <c r="E2902" i="14"/>
  <c r="E2901" i="14"/>
  <c r="E2900" i="14"/>
  <c r="E2899" i="14"/>
  <c r="E2898" i="14"/>
  <c r="E2897" i="14"/>
  <c r="E2896" i="14"/>
  <c r="E2895" i="14"/>
  <c r="E2894" i="14"/>
  <c r="E2893" i="14"/>
  <c r="E2892" i="14"/>
  <c r="E2891" i="14"/>
  <c r="E2890" i="14"/>
  <c r="E2889" i="14"/>
  <c r="E2888" i="14"/>
  <c r="E2887" i="14"/>
  <c r="E2886" i="14"/>
  <c r="E2885" i="14"/>
  <c r="E2884" i="14"/>
  <c r="E2883" i="14"/>
  <c r="E2882" i="14"/>
  <c r="E2881" i="14"/>
  <c r="E2880" i="14"/>
  <c r="E2879" i="14"/>
  <c r="E2878" i="14"/>
  <c r="E2877" i="14"/>
  <c r="E2876" i="14"/>
  <c r="E2875" i="14"/>
  <c r="E2874" i="14"/>
  <c r="E2873" i="14"/>
  <c r="E2872" i="14"/>
  <c r="E2871" i="14"/>
  <c r="E2870" i="14"/>
  <c r="E2869" i="14"/>
  <c r="E2868" i="14"/>
  <c r="E2867" i="14"/>
  <c r="E2866" i="14"/>
  <c r="E2865" i="14"/>
  <c r="E2864" i="14"/>
  <c r="E2863" i="14"/>
  <c r="E2862" i="14"/>
  <c r="E2861" i="14"/>
  <c r="E2860" i="14"/>
  <c r="E2859" i="14"/>
  <c r="E2858" i="14"/>
  <c r="E2857" i="14"/>
  <c r="E2856" i="14"/>
  <c r="E2855" i="14"/>
  <c r="E2854" i="14"/>
  <c r="E2853" i="14"/>
  <c r="E2852" i="14"/>
  <c r="E2851" i="14"/>
  <c r="E2850" i="14"/>
  <c r="E2849" i="14"/>
  <c r="E2848" i="14"/>
  <c r="E2847" i="14"/>
  <c r="E2846" i="14"/>
  <c r="E2845" i="14"/>
  <c r="E2844" i="14"/>
  <c r="E2843" i="14"/>
  <c r="E2842" i="14"/>
  <c r="E2841" i="14"/>
  <c r="E2840" i="14"/>
  <c r="E2839" i="14"/>
  <c r="E2838" i="14"/>
  <c r="E2837" i="14"/>
  <c r="E2836" i="14"/>
  <c r="E2835" i="14"/>
  <c r="E2834" i="14"/>
  <c r="E2833" i="14"/>
  <c r="E2832" i="14"/>
  <c r="E2831" i="14"/>
  <c r="E2830" i="14"/>
  <c r="E2829" i="14"/>
  <c r="E2828" i="14"/>
  <c r="E2827" i="14"/>
  <c r="E2826" i="14"/>
  <c r="E2825" i="14"/>
  <c r="E2824" i="14"/>
  <c r="E2823" i="14"/>
  <c r="E2822" i="14"/>
  <c r="E2821" i="14"/>
  <c r="E2820" i="14"/>
  <c r="E2819" i="14"/>
  <c r="E2818" i="14"/>
  <c r="E2817" i="14"/>
  <c r="E2816" i="14"/>
  <c r="E2815" i="14"/>
  <c r="E2814" i="14"/>
  <c r="E2813" i="14"/>
  <c r="E2812" i="14"/>
  <c r="E2811" i="14"/>
  <c r="E2810" i="14"/>
  <c r="E2809" i="14"/>
  <c r="E2808" i="14"/>
  <c r="E2807" i="14"/>
  <c r="E2806" i="14"/>
  <c r="E2805" i="14"/>
  <c r="E2804" i="14"/>
  <c r="E2803" i="14"/>
  <c r="E2802" i="14"/>
  <c r="E2801" i="14"/>
  <c r="E2800" i="14"/>
  <c r="E2799" i="14"/>
  <c r="E2798" i="14"/>
  <c r="E2797" i="14"/>
  <c r="E2796" i="14"/>
  <c r="E2795" i="14"/>
  <c r="E2794" i="14"/>
  <c r="E2793" i="14"/>
  <c r="E2792" i="14"/>
  <c r="E2791" i="14"/>
  <c r="E2790" i="14"/>
  <c r="E2789" i="14"/>
  <c r="E2788" i="14"/>
  <c r="E2787" i="14"/>
  <c r="E2786" i="14"/>
  <c r="E2785" i="14"/>
  <c r="E2784" i="14"/>
  <c r="E2783" i="14"/>
  <c r="E2782" i="14"/>
  <c r="E2781" i="14"/>
  <c r="E2780" i="14"/>
  <c r="E2779" i="14"/>
  <c r="E2778" i="14"/>
  <c r="E2777" i="14"/>
  <c r="E2776" i="14"/>
  <c r="E2775" i="14"/>
  <c r="E2774" i="14"/>
  <c r="E2773" i="14"/>
  <c r="E2772" i="14"/>
  <c r="E2771" i="14"/>
  <c r="E2770" i="14"/>
  <c r="E2769" i="14"/>
  <c r="E2768" i="14"/>
  <c r="E2767" i="14"/>
  <c r="E2766" i="14"/>
  <c r="E2765" i="14"/>
  <c r="E2764" i="14"/>
  <c r="E2763" i="14"/>
  <c r="E2762" i="14"/>
  <c r="E2761" i="14"/>
  <c r="E2760" i="14"/>
  <c r="E2759" i="14"/>
  <c r="E2758" i="14"/>
  <c r="E2757" i="14"/>
  <c r="E2756" i="14"/>
  <c r="E2755" i="14"/>
  <c r="E2754" i="14"/>
  <c r="E2753" i="14"/>
  <c r="E2752" i="14"/>
  <c r="E2751" i="14"/>
  <c r="E2750" i="14"/>
  <c r="E2749" i="14"/>
  <c r="E2748" i="14"/>
  <c r="E2747" i="14"/>
  <c r="E2746" i="14"/>
  <c r="E2745" i="14"/>
  <c r="E2744" i="14"/>
  <c r="E2743" i="14"/>
  <c r="E2742" i="14"/>
  <c r="E2741" i="14"/>
  <c r="E2740" i="14"/>
  <c r="E2739" i="14"/>
  <c r="E2738" i="14"/>
  <c r="E2737" i="14"/>
  <c r="E2736" i="14"/>
  <c r="E2735" i="14"/>
  <c r="E2734" i="14"/>
  <c r="E2733" i="14"/>
  <c r="E2732" i="14"/>
  <c r="E2731" i="14"/>
  <c r="E2730" i="14"/>
  <c r="E2729" i="14"/>
  <c r="E2728" i="14"/>
  <c r="E2727" i="14"/>
  <c r="E2726" i="14"/>
  <c r="E2725" i="14"/>
  <c r="E2724" i="14"/>
  <c r="E2723" i="14"/>
  <c r="E2722" i="14"/>
  <c r="E2721" i="14"/>
  <c r="E2720" i="14"/>
  <c r="E2719" i="14"/>
  <c r="E2718" i="14"/>
  <c r="E2717" i="14"/>
  <c r="E2716" i="14"/>
  <c r="E2715" i="14"/>
  <c r="E2714" i="14"/>
  <c r="E2713" i="14"/>
  <c r="E2712" i="14"/>
  <c r="E2711" i="14"/>
  <c r="E2710" i="14"/>
  <c r="E2709" i="14"/>
  <c r="E2708" i="14"/>
  <c r="E2707" i="14"/>
  <c r="E2706" i="14"/>
  <c r="E2705" i="14"/>
  <c r="E2704" i="14"/>
  <c r="E2703" i="14"/>
  <c r="E2702" i="14"/>
  <c r="E2701" i="14"/>
  <c r="E2700" i="14"/>
  <c r="E2699" i="14"/>
  <c r="E2698" i="14"/>
  <c r="E2697" i="14"/>
  <c r="E2696" i="14"/>
  <c r="E2695" i="14"/>
  <c r="E2694" i="14"/>
  <c r="E2693" i="14"/>
  <c r="E2692" i="14"/>
  <c r="E2691" i="14"/>
  <c r="E2690" i="14"/>
  <c r="E2689" i="14"/>
  <c r="E2688" i="14"/>
  <c r="E2687" i="14"/>
  <c r="E2686" i="14"/>
  <c r="E2685" i="14"/>
  <c r="E2684" i="14"/>
  <c r="E2683" i="14"/>
  <c r="E2682" i="14"/>
  <c r="E2681" i="14"/>
  <c r="E2680" i="14"/>
  <c r="E2679" i="14"/>
  <c r="E2678" i="14"/>
  <c r="E2677" i="14"/>
  <c r="E2676" i="14"/>
  <c r="E2675" i="14"/>
  <c r="E2674" i="14"/>
  <c r="E2673" i="14"/>
  <c r="E2672" i="14"/>
  <c r="E2671" i="14"/>
  <c r="E2670" i="14"/>
  <c r="E2669" i="14"/>
  <c r="E2668" i="14"/>
  <c r="E2667" i="14"/>
  <c r="E2666" i="14"/>
  <c r="E2665" i="14"/>
  <c r="E2664" i="14"/>
  <c r="E2663" i="14"/>
  <c r="E2662" i="14"/>
  <c r="E2661" i="14"/>
  <c r="E2660" i="14"/>
  <c r="E2659" i="14"/>
  <c r="E2658" i="14"/>
  <c r="E2657" i="14"/>
  <c r="E2656" i="14"/>
  <c r="E2655" i="14"/>
  <c r="E2654" i="14"/>
  <c r="E2653" i="14"/>
  <c r="E2652" i="14"/>
  <c r="E2651" i="14"/>
  <c r="E2650" i="14"/>
  <c r="E2649" i="14"/>
  <c r="E2648" i="14"/>
  <c r="E2647" i="14"/>
  <c r="E2646" i="14"/>
  <c r="E2645" i="14"/>
  <c r="E2644" i="14"/>
  <c r="E2643" i="14"/>
  <c r="E2642" i="14"/>
  <c r="E2641" i="14"/>
  <c r="E2640" i="14"/>
  <c r="E2639" i="14"/>
  <c r="E2638" i="14"/>
  <c r="E2637" i="14"/>
  <c r="E2636" i="14"/>
  <c r="E2635" i="14"/>
  <c r="E2634" i="14"/>
  <c r="E2633" i="14"/>
  <c r="E2632" i="14"/>
  <c r="E2631" i="14"/>
  <c r="E2630" i="14"/>
  <c r="E2629" i="14"/>
  <c r="E2628" i="14"/>
  <c r="E2627" i="14"/>
  <c r="E2626" i="14"/>
  <c r="E2625" i="14"/>
  <c r="E2624" i="14"/>
  <c r="E2623" i="14"/>
  <c r="E2622" i="14"/>
  <c r="E2621" i="14"/>
  <c r="E2620" i="14"/>
  <c r="E2619" i="14"/>
  <c r="E2618" i="14"/>
  <c r="E2617" i="14"/>
  <c r="E2616" i="14"/>
  <c r="E2615" i="14"/>
  <c r="E2614" i="14"/>
  <c r="E2613" i="14"/>
  <c r="E2612" i="14"/>
  <c r="E2611" i="14"/>
  <c r="E2610" i="14"/>
  <c r="E2609" i="14"/>
  <c r="E2608" i="14"/>
  <c r="E2607" i="14"/>
  <c r="E2606" i="14"/>
  <c r="E2605" i="14"/>
  <c r="E2604" i="14"/>
  <c r="E2603" i="14"/>
  <c r="E2602" i="14"/>
  <c r="E2601" i="14"/>
  <c r="E2600" i="14"/>
  <c r="E2599" i="14"/>
  <c r="E2598" i="14"/>
  <c r="E2597" i="14"/>
  <c r="E2596" i="14"/>
  <c r="E2595" i="14"/>
  <c r="E2594" i="14"/>
  <c r="E2593" i="14"/>
  <c r="E2592" i="14"/>
  <c r="E2591" i="14"/>
  <c r="E2590" i="14"/>
  <c r="E2589" i="14"/>
  <c r="E2588" i="14"/>
  <c r="E2587" i="14"/>
  <c r="E2586" i="14"/>
  <c r="E2585" i="14"/>
  <c r="E2584" i="14"/>
  <c r="E2583" i="14"/>
  <c r="E2582" i="14"/>
  <c r="E2581" i="14"/>
  <c r="E2580" i="14"/>
  <c r="E2579" i="14"/>
  <c r="E2578" i="14"/>
  <c r="E2577" i="14"/>
  <c r="E2576" i="14"/>
  <c r="E2575" i="14"/>
  <c r="E2574" i="14"/>
  <c r="E2573" i="14"/>
  <c r="E2572" i="14"/>
  <c r="E2571" i="14"/>
  <c r="E2570" i="14"/>
  <c r="E2569" i="14"/>
  <c r="E2568" i="14"/>
  <c r="E2567" i="14"/>
  <c r="E2566" i="14"/>
  <c r="E2565" i="14"/>
  <c r="E2564" i="14"/>
  <c r="E2563" i="14"/>
  <c r="E2562" i="14"/>
  <c r="E2561" i="14"/>
  <c r="E2560" i="14"/>
  <c r="E2559" i="14"/>
  <c r="E2558" i="14"/>
  <c r="E2557" i="14"/>
  <c r="E2556" i="14"/>
  <c r="E2555" i="14"/>
  <c r="E2554" i="14"/>
  <c r="E2553" i="14"/>
  <c r="E2552" i="14"/>
  <c r="E2551" i="14"/>
  <c r="E2550" i="14"/>
  <c r="E2549" i="14"/>
  <c r="E2548" i="14"/>
  <c r="E2547" i="14"/>
  <c r="E2546" i="14"/>
  <c r="E2545" i="14"/>
  <c r="E2544" i="14"/>
  <c r="E2543" i="14"/>
  <c r="E2542" i="14"/>
  <c r="E2541" i="14"/>
  <c r="E2540" i="14"/>
  <c r="E2539" i="14"/>
  <c r="E2538" i="14"/>
  <c r="E2537" i="14"/>
  <c r="E2536" i="14"/>
  <c r="E2535" i="14"/>
  <c r="E2534" i="14"/>
  <c r="E2533" i="14"/>
  <c r="E2532" i="14"/>
  <c r="E2531" i="14"/>
  <c r="E2530" i="14"/>
  <c r="E2529" i="14"/>
  <c r="E2528" i="14"/>
  <c r="E2527" i="14"/>
  <c r="E2526" i="14"/>
  <c r="E2525" i="14"/>
  <c r="E2524" i="14"/>
  <c r="E2523" i="14"/>
  <c r="E2522" i="14"/>
  <c r="E2521" i="14"/>
  <c r="E2520" i="14"/>
  <c r="E2519" i="14"/>
  <c r="E2518" i="14"/>
  <c r="E2517" i="14"/>
  <c r="E2516" i="14"/>
  <c r="E2515" i="14"/>
  <c r="E2514" i="14"/>
  <c r="E2513" i="14"/>
  <c r="E2512" i="14"/>
  <c r="E2511" i="14"/>
  <c r="E2510" i="14"/>
  <c r="E2509" i="14"/>
  <c r="E2508" i="14"/>
  <c r="E2507" i="14"/>
  <c r="E2506" i="14"/>
  <c r="E2505" i="14"/>
  <c r="E2504" i="14"/>
  <c r="E2503" i="14"/>
  <c r="E2502" i="14"/>
  <c r="E2501" i="14"/>
  <c r="E2500" i="14"/>
  <c r="E2499" i="14"/>
  <c r="E2498" i="14"/>
  <c r="E2497" i="14"/>
  <c r="E2496" i="14"/>
  <c r="E2495" i="14"/>
  <c r="E2494" i="14"/>
  <c r="E2493" i="14"/>
  <c r="E2492" i="14"/>
  <c r="E2491" i="14"/>
  <c r="E2490" i="14"/>
  <c r="E2489" i="14"/>
  <c r="E2488" i="14"/>
  <c r="E2487" i="14"/>
  <c r="E2486" i="14"/>
  <c r="E2485" i="14"/>
  <c r="E2484" i="14"/>
  <c r="E2483" i="14"/>
  <c r="E2482" i="14"/>
  <c r="E2481" i="14"/>
  <c r="E2480" i="14"/>
  <c r="E2479" i="14"/>
  <c r="E2478" i="14"/>
  <c r="E2477" i="14"/>
  <c r="E2476" i="14"/>
  <c r="E2475" i="14"/>
  <c r="E2474" i="14"/>
  <c r="E2473" i="14"/>
  <c r="E2472" i="14"/>
  <c r="E2471" i="14"/>
  <c r="E2470" i="14"/>
  <c r="E2469" i="14"/>
  <c r="E2468" i="14"/>
  <c r="E2467" i="14"/>
  <c r="E2466" i="14"/>
  <c r="E2465" i="14"/>
  <c r="E2464" i="14"/>
  <c r="E2463" i="14"/>
  <c r="E2462" i="14"/>
  <c r="E2461" i="14"/>
  <c r="E2460" i="14"/>
  <c r="E2459" i="14"/>
  <c r="E2458" i="14"/>
  <c r="E2457" i="14"/>
  <c r="E2456" i="14"/>
  <c r="E2455" i="14"/>
  <c r="E2454" i="14"/>
  <c r="E2453" i="14"/>
  <c r="E2452" i="14"/>
  <c r="E2451" i="14"/>
  <c r="E2450" i="14"/>
  <c r="E2449" i="14"/>
  <c r="E2448" i="14"/>
  <c r="E2447" i="14"/>
  <c r="E2446" i="14"/>
  <c r="E2445" i="14"/>
  <c r="E2444" i="14"/>
  <c r="E2443" i="14"/>
  <c r="E2442" i="14"/>
  <c r="E2441" i="14"/>
  <c r="E2440" i="14"/>
  <c r="E2439" i="14"/>
  <c r="E2438" i="14"/>
  <c r="E2437" i="14"/>
  <c r="E2436" i="14"/>
  <c r="E2435" i="14"/>
  <c r="E2434" i="14"/>
  <c r="E2433" i="14"/>
  <c r="E2432" i="14"/>
  <c r="E2431" i="14"/>
  <c r="E2430" i="14"/>
  <c r="E2429" i="14"/>
  <c r="E2428" i="14"/>
  <c r="E2427" i="14"/>
  <c r="E2426" i="14"/>
  <c r="E2425" i="14"/>
  <c r="E2424" i="14"/>
  <c r="E2423" i="14"/>
  <c r="E2422" i="14"/>
  <c r="E2421" i="14"/>
  <c r="E2420" i="14"/>
  <c r="E2419" i="14"/>
  <c r="E2418" i="14"/>
  <c r="E2417" i="14"/>
  <c r="E2416" i="14"/>
  <c r="E2415" i="14"/>
  <c r="E2414" i="14"/>
  <c r="E2413" i="14"/>
  <c r="E2412" i="14"/>
  <c r="E2411" i="14"/>
  <c r="E2410" i="14"/>
  <c r="E2409" i="14"/>
  <c r="E2408" i="14"/>
  <c r="E2407" i="14"/>
  <c r="E2406" i="14"/>
  <c r="E2405" i="14"/>
  <c r="E2404" i="14"/>
  <c r="E2403" i="14"/>
  <c r="E2402" i="14"/>
  <c r="E2401" i="14"/>
  <c r="E2400" i="14"/>
  <c r="E2399" i="14"/>
  <c r="E2398" i="14"/>
  <c r="E2397" i="14"/>
  <c r="E2396" i="14"/>
  <c r="E2395" i="14"/>
  <c r="E2394" i="14"/>
  <c r="E2393" i="14"/>
  <c r="E2392" i="14"/>
  <c r="E2391" i="14"/>
  <c r="E2390" i="14"/>
  <c r="E2389" i="14"/>
  <c r="E2388" i="14"/>
  <c r="E2387" i="14"/>
  <c r="E2386" i="14"/>
  <c r="E2385" i="14"/>
  <c r="E2384" i="14"/>
  <c r="E2383" i="14"/>
  <c r="E2382" i="14"/>
  <c r="E2381" i="14"/>
  <c r="E2380" i="14"/>
  <c r="E2379" i="14"/>
  <c r="E2378" i="14"/>
  <c r="E2377" i="14"/>
  <c r="E2376" i="14"/>
  <c r="E2375" i="14"/>
  <c r="E2374" i="14"/>
  <c r="E2373" i="14"/>
  <c r="E2372" i="14"/>
  <c r="E2371" i="14"/>
  <c r="E2370" i="14"/>
  <c r="E2369" i="14"/>
  <c r="E2368" i="14"/>
  <c r="E2367" i="14"/>
  <c r="E2366" i="14"/>
  <c r="E2365" i="14"/>
  <c r="E2364" i="14"/>
  <c r="E2363" i="14"/>
  <c r="E2362" i="14"/>
  <c r="E2361" i="14"/>
  <c r="E2360" i="14"/>
  <c r="E2359" i="14"/>
  <c r="E2358" i="14"/>
  <c r="E2357" i="14"/>
  <c r="E2356" i="14"/>
  <c r="E2355" i="14"/>
  <c r="E2354" i="14"/>
  <c r="E2353" i="14"/>
  <c r="E2352" i="14"/>
  <c r="E2351" i="14"/>
  <c r="E2350" i="14"/>
  <c r="E2349" i="14"/>
  <c r="E2348" i="14"/>
  <c r="E2347" i="14"/>
  <c r="E2346" i="14"/>
  <c r="E2345" i="14"/>
  <c r="E2344" i="14"/>
  <c r="E2343" i="14"/>
  <c r="E2342" i="14"/>
  <c r="E2341" i="14"/>
  <c r="E2340" i="14"/>
  <c r="E2339" i="14"/>
  <c r="E2338" i="14"/>
  <c r="E2337" i="14"/>
  <c r="E2336" i="14"/>
  <c r="E2335" i="14"/>
  <c r="E2334" i="14"/>
  <c r="E2333" i="14"/>
  <c r="E2332" i="14"/>
  <c r="E2331" i="14"/>
  <c r="E2330" i="14"/>
  <c r="E2329" i="14"/>
  <c r="E2328" i="14"/>
  <c r="E2327" i="14"/>
  <c r="E2326" i="14"/>
  <c r="E2325" i="14"/>
  <c r="E2324" i="14"/>
  <c r="E2323" i="14"/>
  <c r="E2322" i="14"/>
  <c r="E2321" i="14"/>
  <c r="E2320" i="14"/>
  <c r="E2319" i="14"/>
  <c r="E2318" i="14"/>
  <c r="E2317" i="14"/>
  <c r="E2316" i="14"/>
  <c r="E2315" i="14"/>
  <c r="E2314" i="14"/>
  <c r="E2313" i="14"/>
  <c r="E2312" i="14"/>
  <c r="E2311" i="14"/>
  <c r="E2310" i="14"/>
  <c r="E2309" i="14"/>
  <c r="E2308" i="14"/>
  <c r="E2307" i="14"/>
  <c r="E2306" i="14"/>
  <c r="E2305" i="14"/>
  <c r="E2304" i="14"/>
  <c r="E2303" i="14"/>
  <c r="E2302" i="14"/>
  <c r="E2301" i="14"/>
  <c r="E2300" i="14"/>
  <c r="E2299" i="14"/>
  <c r="E2298" i="14"/>
  <c r="E2297" i="14"/>
  <c r="E2296" i="14"/>
  <c r="E2295" i="14"/>
  <c r="E2294" i="14"/>
  <c r="E2293" i="14"/>
  <c r="E2292" i="14"/>
  <c r="E2291" i="14"/>
  <c r="E2290" i="14"/>
  <c r="E2289" i="14"/>
  <c r="E2288" i="14"/>
  <c r="E2287" i="14"/>
  <c r="E2286" i="14"/>
  <c r="E2285" i="14"/>
  <c r="E2284" i="14"/>
  <c r="E2283" i="14"/>
  <c r="E2282" i="14"/>
  <c r="E2281" i="14"/>
  <c r="E2280" i="14"/>
  <c r="E2279" i="14"/>
  <c r="E2278" i="14"/>
  <c r="E2277" i="14"/>
  <c r="E2276" i="14"/>
  <c r="E2275" i="14"/>
  <c r="E2274" i="14"/>
  <c r="E2273" i="14"/>
  <c r="E2272" i="14"/>
  <c r="E2271" i="14"/>
  <c r="E2270" i="14"/>
  <c r="E2269" i="14"/>
  <c r="E2268" i="14"/>
  <c r="E2267" i="14"/>
  <c r="E2266" i="14"/>
  <c r="E2265" i="14"/>
  <c r="E2264" i="14"/>
  <c r="E2263" i="14"/>
  <c r="E2262" i="14"/>
  <c r="E2261" i="14"/>
  <c r="E2260" i="14"/>
  <c r="E2259" i="14"/>
  <c r="E2258" i="14"/>
  <c r="E2257" i="14"/>
  <c r="E2256" i="14"/>
  <c r="E2255" i="14"/>
  <c r="E2254" i="14"/>
  <c r="E2253" i="14"/>
  <c r="E2252" i="14"/>
  <c r="E2251" i="14"/>
  <c r="E2250" i="14"/>
  <c r="E2249" i="14"/>
  <c r="E2248" i="14"/>
  <c r="E2247" i="14"/>
  <c r="E2246" i="14"/>
  <c r="E2245" i="14"/>
  <c r="E2244" i="14"/>
  <c r="E2243" i="14"/>
  <c r="E2242" i="14"/>
  <c r="E2241" i="14"/>
  <c r="E2240" i="14"/>
  <c r="E2239" i="14"/>
  <c r="E2238" i="14"/>
  <c r="E2237" i="14"/>
  <c r="E2236" i="14"/>
  <c r="E2235" i="14"/>
  <c r="E2234" i="14"/>
  <c r="E2233" i="14"/>
  <c r="E2232" i="14"/>
  <c r="E2231" i="14"/>
  <c r="E2230" i="14"/>
  <c r="E2229" i="14"/>
  <c r="E2228" i="14"/>
  <c r="E2227" i="14"/>
  <c r="E2226" i="14"/>
  <c r="E2225" i="14"/>
  <c r="E2224" i="14"/>
  <c r="E2223" i="14"/>
  <c r="E2222" i="14"/>
  <c r="E2221" i="14"/>
  <c r="E2220" i="14"/>
  <c r="E2219" i="14"/>
  <c r="E2218" i="14"/>
  <c r="E2217" i="14"/>
  <c r="E2216" i="14"/>
  <c r="E2215" i="14"/>
  <c r="E2214" i="14"/>
  <c r="E2213" i="14"/>
  <c r="E2212" i="14"/>
  <c r="E2211" i="14"/>
  <c r="E2210" i="14"/>
  <c r="E2209" i="14"/>
  <c r="E2208" i="14"/>
  <c r="E2207" i="14"/>
  <c r="E2206" i="14"/>
  <c r="E2205" i="14"/>
  <c r="E2204" i="14"/>
  <c r="E2203" i="14"/>
  <c r="E2202" i="14"/>
  <c r="E2201" i="14"/>
  <c r="E2200" i="14"/>
  <c r="E2199" i="14"/>
  <c r="E2198" i="14"/>
  <c r="E2197" i="14"/>
  <c r="E2196" i="14"/>
  <c r="E2195" i="14"/>
  <c r="E2194" i="14"/>
  <c r="E2193" i="14"/>
  <c r="E2192" i="14"/>
  <c r="E2191" i="14"/>
  <c r="E2190" i="14"/>
  <c r="E2189" i="14"/>
  <c r="E2188" i="14"/>
  <c r="E2187" i="14"/>
  <c r="E2186" i="14"/>
  <c r="E2185" i="14"/>
  <c r="E2184" i="14"/>
  <c r="E2183" i="14"/>
  <c r="E2182" i="14"/>
  <c r="E2181" i="14"/>
  <c r="E2180" i="14"/>
  <c r="E2179" i="14"/>
  <c r="E2178" i="14"/>
  <c r="E2177" i="14"/>
  <c r="E2176" i="14"/>
  <c r="E2175" i="14"/>
  <c r="E2174" i="14"/>
  <c r="E2173" i="14"/>
  <c r="E2172" i="14"/>
  <c r="E2171" i="14"/>
  <c r="E2170" i="14"/>
  <c r="E2169" i="14"/>
  <c r="E2168" i="14"/>
  <c r="E2167" i="14"/>
  <c r="E2166" i="14"/>
  <c r="E2165" i="14"/>
  <c r="E2164" i="14"/>
  <c r="E2163" i="14"/>
  <c r="E2162" i="14"/>
  <c r="E2161" i="14"/>
  <c r="E2160" i="14"/>
  <c r="E2159" i="14"/>
  <c r="E2158" i="14"/>
  <c r="E2157" i="14"/>
  <c r="E2156" i="14"/>
  <c r="E2155" i="14"/>
  <c r="E2154" i="14"/>
  <c r="E2153" i="14"/>
  <c r="E2152" i="14"/>
  <c r="E2151" i="14"/>
  <c r="E2150" i="14"/>
  <c r="E2149" i="14"/>
  <c r="E2148" i="14"/>
  <c r="E2147" i="14"/>
  <c r="E2146" i="14"/>
  <c r="E2145" i="14"/>
  <c r="E2144" i="14"/>
  <c r="E2143" i="14"/>
  <c r="E2142" i="14"/>
  <c r="E2141" i="14"/>
  <c r="E2140" i="14"/>
  <c r="E2139" i="14"/>
  <c r="E2138" i="14"/>
  <c r="E2137" i="14"/>
  <c r="E2136" i="14"/>
  <c r="E2135" i="14"/>
  <c r="E2134" i="14"/>
  <c r="E2133" i="14"/>
  <c r="E2132" i="14"/>
  <c r="E2131" i="14"/>
  <c r="E2130" i="14"/>
  <c r="E2129" i="14"/>
  <c r="E2128" i="14"/>
  <c r="E2127" i="14"/>
  <c r="E2126" i="14"/>
  <c r="E2125" i="14"/>
  <c r="E2124" i="14"/>
  <c r="E2123" i="14"/>
  <c r="E2122" i="14"/>
  <c r="E2121" i="14"/>
  <c r="E2120" i="14"/>
  <c r="E2119" i="14"/>
  <c r="E2118" i="14"/>
  <c r="E2117" i="14"/>
  <c r="E2116" i="14"/>
  <c r="E2115" i="14"/>
  <c r="E2114" i="14"/>
  <c r="E2113" i="14"/>
  <c r="E2112" i="14"/>
  <c r="E2111" i="14"/>
  <c r="E2110" i="14"/>
  <c r="E2109" i="14"/>
  <c r="E2108" i="14"/>
  <c r="E2107" i="14"/>
  <c r="E2106" i="14"/>
  <c r="E2105" i="14"/>
  <c r="E2104" i="14"/>
  <c r="E2103" i="14"/>
  <c r="E2102" i="14"/>
  <c r="E2101" i="14"/>
  <c r="E2100" i="14"/>
  <c r="E2099" i="14"/>
  <c r="E2098" i="14"/>
  <c r="E2097" i="14"/>
  <c r="E2096" i="14"/>
  <c r="E2095" i="14"/>
  <c r="E2094" i="14"/>
  <c r="E2093" i="14"/>
  <c r="E2092" i="14"/>
  <c r="E2091" i="14"/>
  <c r="E2090" i="14"/>
  <c r="E2089" i="14"/>
  <c r="E2088" i="14"/>
  <c r="E2087" i="14"/>
  <c r="E2086" i="14"/>
  <c r="E2085" i="14"/>
  <c r="E2084" i="14"/>
  <c r="E2083" i="14"/>
  <c r="E2082" i="14"/>
  <c r="E2081" i="14"/>
  <c r="E2080" i="14"/>
  <c r="E2079" i="14"/>
  <c r="E2078" i="14"/>
  <c r="E2077" i="14"/>
  <c r="E2076" i="14"/>
  <c r="E2075" i="14"/>
  <c r="E2074" i="14"/>
  <c r="E2073" i="14"/>
  <c r="E2072" i="14"/>
  <c r="E2071" i="14"/>
  <c r="E2070" i="14"/>
  <c r="E2069" i="14"/>
  <c r="E2068" i="14"/>
  <c r="E2067" i="14"/>
  <c r="E2066" i="14"/>
  <c r="E2065" i="14"/>
  <c r="E2064" i="14"/>
  <c r="E2063" i="14"/>
  <c r="E2062" i="14"/>
  <c r="E2061" i="14"/>
  <c r="E2060" i="14"/>
  <c r="E2059" i="14"/>
  <c r="E2058" i="14"/>
  <c r="E2057" i="14"/>
  <c r="E2056" i="14"/>
  <c r="E2055" i="14"/>
  <c r="E2054" i="14"/>
  <c r="E2053" i="14"/>
  <c r="E2052" i="14"/>
  <c r="E2051" i="14"/>
  <c r="E2050" i="14"/>
  <c r="E2049" i="14"/>
  <c r="E2048" i="14"/>
  <c r="E2047" i="14"/>
  <c r="E2046" i="14"/>
  <c r="E2045" i="14"/>
  <c r="E2044" i="14"/>
  <c r="E2043" i="14"/>
  <c r="E2042" i="14"/>
  <c r="E2041" i="14"/>
  <c r="E2040" i="14"/>
  <c r="E2039" i="14"/>
  <c r="E2038" i="14"/>
  <c r="E2037" i="14"/>
  <c r="E2036" i="14"/>
  <c r="E2035" i="14"/>
  <c r="E2034" i="14"/>
  <c r="E2033" i="14"/>
  <c r="E2032" i="14"/>
  <c r="E2031" i="14"/>
  <c r="E2030" i="14"/>
  <c r="E2029" i="14"/>
  <c r="E2028" i="14"/>
  <c r="E2027" i="14"/>
  <c r="E2026" i="14"/>
  <c r="E2025" i="14"/>
  <c r="E2024" i="14"/>
  <c r="E2023" i="14"/>
  <c r="E2022" i="14"/>
  <c r="E2021" i="14"/>
  <c r="E2020" i="14"/>
  <c r="E2019" i="14"/>
  <c r="E2018" i="14"/>
  <c r="E2017" i="14"/>
  <c r="E2016" i="14"/>
  <c r="E2015" i="14"/>
  <c r="E2014" i="14"/>
  <c r="E2013" i="14"/>
  <c r="E2012" i="14"/>
  <c r="E2011" i="14"/>
  <c r="E2010" i="14"/>
  <c r="E2009" i="14"/>
  <c r="E2008" i="14"/>
  <c r="E2007" i="14"/>
  <c r="E2006" i="14"/>
  <c r="E2005" i="14"/>
  <c r="E2004" i="14"/>
  <c r="E2003" i="14"/>
  <c r="E2002" i="14"/>
  <c r="E2001" i="14"/>
  <c r="E2000" i="14"/>
  <c r="E1999" i="14"/>
  <c r="E1998" i="14"/>
  <c r="E1997" i="14"/>
  <c r="E1996" i="14"/>
  <c r="E1995" i="14"/>
  <c r="E1994" i="14"/>
  <c r="E1993" i="14"/>
  <c r="E1992" i="14"/>
  <c r="E1991" i="14"/>
  <c r="E1990" i="14"/>
  <c r="E1989" i="14"/>
  <c r="E1988" i="14"/>
  <c r="E1987" i="14"/>
  <c r="E1986" i="14"/>
  <c r="E1985" i="14"/>
  <c r="E1984" i="14"/>
  <c r="E1983" i="14"/>
  <c r="E1982" i="14"/>
  <c r="E1981" i="14"/>
  <c r="E1980" i="14"/>
  <c r="E1979" i="14"/>
  <c r="E1978" i="14"/>
  <c r="E1977" i="14"/>
  <c r="E1976" i="14"/>
  <c r="E1975" i="14"/>
  <c r="E1974" i="14"/>
  <c r="E1973" i="14"/>
  <c r="E1972" i="14"/>
  <c r="E1971" i="14"/>
  <c r="E1970" i="14"/>
  <c r="E1969" i="14"/>
  <c r="E1968" i="14"/>
  <c r="E1967" i="14"/>
  <c r="E1966" i="14"/>
  <c r="E1965" i="14"/>
  <c r="E1964" i="14"/>
  <c r="E1963" i="14"/>
  <c r="E1962" i="14"/>
  <c r="E1961" i="14"/>
  <c r="E1960" i="14"/>
  <c r="E1959" i="14"/>
  <c r="E1958" i="14"/>
  <c r="E1957" i="14"/>
  <c r="E1956" i="14"/>
  <c r="E1955" i="14"/>
  <c r="E1954" i="14"/>
  <c r="E1953" i="14"/>
  <c r="E1952" i="14"/>
  <c r="E1951" i="14"/>
  <c r="E1950" i="14"/>
  <c r="E1949" i="14"/>
  <c r="E1948" i="14"/>
  <c r="E1947" i="14"/>
  <c r="E1946" i="14"/>
  <c r="E1945" i="14"/>
  <c r="E1944" i="14"/>
  <c r="E1943" i="14"/>
  <c r="E1942" i="14"/>
  <c r="E1941" i="14"/>
  <c r="E1940" i="14"/>
  <c r="E1939" i="14"/>
  <c r="E1938" i="14"/>
  <c r="E1937" i="14"/>
  <c r="E1936" i="14"/>
  <c r="E1935" i="14"/>
  <c r="E1934" i="14"/>
  <c r="E1933" i="14"/>
  <c r="E1932" i="14"/>
  <c r="E1931" i="14"/>
  <c r="E1930" i="14"/>
  <c r="E1929" i="14"/>
  <c r="E1928" i="14"/>
  <c r="E1927" i="14"/>
  <c r="E1926" i="14"/>
  <c r="E1925" i="14"/>
  <c r="E1924" i="14"/>
  <c r="E1923" i="14"/>
  <c r="E1922" i="14"/>
  <c r="E1921" i="14"/>
  <c r="E1920" i="14"/>
  <c r="E1919" i="14"/>
  <c r="E1918" i="14"/>
  <c r="E1917" i="14"/>
  <c r="E1916" i="14"/>
  <c r="E1915" i="14"/>
  <c r="E1914" i="14"/>
  <c r="E1913" i="14"/>
  <c r="E1912" i="14"/>
  <c r="E1911" i="14"/>
  <c r="E1910" i="14"/>
  <c r="E1909" i="14"/>
  <c r="E1908" i="14"/>
  <c r="E1907" i="14"/>
  <c r="E1906" i="14"/>
  <c r="E1905" i="14"/>
  <c r="E1904" i="14"/>
  <c r="E1903" i="14"/>
  <c r="E1902" i="14"/>
  <c r="E1901" i="14"/>
  <c r="E1900" i="14"/>
  <c r="E1899" i="14"/>
  <c r="E1898" i="14"/>
  <c r="E1897" i="14"/>
  <c r="E1896" i="14"/>
  <c r="E1895" i="14"/>
  <c r="E1894" i="14"/>
  <c r="E1893" i="14"/>
  <c r="E1892" i="14"/>
  <c r="E1891" i="14"/>
  <c r="E1890" i="14"/>
  <c r="E1889" i="14"/>
  <c r="E1888" i="14"/>
  <c r="E1887" i="14"/>
  <c r="E1886" i="14"/>
  <c r="E1885" i="14"/>
  <c r="E1884" i="14"/>
  <c r="E1883" i="14"/>
  <c r="E1882" i="14"/>
  <c r="E1881" i="14"/>
  <c r="E1880" i="14"/>
  <c r="E1879" i="14"/>
  <c r="E1878" i="14"/>
  <c r="E1877" i="14"/>
  <c r="E1876" i="14"/>
  <c r="E1875" i="14"/>
  <c r="E1874" i="14"/>
  <c r="E1873" i="14"/>
  <c r="E1872" i="14"/>
  <c r="E1871" i="14"/>
  <c r="E1870" i="14"/>
  <c r="E1869" i="14"/>
  <c r="E1868" i="14"/>
  <c r="E1867" i="14"/>
  <c r="E1866" i="14"/>
  <c r="E1865" i="14"/>
  <c r="E1864" i="14"/>
  <c r="E1863" i="14"/>
  <c r="E1862" i="14"/>
  <c r="E1861" i="14"/>
  <c r="E1860" i="14"/>
  <c r="E1859" i="14"/>
  <c r="E1858" i="14"/>
  <c r="E1857" i="14"/>
  <c r="E1856" i="14"/>
  <c r="E1855" i="14"/>
  <c r="E1854" i="14"/>
  <c r="E1853" i="14"/>
  <c r="E1852" i="14"/>
  <c r="E1851" i="14"/>
  <c r="E1850" i="14"/>
  <c r="E1849" i="14"/>
  <c r="E1848" i="14"/>
  <c r="E1847" i="14"/>
  <c r="E1846" i="14"/>
  <c r="E1845" i="14"/>
  <c r="E1844" i="14"/>
  <c r="E1843" i="14"/>
  <c r="E1842" i="14"/>
  <c r="E1841" i="14"/>
  <c r="E1840" i="14"/>
  <c r="E1839" i="14"/>
  <c r="E1838" i="14"/>
  <c r="E1837" i="14"/>
  <c r="E1836" i="14"/>
  <c r="E1835" i="14"/>
  <c r="E1834" i="14"/>
  <c r="E1833" i="14"/>
  <c r="E1832" i="14"/>
  <c r="E1831" i="14"/>
  <c r="E1830" i="14"/>
  <c r="E1829" i="14"/>
  <c r="E1828" i="14"/>
  <c r="E1827" i="14"/>
  <c r="E1826" i="14"/>
  <c r="E1825" i="14"/>
  <c r="E1824" i="14"/>
  <c r="E1823" i="14"/>
  <c r="E1822" i="14"/>
  <c r="E1821" i="14"/>
  <c r="E1820" i="14"/>
  <c r="E1819" i="14"/>
  <c r="E1818" i="14"/>
  <c r="E1817" i="14"/>
  <c r="E1816" i="14"/>
  <c r="E1815" i="14"/>
  <c r="E1814" i="14"/>
  <c r="E1813" i="14"/>
  <c r="E1812" i="14"/>
  <c r="E1811" i="14"/>
  <c r="E1810" i="14"/>
  <c r="E1809" i="14"/>
  <c r="E1808" i="14"/>
  <c r="E1807" i="14"/>
  <c r="E1806" i="14"/>
  <c r="E1805" i="14"/>
  <c r="E1804" i="14"/>
  <c r="E1803" i="14"/>
  <c r="E1802" i="14"/>
  <c r="E1801" i="14"/>
  <c r="E1800" i="14"/>
  <c r="E1799" i="14"/>
  <c r="E1798" i="14"/>
  <c r="E1797" i="14"/>
  <c r="E1796" i="14"/>
  <c r="E1795" i="14"/>
  <c r="E1794" i="14"/>
  <c r="E1793" i="14"/>
  <c r="E1792" i="14"/>
  <c r="E1791" i="14"/>
  <c r="E1790" i="14"/>
  <c r="E1789" i="14"/>
  <c r="E1788" i="14"/>
  <c r="E1787" i="14"/>
  <c r="E1786" i="14"/>
  <c r="E1785" i="14"/>
  <c r="E1784" i="14"/>
  <c r="E1783" i="14"/>
  <c r="E1782" i="14"/>
  <c r="E1781" i="14"/>
  <c r="E1780" i="14"/>
  <c r="E1779" i="14"/>
  <c r="E1778" i="14"/>
  <c r="E1777" i="14"/>
  <c r="E1776" i="14"/>
  <c r="E1775" i="14"/>
  <c r="E1774" i="14"/>
  <c r="E1773" i="14"/>
  <c r="E1772" i="14"/>
  <c r="E1771" i="14"/>
  <c r="E1770" i="14"/>
  <c r="E1769" i="14"/>
  <c r="E1768" i="14"/>
  <c r="E1767" i="14"/>
  <c r="E1766" i="14"/>
  <c r="E1765" i="14"/>
  <c r="E1764" i="14"/>
  <c r="E1763" i="14"/>
  <c r="E1762" i="14"/>
  <c r="E1761" i="14"/>
  <c r="E1760" i="14"/>
  <c r="E1759" i="14"/>
  <c r="E1758" i="14"/>
  <c r="E1757" i="14"/>
  <c r="E1756" i="14"/>
  <c r="E1755" i="14"/>
  <c r="E1754" i="14"/>
  <c r="E1753" i="14"/>
  <c r="E1752" i="14"/>
  <c r="E1751" i="14"/>
  <c r="E1750" i="14"/>
  <c r="E1749" i="14"/>
  <c r="E1748" i="14"/>
  <c r="E1747" i="14"/>
  <c r="E1746" i="14"/>
  <c r="E1745" i="14"/>
  <c r="E1744" i="14"/>
  <c r="E1743" i="14"/>
  <c r="E1742" i="14"/>
  <c r="E1741" i="14"/>
  <c r="E1740" i="14"/>
  <c r="E1739" i="14"/>
  <c r="E1738" i="14"/>
  <c r="E1737" i="14"/>
  <c r="E1736" i="14"/>
  <c r="E1735" i="14"/>
  <c r="E1734" i="14"/>
  <c r="E1733" i="14"/>
  <c r="E1732" i="14"/>
  <c r="E1731" i="14"/>
  <c r="E1730" i="14"/>
  <c r="E1729" i="14"/>
  <c r="E1728" i="14"/>
  <c r="E1727" i="14"/>
  <c r="E1726" i="14"/>
  <c r="E1725" i="14"/>
  <c r="E1724" i="14"/>
  <c r="E1723" i="14"/>
  <c r="E1722" i="14"/>
  <c r="E1721" i="14"/>
  <c r="E1720" i="14"/>
  <c r="E1719" i="14"/>
  <c r="E1718" i="14"/>
  <c r="E1717" i="14"/>
  <c r="E1716" i="14"/>
  <c r="E1715" i="14"/>
  <c r="E1714" i="14"/>
  <c r="E1713" i="14"/>
  <c r="E1712" i="14"/>
  <c r="E1711" i="14"/>
  <c r="E1710" i="14"/>
  <c r="E1709" i="14"/>
  <c r="E1708" i="14"/>
  <c r="E1707" i="14"/>
  <c r="E1706" i="14"/>
  <c r="E1705" i="14"/>
  <c r="E1704" i="14"/>
  <c r="E1703" i="14"/>
  <c r="E1702" i="14"/>
  <c r="E1701" i="14"/>
  <c r="E1700" i="14"/>
  <c r="E1699" i="14"/>
  <c r="E1698" i="14"/>
  <c r="E1697" i="14"/>
  <c r="E1696" i="14"/>
  <c r="E1695" i="14"/>
  <c r="E1694" i="14"/>
  <c r="E1693" i="14"/>
  <c r="E1692" i="14"/>
  <c r="E1691" i="14"/>
  <c r="E1690" i="14"/>
  <c r="E1689" i="14"/>
  <c r="E1688" i="14"/>
  <c r="E1687" i="14"/>
  <c r="E1686" i="14"/>
  <c r="E1685" i="14"/>
  <c r="E1684" i="14"/>
  <c r="E1683" i="14"/>
  <c r="E1682" i="14"/>
  <c r="E1681" i="14"/>
  <c r="E1680" i="14"/>
  <c r="E1679" i="14"/>
  <c r="E1678" i="14"/>
  <c r="E1677" i="14"/>
  <c r="E1676" i="14"/>
  <c r="E1675" i="14"/>
  <c r="E1674" i="14"/>
  <c r="E1673" i="14"/>
  <c r="E1672" i="14"/>
  <c r="E1671" i="14"/>
  <c r="E1670" i="14"/>
  <c r="E1669" i="14"/>
  <c r="E1668" i="14"/>
  <c r="E1667" i="14"/>
  <c r="E1666" i="14"/>
  <c r="E1665" i="14"/>
  <c r="E1664" i="14"/>
  <c r="E1663" i="14"/>
  <c r="E1662" i="14"/>
  <c r="E1661" i="14"/>
  <c r="E1660" i="14"/>
  <c r="E1659" i="14"/>
  <c r="E1658" i="14"/>
  <c r="E1657" i="14"/>
  <c r="E1656" i="14"/>
  <c r="E1655" i="14"/>
  <c r="E1654" i="14"/>
  <c r="E1653" i="14"/>
  <c r="E1652" i="14"/>
  <c r="E1651" i="14"/>
  <c r="E1650" i="14"/>
  <c r="E1649" i="14"/>
  <c r="E1648" i="14"/>
  <c r="E1647" i="14"/>
  <c r="E1646" i="14"/>
  <c r="E1645" i="14"/>
  <c r="E1644" i="14"/>
  <c r="E1643" i="14"/>
  <c r="E1642" i="14"/>
  <c r="E1641" i="14"/>
  <c r="E1640" i="14"/>
  <c r="E1639" i="14"/>
  <c r="E1638" i="14"/>
  <c r="E1637" i="14"/>
  <c r="E1636" i="14"/>
  <c r="E1635" i="14"/>
  <c r="E1634" i="14"/>
  <c r="E1633" i="14"/>
  <c r="E1632" i="14"/>
  <c r="E1631" i="14"/>
  <c r="E1630" i="14"/>
  <c r="E1629" i="14"/>
  <c r="E1628" i="14"/>
  <c r="E1627" i="14"/>
  <c r="E1626" i="14"/>
  <c r="E1625" i="14"/>
  <c r="E1624" i="14"/>
  <c r="E1623" i="14"/>
  <c r="E1622" i="14"/>
  <c r="E1621" i="14"/>
  <c r="E1620" i="14"/>
  <c r="E1619" i="14"/>
  <c r="E1618" i="14"/>
  <c r="E1617" i="14"/>
  <c r="E1616" i="14"/>
  <c r="E1615" i="14"/>
  <c r="E1614" i="14"/>
  <c r="E1613" i="14"/>
  <c r="E1612" i="14"/>
  <c r="E1611" i="14"/>
  <c r="E1610" i="14"/>
  <c r="E1609" i="14"/>
  <c r="E1608" i="14"/>
  <c r="E1607" i="14"/>
  <c r="E1606" i="14"/>
  <c r="E1605" i="14"/>
  <c r="E1604" i="14"/>
  <c r="E1603" i="14"/>
  <c r="E1602" i="14"/>
  <c r="E1601" i="14"/>
  <c r="E1600" i="14"/>
  <c r="E1599" i="14"/>
  <c r="E1598" i="14"/>
  <c r="E1597" i="14"/>
  <c r="E1596" i="14"/>
  <c r="E1595" i="14"/>
  <c r="E1594" i="14"/>
  <c r="E1593" i="14"/>
  <c r="E1592" i="14"/>
  <c r="E1591" i="14"/>
  <c r="E1590" i="14"/>
  <c r="E1589" i="14"/>
  <c r="E1588" i="14"/>
  <c r="E1587" i="14"/>
  <c r="E1586" i="14"/>
  <c r="E1585" i="14"/>
  <c r="E1584" i="14"/>
  <c r="E1583" i="14"/>
  <c r="E1582" i="14"/>
  <c r="E1581" i="14"/>
  <c r="E1580" i="14"/>
  <c r="E1579" i="14"/>
  <c r="E1578" i="14"/>
  <c r="E1577" i="14"/>
  <c r="E1576" i="14"/>
  <c r="E1575" i="14"/>
  <c r="E1574" i="14"/>
  <c r="E1573" i="14"/>
  <c r="E1572" i="14"/>
  <c r="E1571" i="14"/>
  <c r="E1570" i="14"/>
  <c r="E1569" i="14"/>
  <c r="E1568" i="14"/>
  <c r="E1567" i="14"/>
  <c r="E1566" i="14"/>
  <c r="E1565" i="14"/>
  <c r="E1564" i="14"/>
  <c r="E1563" i="14"/>
  <c r="E1562" i="14"/>
  <c r="E1561" i="14"/>
  <c r="E1560" i="14"/>
  <c r="E1559" i="14"/>
  <c r="E1558" i="14"/>
  <c r="E1557" i="14"/>
  <c r="E1556" i="14"/>
  <c r="E1555" i="14"/>
  <c r="E1554" i="14"/>
  <c r="E1553" i="14"/>
  <c r="E1552" i="14"/>
  <c r="E1551" i="14"/>
  <c r="E1550" i="14"/>
  <c r="E1549" i="14"/>
  <c r="E1548" i="14"/>
  <c r="E1547" i="14"/>
  <c r="E1546" i="14"/>
  <c r="E1545" i="14"/>
  <c r="E1544" i="14"/>
  <c r="E1543" i="14"/>
  <c r="E1542" i="14"/>
  <c r="E1541" i="14"/>
  <c r="E1540" i="14"/>
  <c r="E1539" i="14"/>
  <c r="E1538" i="14"/>
  <c r="E1537" i="14"/>
  <c r="E1536" i="14"/>
  <c r="E1535" i="14"/>
  <c r="E1534" i="14"/>
  <c r="E1533" i="14"/>
  <c r="E1532" i="14"/>
  <c r="E1531" i="14"/>
  <c r="E1530" i="14"/>
  <c r="E1529" i="14"/>
  <c r="E1528" i="14"/>
  <c r="E1527" i="14"/>
  <c r="E1526" i="14"/>
  <c r="E1525" i="14"/>
  <c r="E1524" i="14"/>
  <c r="E1523" i="14"/>
  <c r="E1522" i="14"/>
  <c r="E1521" i="14"/>
  <c r="E1520" i="14"/>
  <c r="E1519" i="14"/>
  <c r="E1518" i="14"/>
  <c r="E1517" i="14"/>
  <c r="E1516" i="14"/>
  <c r="E1515" i="14"/>
  <c r="E1514" i="14"/>
  <c r="E1513" i="14"/>
  <c r="E1512" i="14"/>
  <c r="E1511" i="14"/>
  <c r="E1510" i="14"/>
  <c r="E1509" i="14"/>
  <c r="E1508" i="14"/>
  <c r="E1507" i="14"/>
  <c r="E1506" i="14"/>
  <c r="E1505" i="14"/>
  <c r="E1504" i="14"/>
  <c r="E1503" i="14"/>
  <c r="E1502" i="14"/>
  <c r="E1501" i="14"/>
  <c r="E1500" i="14"/>
  <c r="E1499" i="14"/>
  <c r="E1498" i="14"/>
  <c r="E1497" i="14"/>
  <c r="E1496" i="14"/>
  <c r="E1495" i="14"/>
  <c r="E1494" i="14"/>
  <c r="E1493" i="14"/>
  <c r="E1492" i="14"/>
  <c r="E1491" i="14"/>
  <c r="E1490" i="14"/>
  <c r="E1489" i="14"/>
  <c r="E1488" i="14"/>
  <c r="E1487" i="14"/>
  <c r="E1486" i="14"/>
  <c r="E1485" i="14"/>
  <c r="E1484" i="14"/>
  <c r="E1483" i="14"/>
  <c r="E1482" i="14"/>
  <c r="E1481" i="14"/>
  <c r="E1480" i="14"/>
  <c r="E1479" i="14"/>
  <c r="E1478" i="14"/>
  <c r="E1477" i="14"/>
  <c r="E1476" i="14"/>
  <c r="E1475" i="14"/>
  <c r="E1474" i="14"/>
  <c r="E1473" i="14"/>
  <c r="E1472" i="14"/>
  <c r="E1471" i="14"/>
  <c r="E1470" i="14"/>
  <c r="E1469" i="14"/>
  <c r="E1468" i="14"/>
  <c r="E1467" i="14"/>
  <c r="E1466" i="14"/>
  <c r="E1465" i="14"/>
  <c r="E1464" i="14"/>
  <c r="E1463" i="14"/>
  <c r="E1462" i="14"/>
  <c r="E1461" i="14"/>
  <c r="E1460" i="14"/>
  <c r="E1459" i="14"/>
  <c r="E1458" i="14"/>
  <c r="E1457" i="14"/>
  <c r="E1456" i="14"/>
  <c r="E1455" i="14"/>
  <c r="E1454" i="14"/>
  <c r="E1453" i="14"/>
  <c r="E1452" i="14"/>
  <c r="E1451" i="14"/>
  <c r="E1450" i="14"/>
  <c r="E1449" i="14"/>
  <c r="E1448" i="14"/>
  <c r="E1447" i="14"/>
  <c r="E1446" i="14"/>
  <c r="E1445" i="14"/>
  <c r="E1444" i="14"/>
  <c r="E1443" i="14"/>
  <c r="E1442" i="14"/>
  <c r="E1441" i="14"/>
  <c r="E1440" i="14"/>
  <c r="E1439" i="14"/>
  <c r="E1438" i="14"/>
  <c r="E1437" i="14"/>
  <c r="E1436" i="14"/>
  <c r="E1435" i="14"/>
  <c r="E1434" i="14"/>
  <c r="E1433" i="14"/>
  <c r="E1432" i="14"/>
  <c r="E1431" i="14"/>
  <c r="E1430" i="14"/>
  <c r="E1429" i="14"/>
  <c r="E1428" i="14"/>
  <c r="E1427" i="14"/>
  <c r="E1426" i="14"/>
  <c r="E1425" i="14"/>
  <c r="E1424" i="14"/>
  <c r="E1423" i="14"/>
  <c r="E1422" i="14"/>
  <c r="E1421" i="14"/>
  <c r="E1420" i="14"/>
  <c r="E1419" i="14"/>
  <c r="E1418" i="14"/>
  <c r="E1417" i="14"/>
  <c r="E1416" i="14"/>
  <c r="E1415" i="14"/>
  <c r="E1414" i="14"/>
  <c r="E1413" i="14"/>
  <c r="E1412" i="14"/>
  <c r="E1411" i="14"/>
  <c r="E1410" i="14"/>
  <c r="E1409" i="14"/>
  <c r="E1408" i="14"/>
  <c r="E1407" i="14"/>
  <c r="E1406" i="14"/>
  <c r="E1405" i="14"/>
  <c r="E1404" i="14"/>
  <c r="E1403" i="14"/>
  <c r="E1402" i="14"/>
  <c r="E1401" i="14"/>
  <c r="E1400" i="14"/>
  <c r="E1399" i="14"/>
  <c r="E1398" i="14"/>
  <c r="E1397" i="14"/>
  <c r="E1396" i="14"/>
  <c r="E1395" i="14"/>
  <c r="E1394" i="14"/>
  <c r="E1393" i="14"/>
  <c r="E1392" i="14"/>
  <c r="E1391" i="14"/>
  <c r="E1390" i="14"/>
  <c r="E1389" i="14"/>
  <c r="E1388" i="14"/>
  <c r="E1387" i="14"/>
  <c r="E1386" i="14"/>
  <c r="E1385" i="14"/>
  <c r="E1384" i="14"/>
  <c r="E1383" i="14"/>
  <c r="E1382" i="14"/>
  <c r="E1381" i="14"/>
  <c r="E1380" i="14"/>
  <c r="E1379" i="14"/>
  <c r="E1378" i="14"/>
  <c r="E1377" i="14"/>
  <c r="E1376" i="14"/>
  <c r="E1375" i="14"/>
  <c r="E1374" i="14"/>
  <c r="E1373" i="14"/>
  <c r="E1372" i="14"/>
  <c r="E1371" i="14"/>
  <c r="E1370" i="14"/>
  <c r="E1369" i="14"/>
  <c r="E1368" i="14"/>
  <c r="E1367" i="14"/>
  <c r="E1366" i="14"/>
  <c r="E1365" i="14"/>
  <c r="E1364" i="14"/>
  <c r="E1363" i="14"/>
  <c r="E1362" i="14"/>
  <c r="E1361" i="14"/>
  <c r="E1360" i="14"/>
  <c r="E1359" i="14"/>
  <c r="E1358" i="14"/>
  <c r="E1357" i="14"/>
  <c r="E1356" i="14"/>
  <c r="E1355" i="14"/>
  <c r="E1354" i="14"/>
  <c r="E1353" i="14"/>
  <c r="E1352" i="14"/>
  <c r="E1351" i="14"/>
  <c r="E1350" i="14"/>
  <c r="E1349" i="14"/>
  <c r="E1348" i="14"/>
  <c r="E1347" i="14"/>
  <c r="E1346" i="14"/>
  <c r="E1345" i="14"/>
  <c r="E1344" i="14"/>
  <c r="E1343" i="14"/>
  <c r="E1342" i="14"/>
  <c r="E1341" i="14"/>
  <c r="E1340" i="14"/>
  <c r="E1339" i="14"/>
  <c r="E1338" i="14"/>
  <c r="E1337" i="14"/>
  <c r="E1336" i="14"/>
  <c r="E1335" i="14"/>
  <c r="E1334" i="14"/>
  <c r="E1333" i="14"/>
  <c r="E1332" i="14"/>
  <c r="E1331" i="14"/>
  <c r="E1330" i="14"/>
  <c r="E1329" i="14"/>
  <c r="E1328" i="14"/>
  <c r="E1327" i="14"/>
  <c r="E1326" i="14"/>
  <c r="E1325" i="14"/>
  <c r="E1324" i="14"/>
  <c r="E1323" i="14"/>
  <c r="E1322" i="14"/>
  <c r="E1321" i="14"/>
  <c r="E1320" i="14"/>
  <c r="E1319" i="14"/>
  <c r="E1318" i="14"/>
  <c r="E1317" i="14"/>
  <c r="E1316" i="14"/>
  <c r="E1315" i="14"/>
  <c r="E1314" i="14"/>
  <c r="E1313" i="14"/>
  <c r="E1312" i="14"/>
  <c r="E1311" i="14"/>
  <c r="E1310" i="14"/>
  <c r="E1309" i="14"/>
  <c r="E1308" i="14"/>
  <c r="E1307" i="14"/>
  <c r="E1306" i="14"/>
  <c r="E1305" i="14"/>
  <c r="E1304" i="14"/>
  <c r="E1303" i="14"/>
  <c r="E1302" i="14"/>
  <c r="E1301" i="14"/>
  <c r="E1300" i="14"/>
  <c r="E1299" i="14"/>
  <c r="E1298" i="14"/>
  <c r="E1297" i="14"/>
  <c r="E1296" i="14"/>
  <c r="E1295" i="14"/>
  <c r="E1294" i="14"/>
  <c r="E1293" i="14"/>
  <c r="E1292" i="14"/>
  <c r="E1291" i="14"/>
  <c r="E1290" i="14"/>
  <c r="E1289" i="14"/>
  <c r="E1288" i="14"/>
  <c r="E1287" i="14"/>
  <c r="E1286" i="14"/>
  <c r="E1285" i="14"/>
  <c r="E1284" i="14"/>
  <c r="E1283" i="14"/>
  <c r="E1282" i="14"/>
  <c r="E1281" i="14"/>
  <c r="E1280" i="14"/>
  <c r="E1279" i="14"/>
  <c r="E1278" i="14"/>
  <c r="E1277" i="14"/>
  <c r="E1276" i="14"/>
  <c r="E1275" i="14"/>
  <c r="E1274" i="14"/>
  <c r="E1273" i="14"/>
  <c r="E1272" i="14"/>
  <c r="E1271" i="14"/>
  <c r="E1270" i="14"/>
  <c r="E1269" i="14"/>
  <c r="E1268" i="14"/>
  <c r="E1267" i="14"/>
  <c r="E1266" i="14"/>
  <c r="E1265" i="14"/>
  <c r="E1264" i="14"/>
  <c r="E1263" i="14"/>
  <c r="E1262" i="14"/>
  <c r="E1261" i="14"/>
  <c r="E1260" i="14"/>
  <c r="E1259" i="14"/>
  <c r="E1258" i="14"/>
  <c r="E1257" i="14"/>
  <c r="E1256" i="14"/>
  <c r="E1255" i="14"/>
  <c r="E1254" i="14"/>
  <c r="E1253" i="14"/>
  <c r="E1252" i="14"/>
  <c r="E1251" i="14"/>
  <c r="E1250" i="14"/>
  <c r="E1249" i="14"/>
  <c r="E1248" i="14"/>
  <c r="E1247" i="14"/>
  <c r="E1246" i="14"/>
  <c r="E1245" i="14"/>
  <c r="E1244" i="14"/>
  <c r="E1243" i="14"/>
  <c r="E1242" i="14"/>
  <c r="E1241" i="14"/>
  <c r="E1240" i="14"/>
  <c r="E1239" i="14"/>
  <c r="E1238" i="14"/>
  <c r="E1237" i="14"/>
  <c r="E1236" i="14"/>
  <c r="E1235" i="14"/>
  <c r="E1234" i="14"/>
  <c r="E1233" i="14"/>
  <c r="E1232" i="14"/>
  <c r="E1231" i="14"/>
  <c r="E1230" i="14"/>
  <c r="E1229" i="14"/>
  <c r="E1228" i="14"/>
  <c r="E1227" i="14"/>
  <c r="E1226" i="14"/>
  <c r="E1225" i="14"/>
  <c r="E1224" i="14"/>
  <c r="E1223" i="14"/>
  <c r="E1222" i="14"/>
  <c r="E1221" i="14"/>
  <c r="E1220" i="14"/>
  <c r="E1219" i="14"/>
  <c r="E1218" i="14"/>
  <c r="E1217" i="14"/>
  <c r="E1216" i="14"/>
  <c r="E1215" i="14"/>
  <c r="E1214" i="14"/>
  <c r="E1213" i="14"/>
  <c r="E1212" i="14"/>
  <c r="E1211" i="14"/>
  <c r="E1210" i="14"/>
  <c r="E1209" i="14"/>
  <c r="E1208" i="14"/>
  <c r="E1207" i="14"/>
  <c r="E1206" i="14"/>
  <c r="E1205" i="14"/>
  <c r="E1204" i="14"/>
  <c r="E1203" i="14"/>
  <c r="E1202" i="14"/>
  <c r="E1201" i="14"/>
  <c r="E1200" i="14"/>
  <c r="E1199" i="14"/>
  <c r="E1198" i="14"/>
  <c r="E1197" i="14"/>
  <c r="E1196" i="14"/>
  <c r="E1195" i="14"/>
  <c r="E1194" i="14"/>
  <c r="E1193" i="14"/>
  <c r="E1192" i="14"/>
  <c r="E1191" i="14"/>
  <c r="E1190" i="14"/>
  <c r="E1189" i="14"/>
  <c r="E1188" i="14"/>
  <c r="E1187" i="14"/>
  <c r="E1186" i="14"/>
  <c r="E1185" i="14"/>
  <c r="E1184" i="14"/>
  <c r="E1183" i="14"/>
  <c r="E1182" i="14"/>
  <c r="E1181" i="14"/>
  <c r="E1180" i="14"/>
  <c r="E1179" i="14"/>
  <c r="E1178" i="14"/>
  <c r="E1177" i="14"/>
  <c r="E1176" i="14"/>
  <c r="E1175" i="14"/>
  <c r="E1174" i="14"/>
  <c r="E1173" i="14"/>
  <c r="E1172" i="14"/>
  <c r="E1171" i="14"/>
  <c r="E1170" i="14"/>
  <c r="E1169" i="14"/>
  <c r="E1168" i="14"/>
  <c r="E1167" i="14"/>
  <c r="E1166" i="14"/>
  <c r="E1165" i="14"/>
  <c r="E1164" i="14"/>
  <c r="E1163" i="14"/>
  <c r="E1162" i="14"/>
  <c r="E1161" i="14"/>
  <c r="E1160" i="14"/>
  <c r="E1159" i="14"/>
  <c r="E1158" i="14"/>
  <c r="E1157" i="14"/>
  <c r="E1156" i="14"/>
  <c r="E1155" i="14"/>
  <c r="E1154" i="14"/>
  <c r="E1153" i="14"/>
  <c r="E1152" i="14"/>
  <c r="E1151" i="14"/>
  <c r="E1150" i="14"/>
  <c r="E1149" i="14"/>
  <c r="E1148" i="14"/>
  <c r="E1147" i="14"/>
  <c r="E1146" i="14"/>
  <c r="E1145" i="14"/>
  <c r="E1144" i="14"/>
  <c r="E1143" i="14"/>
  <c r="E1142" i="14"/>
  <c r="E1141" i="14"/>
  <c r="E1140" i="14"/>
  <c r="E1139" i="14"/>
  <c r="E1138" i="14"/>
  <c r="E1137" i="14"/>
  <c r="E1136" i="14"/>
  <c r="E1135" i="14"/>
  <c r="E1134" i="14"/>
  <c r="E1133" i="14"/>
  <c r="E1132" i="14"/>
  <c r="E1131" i="14"/>
  <c r="E1130" i="14"/>
  <c r="E1129" i="14"/>
  <c r="E1128" i="14"/>
  <c r="E1127" i="14"/>
  <c r="E1126" i="14"/>
  <c r="E1125" i="14"/>
  <c r="E1124" i="14"/>
  <c r="E1123" i="14"/>
  <c r="E1122" i="14"/>
  <c r="E1121" i="14"/>
  <c r="E1120" i="14"/>
  <c r="E1119" i="14"/>
  <c r="E1118" i="14"/>
  <c r="E1117" i="14"/>
  <c r="E1116" i="14"/>
  <c r="E1115" i="14"/>
  <c r="E1114" i="14"/>
  <c r="E1113" i="14"/>
  <c r="E1112" i="14"/>
  <c r="E1111" i="14"/>
  <c r="E1110" i="14"/>
  <c r="E1109" i="14"/>
  <c r="E1108" i="14"/>
  <c r="E1107" i="14"/>
  <c r="E1106" i="14"/>
  <c r="E1105" i="14"/>
  <c r="E1104" i="14"/>
  <c r="E1103" i="14"/>
  <c r="E1102" i="14"/>
  <c r="E1101" i="14"/>
  <c r="E1100" i="14"/>
  <c r="E1099" i="14"/>
  <c r="E1098" i="14"/>
  <c r="E1097" i="14"/>
  <c r="E1096" i="14"/>
  <c r="E1095" i="14"/>
  <c r="E1094" i="14"/>
  <c r="E1093" i="14"/>
  <c r="E1092" i="14"/>
  <c r="E1091" i="14"/>
  <c r="E1090" i="14"/>
  <c r="E1089" i="14"/>
  <c r="E1088" i="14"/>
  <c r="E1087" i="14"/>
  <c r="E1086" i="14"/>
  <c r="E1085" i="14"/>
  <c r="E1084" i="14"/>
  <c r="E1083" i="14"/>
  <c r="E1082" i="14"/>
  <c r="E1081" i="14"/>
  <c r="E1080" i="14"/>
  <c r="E1079" i="14"/>
  <c r="E1078" i="14"/>
  <c r="E1077" i="14"/>
  <c r="E1076" i="14"/>
  <c r="E1075" i="14"/>
  <c r="E1074" i="14"/>
  <c r="E1073" i="14"/>
  <c r="E1072" i="14"/>
  <c r="E1071" i="14"/>
  <c r="E1070" i="14"/>
  <c r="E1069" i="14"/>
  <c r="E1068" i="14"/>
  <c r="E1067" i="14"/>
  <c r="E1066" i="14"/>
  <c r="E1065" i="14"/>
  <c r="E1064" i="14"/>
  <c r="E1063" i="14"/>
  <c r="E1062" i="14"/>
  <c r="E1061" i="14"/>
  <c r="E1060" i="14"/>
  <c r="E1059" i="14"/>
  <c r="E1058" i="14"/>
  <c r="E1057" i="14"/>
  <c r="E1056" i="14"/>
  <c r="E1055" i="14"/>
  <c r="E1054" i="14"/>
  <c r="E1053" i="14"/>
  <c r="E1052" i="14"/>
  <c r="E1051" i="14"/>
  <c r="E1050" i="14"/>
  <c r="E1049" i="14"/>
  <c r="E1048" i="14"/>
  <c r="E1047" i="14"/>
  <c r="E1046" i="14"/>
  <c r="E1045" i="14"/>
  <c r="E1044" i="14"/>
  <c r="E1043" i="14"/>
  <c r="E1042" i="14"/>
  <c r="E1041" i="14"/>
  <c r="E1040" i="14"/>
  <c r="E1039" i="14"/>
  <c r="E1038" i="14"/>
  <c r="E1037" i="14"/>
  <c r="E1036" i="14"/>
  <c r="E1035" i="14"/>
  <c r="E1034" i="14"/>
  <c r="E1033" i="14"/>
  <c r="E1032" i="14"/>
  <c r="E1031" i="14"/>
  <c r="E1030" i="14"/>
  <c r="E1029" i="14"/>
  <c r="E1028" i="14"/>
  <c r="E1027" i="14"/>
  <c r="E1026" i="14"/>
  <c r="E1025" i="14"/>
  <c r="E1024" i="14"/>
  <c r="E1023" i="14"/>
  <c r="E1022" i="14"/>
  <c r="E1021" i="14"/>
  <c r="E1020" i="14"/>
  <c r="E1019" i="14"/>
  <c r="E1018" i="14"/>
  <c r="E1017" i="14"/>
  <c r="E1016" i="14"/>
  <c r="E1015" i="14"/>
  <c r="E1014" i="14"/>
  <c r="E1013" i="14"/>
  <c r="E1012" i="14"/>
  <c r="E1011" i="14"/>
  <c r="E1010" i="14"/>
  <c r="E1009" i="14"/>
  <c r="E1008" i="14"/>
  <c r="E1007" i="14"/>
  <c r="E1006" i="14"/>
  <c r="E1005" i="14"/>
  <c r="E1004" i="14"/>
  <c r="E1003" i="14"/>
  <c r="E1002" i="14"/>
  <c r="E1001" i="14"/>
  <c r="E1000" i="14"/>
  <c r="E999" i="14"/>
  <c r="E998" i="14"/>
  <c r="E997" i="14"/>
  <c r="E996" i="14"/>
  <c r="E995" i="14"/>
  <c r="E994" i="14"/>
  <c r="E993" i="14"/>
  <c r="E992" i="14"/>
  <c r="E991" i="14"/>
  <c r="E990" i="14"/>
  <c r="E989" i="14"/>
  <c r="E988" i="14"/>
  <c r="E987" i="14"/>
  <c r="E986" i="14"/>
  <c r="E985" i="14"/>
  <c r="E984" i="14"/>
  <c r="E983" i="14"/>
  <c r="E982" i="14"/>
  <c r="E981" i="14"/>
  <c r="E980" i="14"/>
  <c r="E979" i="14"/>
  <c r="E978" i="14"/>
  <c r="E977" i="14"/>
  <c r="E976" i="14"/>
  <c r="E975" i="14"/>
  <c r="E974" i="14"/>
  <c r="E973" i="14"/>
  <c r="E972" i="14"/>
  <c r="E971" i="14"/>
  <c r="E970" i="14"/>
  <c r="E969" i="14"/>
  <c r="E968" i="14"/>
  <c r="E967" i="14"/>
  <c r="E966" i="14"/>
  <c r="E965" i="14"/>
  <c r="E964" i="14"/>
  <c r="E963" i="14"/>
  <c r="E962" i="14"/>
  <c r="E961" i="14"/>
  <c r="E960" i="14"/>
  <c r="E959" i="14"/>
  <c r="E958" i="14"/>
  <c r="E957" i="14"/>
  <c r="E956" i="14"/>
  <c r="E955" i="14"/>
  <c r="E954" i="14"/>
  <c r="E953" i="14"/>
  <c r="E952" i="14"/>
  <c r="E951" i="14"/>
  <c r="E950" i="14"/>
  <c r="E949" i="14"/>
  <c r="E948" i="14"/>
  <c r="E947" i="14"/>
  <c r="E946" i="14"/>
  <c r="E945" i="14"/>
  <c r="E944" i="14"/>
  <c r="E943" i="14"/>
  <c r="E942" i="14"/>
  <c r="E941" i="14"/>
  <c r="E940" i="14"/>
  <c r="E939" i="14"/>
  <c r="E938" i="14"/>
  <c r="E937" i="14"/>
  <c r="E936" i="14"/>
  <c r="E935" i="14"/>
  <c r="E934" i="14"/>
  <c r="E933" i="14"/>
  <c r="E932" i="14"/>
  <c r="E931" i="14"/>
  <c r="E930" i="14"/>
  <c r="E929" i="14"/>
  <c r="E928" i="14"/>
  <c r="E927" i="14"/>
  <c r="E926" i="14"/>
  <c r="E925" i="14"/>
  <c r="E924" i="14"/>
  <c r="E923" i="14"/>
  <c r="E922" i="14"/>
  <c r="E921" i="14"/>
  <c r="E920" i="14"/>
  <c r="E919" i="14"/>
  <c r="E918" i="14"/>
  <c r="E917" i="14"/>
  <c r="E916" i="14"/>
  <c r="E915" i="14"/>
  <c r="E914" i="14"/>
  <c r="E913" i="14"/>
  <c r="E912" i="14"/>
  <c r="E911" i="14"/>
  <c r="E910" i="14"/>
  <c r="E909" i="14"/>
  <c r="E908" i="14"/>
  <c r="E907" i="14"/>
  <c r="E906" i="14"/>
  <c r="E905" i="14"/>
  <c r="E904" i="14"/>
  <c r="E903" i="14"/>
  <c r="E902" i="14"/>
  <c r="E901" i="14"/>
  <c r="E900" i="14"/>
  <c r="E899" i="14"/>
  <c r="E898" i="14"/>
  <c r="E897" i="14"/>
  <c r="E896" i="14"/>
  <c r="E895" i="14"/>
  <c r="E894" i="14"/>
  <c r="E893" i="14"/>
  <c r="E892" i="14"/>
  <c r="E891" i="14"/>
  <c r="E890" i="14"/>
  <c r="E889" i="14"/>
  <c r="E888" i="14"/>
  <c r="E887" i="14"/>
  <c r="E886" i="14"/>
  <c r="E885" i="14"/>
  <c r="E884" i="14"/>
  <c r="E883" i="14"/>
  <c r="E882" i="14"/>
  <c r="E881" i="14"/>
  <c r="E880" i="14"/>
  <c r="E879" i="14"/>
  <c r="E878" i="14"/>
  <c r="E877" i="14"/>
  <c r="E876" i="14"/>
  <c r="E875" i="14"/>
  <c r="E874" i="14"/>
  <c r="E873" i="14"/>
  <c r="E872" i="14"/>
  <c r="E871" i="14"/>
  <c r="E870" i="14"/>
  <c r="E869" i="14"/>
  <c r="E868" i="14"/>
  <c r="E867" i="14"/>
  <c r="E866" i="14"/>
  <c r="E865" i="14"/>
  <c r="E864" i="14"/>
  <c r="E863" i="14"/>
  <c r="E862" i="14"/>
  <c r="E861" i="14"/>
  <c r="E860" i="14"/>
  <c r="E859" i="14"/>
  <c r="E858" i="14"/>
  <c r="E857" i="14"/>
  <c r="E856" i="14"/>
  <c r="E855" i="14"/>
  <c r="E854" i="14"/>
  <c r="E853" i="14"/>
  <c r="E852" i="14"/>
  <c r="E851" i="14"/>
  <c r="E850" i="14"/>
  <c r="E849" i="14"/>
  <c r="E848" i="14"/>
  <c r="E847" i="14"/>
  <c r="E846" i="14"/>
  <c r="E845" i="14"/>
  <c r="E844" i="14"/>
  <c r="E843" i="14"/>
  <c r="E842" i="14"/>
  <c r="E841" i="14"/>
  <c r="E840" i="14"/>
  <c r="E839" i="14"/>
  <c r="E838" i="14"/>
  <c r="E837" i="14"/>
  <c r="E836" i="14"/>
  <c r="E835" i="14"/>
  <c r="E834" i="14"/>
  <c r="E833" i="14"/>
  <c r="E832" i="14"/>
  <c r="E831" i="14"/>
  <c r="E830" i="14"/>
  <c r="E829" i="14"/>
  <c r="E828" i="14"/>
  <c r="E827" i="14"/>
  <c r="E826" i="14"/>
  <c r="E825" i="14"/>
  <c r="E824" i="14"/>
  <c r="E823" i="14"/>
  <c r="E822" i="14"/>
  <c r="E821" i="14"/>
  <c r="E820" i="14"/>
  <c r="E819" i="14"/>
  <c r="E818" i="14"/>
  <c r="E817" i="14"/>
  <c r="E816" i="14"/>
  <c r="E815" i="14"/>
  <c r="E814" i="14"/>
  <c r="E813" i="14"/>
  <c r="E812" i="14"/>
  <c r="E811" i="14"/>
  <c r="E810" i="14"/>
  <c r="E809" i="14"/>
  <c r="E808" i="14"/>
  <c r="E807" i="14"/>
  <c r="E806" i="14"/>
  <c r="E805" i="14"/>
  <c r="E804" i="14"/>
  <c r="E803" i="14"/>
  <c r="E802" i="14"/>
  <c r="E801" i="14"/>
  <c r="E800" i="14"/>
  <c r="E799" i="14"/>
  <c r="E798" i="14"/>
  <c r="E797" i="14"/>
  <c r="E796" i="14"/>
  <c r="E795" i="14"/>
  <c r="E794" i="14"/>
  <c r="E793" i="14"/>
  <c r="E792" i="14"/>
  <c r="E791" i="14"/>
  <c r="E790" i="14"/>
  <c r="E789" i="14"/>
  <c r="E788" i="14"/>
  <c r="E787" i="14"/>
  <c r="E786" i="14"/>
  <c r="E785" i="14"/>
  <c r="E784" i="14"/>
  <c r="E783" i="14"/>
  <c r="E782" i="14"/>
  <c r="E781" i="14"/>
  <c r="E780" i="14"/>
  <c r="E779" i="14"/>
  <c r="E778" i="14"/>
  <c r="E777" i="14"/>
  <c r="E776" i="14"/>
  <c r="E775" i="14"/>
  <c r="E774" i="14"/>
  <c r="E773" i="14"/>
  <c r="E772" i="14"/>
  <c r="E771" i="14"/>
  <c r="E770" i="14"/>
  <c r="E769" i="14"/>
  <c r="E768" i="14"/>
  <c r="E767" i="14"/>
  <c r="E766" i="14"/>
  <c r="E765" i="14"/>
  <c r="E764" i="14"/>
  <c r="E763" i="14"/>
  <c r="E762" i="14"/>
  <c r="E761" i="14"/>
  <c r="E760" i="14"/>
  <c r="E759" i="14"/>
  <c r="E758" i="14"/>
  <c r="E757" i="14"/>
  <c r="E756" i="14"/>
  <c r="E755" i="14"/>
  <c r="E754" i="14"/>
  <c r="E753" i="14"/>
  <c r="E752" i="14"/>
  <c r="E751" i="14"/>
  <c r="E750" i="14"/>
  <c r="E749" i="14"/>
  <c r="E748" i="14"/>
  <c r="E747" i="14"/>
  <c r="E746" i="14"/>
  <c r="E745" i="14"/>
  <c r="E744" i="14"/>
  <c r="E743" i="14"/>
  <c r="E742" i="14"/>
  <c r="E741" i="14"/>
  <c r="E740" i="14"/>
  <c r="E739" i="14"/>
  <c r="E738" i="14"/>
  <c r="E737" i="14"/>
  <c r="E736" i="14"/>
  <c r="E735" i="14"/>
  <c r="E734" i="14"/>
  <c r="E733" i="14"/>
  <c r="E732" i="14"/>
  <c r="E731" i="14"/>
  <c r="E730" i="14"/>
  <c r="E729" i="14"/>
  <c r="E728" i="14"/>
  <c r="E727" i="14"/>
  <c r="E726" i="14"/>
  <c r="E725" i="14"/>
  <c r="E724" i="14"/>
  <c r="E723" i="14"/>
  <c r="E722" i="14"/>
  <c r="E721" i="14"/>
  <c r="E720" i="14"/>
  <c r="E719" i="14"/>
  <c r="E718" i="14"/>
  <c r="E717" i="14"/>
  <c r="E716" i="14"/>
  <c r="E715" i="14"/>
  <c r="E714" i="14"/>
  <c r="E713" i="14"/>
  <c r="E712" i="14"/>
  <c r="E711" i="14"/>
  <c r="E710" i="14"/>
  <c r="E709" i="14"/>
  <c r="E708" i="14"/>
  <c r="E707" i="14"/>
  <c r="E706" i="14"/>
  <c r="E705" i="14"/>
  <c r="E704" i="14"/>
  <c r="E703" i="14"/>
  <c r="E702" i="14"/>
  <c r="E701" i="14"/>
  <c r="E700" i="14"/>
  <c r="E699" i="14"/>
  <c r="E698" i="14"/>
  <c r="E697" i="14"/>
  <c r="E696" i="14"/>
  <c r="E695" i="14"/>
  <c r="E694" i="14"/>
  <c r="E693" i="14"/>
  <c r="E692" i="14"/>
  <c r="E691" i="14"/>
  <c r="E690" i="14"/>
  <c r="E689" i="14"/>
  <c r="E688" i="14"/>
  <c r="E687" i="14"/>
  <c r="E686" i="14"/>
  <c r="E685" i="14"/>
  <c r="E684" i="14"/>
  <c r="E683" i="14"/>
  <c r="E682" i="14"/>
  <c r="E681" i="14"/>
  <c r="E680" i="14"/>
  <c r="E679" i="14"/>
  <c r="E678" i="14"/>
  <c r="E677" i="14"/>
  <c r="E676" i="14"/>
  <c r="E675" i="14"/>
  <c r="E674" i="14"/>
  <c r="E673" i="14"/>
  <c r="E672" i="14"/>
  <c r="E671" i="14"/>
  <c r="E670" i="14"/>
  <c r="E669" i="14"/>
  <c r="E668" i="14"/>
  <c r="E667" i="14"/>
  <c r="E666" i="14"/>
  <c r="E665" i="14"/>
  <c r="E664" i="14"/>
  <c r="E663" i="14"/>
  <c r="E662" i="14"/>
  <c r="E661" i="14"/>
  <c r="E660" i="14"/>
  <c r="E659" i="14"/>
  <c r="E658" i="14"/>
  <c r="E657" i="14"/>
  <c r="E656" i="14"/>
  <c r="E655" i="14"/>
  <c r="E654" i="14"/>
  <c r="E653" i="14"/>
  <c r="E652" i="14"/>
  <c r="E651" i="14"/>
  <c r="E650" i="14"/>
  <c r="E649" i="14"/>
  <c r="E648" i="14"/>
  <c r="E647" i="14"/>
  <c r="E646" i="14"/>
  <c r="E645" i="14"/>
  <c r="E644" i="14"/>
  <c r="E643" i="14"/>
  <c r="E642" i="14"/>
  <c r="E641" i="14"/>
  <c r="E640" i="14"/>
  <c r="E639" i="14"/>
  <c r="E638" i="14"/>
  <c r="E637" i="14"/>
  <c r="E636" i="14"/>
  <c r="E635" i="14"/>
  <c r="E634" i="14"/>
  <c r="E633" i="14"/>
  <c r="E632" i="14"/>
  <c r="E631" i="14"/>
  <c r="E630" i="14"/>
  <c r="E629" i="14"/>
  <c r="E628" i="14"/>
  <c r="E627" i="14"/>
  <c r="E626" i="14"/>
  <c r="E625" i="14"/>
  <c r="E624" i="14"/>
  <c r="E623" i="14"/>
  <c r="E622" i="14"/>
  <c r="E621" i="14"/>
  <c r="E620" i="14"/>
  <c r="E619" i="14"/>
  <c r="E618" i="14"/>
  <c r="E617" i="14"/>
  <c r="E616" i="14"/>
  <c r="E615" i="14"/>
  <c r="E614" i="14"/>
  <c r="E613" i="14"/>
  <c r="E612" i="14"/>
  <c r="E611" i="14"/>
  <c r="E610" i="14"/>
  <c r="E609" i="14"/>
  <c r="E608" i="14"/>
  <c r="E607" i="14"/>
  <c r="E606" i="14"/>
  <c r="E605" i="14"/>
  <c r="E604" i="14"/>
  <c r="E603" i="14"/>
  <c r="E602" i="14"/>
  <c r="E601" i="14"/>
  <c r="E600" i="14"/>
  <c r="E599" i="14"/>
  <c r="E598" i="14"/>
  <c r="E597" i="14"/>
  <c r="E596" i="14"/>
  <c r="E595" i="14"/>
  <c r="E594" i="14"/>
  <c r="E593" i="14"/>
  <c r="E592" i="14"/>
  <c r="E591" i="14"/>
  <c r="E590" i="14"/>
  <c r="E589" i="14"/>
  <c r="E588" i="14"/>
  <c r="E587" i="14"/>
  <c r="E586" i="14"/>
  <c r="E585" i="14"/>
  <c r="E584" i="14"/>
  <c r="E583" i="14"/>
  <c r="E582" i="14"/>
  <c r="E581" i="14"/>
  <c r="E580" i="14"/>
  <c r="E579" i="14"/>
  <c r="E578" i="14"/>
  <c r="E577" i="14"/>
  <c r="E576" i="14"/>
  <c r="E575" i="14"/>
  <c r="E574" i="14"/>
  <c r="E573" i="14"/>
  <c r="E572" i="14"/>
  <c r="E571" i="14"/>
  <c r="E570" i="14"/>
  <c r="E569" i="14"/>
  <c r="E568" i="14"/>
  <c r="E567" i="14"/>
  <c r="E566" i="14"/>
  <c r="E565" i="14"/>
  <c r="E564" i="14"/>
  <c r="E563" i="14"/>
  <c r="E562" i="14"/>
  <c r="E561" i="14"/>
  <c r="E560" i="14"/>
  <c r="E559" i="14"/>
  <c r="E558" i="14"/>
  <c r="E557" i="14"/>
  <c r="E556" i="14"/>
  <c r="E555" i="14"/>
  <c r="E554" i="14"/>
  <c r="E553" i="14"/>
  <c r="E552" i="14"/>
  <c r="E551" i="14"/>
  <c r="E550" i="14"/>
  <c r="E549" i="14"/>
  <c r="E548" i="14"/>
  <c r="E547" i="14"/>
  <c r="E546" i="14"/>
  <c r="E545" i="14"/>
  <c r="E544" i="14"/>
  <c r="E543" i="14"/>
  <c r="E542" i="14"/>
  <c r="E541" i="14"/>
  <c r="E540" i="14"/>
  <c r="E539" i="14"/>
  <c r="E538" i="14"/>
  <c r="E537" i="14"/>
  <c r="E536" i="14"/>
  <c r="E535" i="14"/>
  <c r="E534" i="14"/>
  <c r="E533" i="14"/>
  <c r="E532" i="14"/>
  <c r="E531" i="14"/>
  <c r="E530" i="14"/>
  <c r="E529" i="14"/>
  <c r="E528" i="14"/>
  <c r="E527" i="14"/>
  <c r="E526" i="14"/>
  <c r="E525" i="14"/>
  <c r="E524" i="14"/>
  <c r="E523" i="14"/>
  <c r="E522" i="14"/>
  <c r="E521" i="14"/>
  <c r="E520" i="14"/>
  <c r="E519" i="14"/>
  <c r="E518" i="14"/>
  <c r="E517" i="14"/>
  <c r="E516" i="14"/>
  <c r="E515" i="14"/>
  <c r="E514" i="14"/>
  <c r="E513" i="14"/>
  <c r="E512" i="14"/>
  <c r="E511" i="14"/>
  <c r="E510" i="14"/>
  <c r="E509" i="14"/>
  <c r="E508" i="14"/>
  <c r="E507" i="14"/>
  <c r="E506" i="14"/>
  <c r="E505" i="14"/>
  <c r="E504" i="14"/>
  <c r="E503" i="14"/>
  <c r="E502" i="14"/>
  <c r="E501" i="14"/>
  <c r="E500" i="14"/>
  <c r="E499" i="14"/>
  <c r="E498" i="14"/>
  <c r="E497" i="14"/>
  <c r="E496" i="14"/>
  <c r="E495" i="14"/>
  <c r="E494" i="14"/>
  <c r="E493" i="14"/>
  <c r="E492" i="14"/>
  <c r="E491" i="14"/>
  <c r="E490" i="14"/>
  <c r="E489" i="14"/>
  <c r="E488" i="14"/>
  <c r="E487" i="14"/>
  <c r="E486" i="14"/>
  <c r="E485" i="14"/>
  <c r="E484" i="14"/>
  <c r="E483" i="14"/>
  <c r="E482" i="14"/>
  <c r="E481" i="14"/>
  <c r="E480" i="14"/>
  <c r="E479" i="14"/>
  <c r="E478" i="14"/>
  <c r="E477" i="14"/>
  <c r="E476" i="14"/>
  <c r="E475" i="14"/>
  <c r="E474" i="14"/>
  <c r="E473" i="14"/>
  <c r="E472" i="14"/>
  <c r="E471" i="14"/>
  <c r="E470" i="14"/>
  <c r="E469" i="14"/>
  <c r="E468" i="14"/>
  <c r="E467" i="14"/>
  <c r="E466" i="14"/>
  <c r="E465" i="14"/>
  <c r="E464" i="14"/>
  <c r="E463" i="14"/>
  <c r="E462" i="14"/>
  <c r="E461" i="14"/>
  <c r="E460" i="14"/>
  <c r="E459" i="14"/>
  <c r="E458" i="14"/>
  <c r="E457" i="14"/>
  <c r="E456" i="14"/>
  <c r="E455" i="14"/>
  <c r="E454" i="14"/>
  <c r="E453" i="14"/>
  <c r="E452" i="14"/>
  <c r="E451" i="14"/>
  <c r="E450" i="14"/>
  <c r="E449" i="14"/>
  <c r="E448" i="14"/>
  <c r="E447" i="14"/>
  <c r="E446" i="14"/>
  <c r="E445" i="14"/>
  <c r="E444" i="14"/>
  <c r="E443" i="14"/>
  <c r="E442" i="14"/>
  <c r="E441" i="14"/>
  <c r="E440" i="14"/>
  <c r="E439" i="14"/>
  <c r="E438" i="14"/>
  <c r="E437" i="14"/>
  <c r="E436" i="14"/>
  <c r="E435" i="14"/>
  <c r="E434" i="14"/>
  <c r="E433" i="14"/>
  <c r="E432" i="14"/>
  <c r="E431" i="14"/>
  <c r="E430" i="14"/>
  <c r="E429" i="14"/>
  <c r="E428" i="14"/>
  <c r="E427" i="14"/>
  <c r="E426" i="14"/>
  <c r="E425" i="14"/>
  <c r="E424" i="14"/>
  <c r="E423" i="14"/>
  <c r="E422" i="14"/>
  <c r="E421" i="14"/>
  <c r="E420" i="14"/>
  <c r="E419" i="14"/>
  <c r="E418" i="14"/>
  <c r="E417" i="14"/>
  <c r="E416" i="14"/>
  <c r="E415" i="14"/>
  <c r="E414" i="14"/>
  <c r="E413" i="14"/>
  <c r="E412" i="14"/>
  <c r="E411" i="14"/>
  <c r="E410" i="14"/>
  <c r="E409" i="14"/>
  <c r="E408" i="14"/>
  <c r="E407" i="14"/>
  <c r="E406" i="14"/>
  <c r="E405" i="14"/>
  <c r="E404" i="14"/>
  <c r="E403" i="14"/>
  <c r="E402" i="14"/>
  <c r="E401" i="14"/>
  <c r="E400" i="14"/>
  <c r="E399" i="14"/>
  <c r="E398" i="14"/>
  <c r="E397" i="14"/>
  <c r="E396" i="14"/>
  <c r="E395" i="14"/>
  <c r="E394" i="14"/>
  <c r="E393" i="14"/>
  <c r="E392" i="14"/>
  <c r="E391" i="14"/>
  <c r="E390" i="14"/>
  <c r="E389" i="14"/>
  <c r="E388" i="14"/>
  <c r="E387" i="14"/>
  <c r="E386" i="14"/>
  <c r="E385" i="14"/>
  <c r="E384" i="14"/>
  <c r="E383" i="14"/>
  <c r="E382" i="14"/>
  <c r="E381" i="14"/>
  <c r="E380" i="14"/>
  <c r="E379" i="14"/>
  <c r="E378" i="14"/>
  <c r="E377" i="14"/>
  <c r="E376" i="14"/>
  <c r="E375" i="14"/>
  <c r="E374" i="14"/>
  <c r="E373" i="14"/>
  <c r="E372" i="14"/>
  <c r="E371" i="14"/>
  <c r="E370" i="14"/>
  <c r="E369" i="14"/>
  <c r="E368" i="14"/>
  <c r="E367" i="14"/>
  <c r="E366" i="14"/>
  <c r="E365" i="14"/>
  <c r="E364" i="14"/>
  <c r="E363" i="14"/>
  <c r="E362" i="14"/>
  <c r="E361" i="14"/>
  <c r="E360" i="14"/>
  <c r="E359" i="14"/>
  <c r="E358" i="14"/>
  <c r="E357" i="14"/>
  <c r="E356" i="14"/>
  <c r="E355" i="14"/>
  <c r="E354" i="14"/>
  <c r="E353" i="14"/>
  <c r="E352" i="14"/>
  <c r="E351" i="14"/>
  <c r="E350" i="14"/>
  <c r="E349" i="14"/>
  <c r="E348" i="14"/>
  <c r="E347" i="14"/>
  <c r="E346" i="14"/>
  <c r="E345" i="14"/>
  <c r="E344" i="14"/>
  <c r="E343" i="14"/>
  <c r="E342" i="14"/>
  <c r="E341" i="14"/>
  <c r="E340" i="14"/>
  <c r="E339" i="14"/>
  <c r="E338" i="14"/>
  <c r="E337" i="14"/>
  <c r="E336" i="14"/>
  <c r="E335" i="14"/>
  <c r="E334" i="14"/>
  <c r="E333" i="14"/>
  <c r="E332" i="14"/>
  <c r="E331" i="14"/>
  <c r="E330" i="14"/>
  <c r="E329" i="14"/>
  <c r="E328" i="14"/>
  <c r="E327" i="14"/>
  <c r="E326" i="14"/>
  <c r="E325" i="14"/>
  <c r="E324" i="14"/>
  <c r="E323" i="14"/>
  <c r="E322" i="14"/>
  <c r="E321" i="14"/>
  <c r="E320" i="14"/>
  <c r="E319" i="14"/>
  <c r="E318" i="14"/>
  <c r="E317" i="14"/>
  <c r="E316" i="14"/>
  <c r="E315" i="14"/>
  <c r="E314" i="14"/>
  <c r="E313" i="14"/>
  <c r="E312" i="14"/>
  <c r="E311" i="14"/>
  <c r="E310" i="14"/>
  <c r="E309" i="14"/>
  <c r="E308" i="14"/>
  <c r="E307" i="14"/>
  <c r="E306" i="14"/>
  <c r="E305" i="14"/>
  <c r="E304" i="14"/>
  <c r="E303" i="14"/>
  <c r="E302" i="14"/>
  <c r="E301" i="14"/>
  <c r="E300" i="14"/>
  <c r="E299" i="14"/>
  <c r="E298" i="14"/>
  <c r="E297" i="14"/>
  <c r="E296" i="14"/>
  <c r="E295" i="14"/>
  <c r="E294" i="14"/>
  <c r="E293" i="14"/>
  <c r="E292" i="14"/>
  <c r="E291" i="14"/>
  <c r="E290" i="14"/>
  <c r="E289" i="14"/>
  <c r="E288" i="14"/>
  <c r="E287" i="14"/>
  <c r="E286" i="14"/>
  <c r="E285" i="14"/>
  <c r="E284" i="14"/>
  <c r="E283" i="14"/>
  <c r="E282" i="14"/>
  <c r="E281" i="14"/>
  <c r="E280" i="14"/>
  <c r="E279" i="14"/>
  <c r="E278" i="14"/>
  <c r="E277" i="14"/>
  <c r="E276" i="14"/>
  <c r="E275" i="14"/>
  <c r="E274" i="14"/>
  <c r="E273" i="14"/>
  <c r="E272" i="14"/>
  <c r="E271" i="14"/>
  <c r="E270" i="14"/>
  <c r="E269" i="14"/>
  <c r="E268" i="14"/>
  <c r="E267" i="14"/>
  <c r="E266" i="14"/>
  <c r="E265" i="14"/>
  <c r="E264" i="14"/>
  <c r="E263" i="14"/>
  <c r="E262" i="14"/>
  <c r="E261" i="14"/>
  <c r="E260" i="14"/>
  <c r="E259" i="14"/>
  <c r="E258" i="14"/>
  <c r="E257" i="14"/>
  <c r="E256" i="14"/>
  <c r="E255" i="14"/>
  <c r="E254" i="14"/>
  <c r="E253" i="14"/>
  <c r="E252" i="14"/>
  <c r="E251" i="14"/>
  <c r="E250" i="14"/>
  <c r="E249" i="14"/>
  <c r="E248" i="14"/>
  <c r="E247" i="14"/>
  <c r="E246" i="14"/>
  <c r="E245" i="14"/>
  <c r="E244" i="14"/>
  <c r="E243" i="14"/>
  <c r="E242" i="14"/>
  <c r="E241" i="14"/>
  <c r="E240" i="14"/>
  <c r="E239" i="14"/>
  <c r="E238" i="14"/>
  <c r="E237" i="14"/>
  <c r="E236" i="14"/>
  <c r="E235" i="14"/>
  <c r="E234" i="14"/>
  <c r="E233" i="14"/>
  <c r="E232" i="14"/>
  <c r="E231" i="14"/>
  <c r="E230" i="14"/>
  <c r="E229" i="14"/>
  <c r="E228" i="14"/>
  <c r="E227" i="14"/>
  <c r="E226" i="14"/>
  <c r="E225" i="14"/>
  <c r="E224" i="14"/>
  <c r="E223" i="14"/>
  <c r="E222" i="14"/>
  <c r="E221" i="14"/>
  <c r="E220" i="14"/>
  <c r="E219" i="14"/>
  <c r="E218" i="14"/>
  <c r="E217" i="14"/>
  <c r="E216" i="14"/>
  <c r="E215" i="14"/>
  <c r="E214" i="14"/>
  <c r="E213" i="14"/>
  <c r="E212" i="14"/>
  <c r="E211" i="14"/>
  <c r="E210" i="14"/>
  <c r="E209" i="14"/>
  <c r="E208" i="14"/>
  <c r="E207" i="14"/>
  <c r="E206" i="14"/>
  <c r="E205" i="14"/>
  <c r="E204" i="14"/>
  <c r="E203" i="14"/>
  <c r="E202" i="14"/>
  <c r="E201" i="14"/>
  <c r="E200" i="14"/>
  <c r="E199" i="14"/>
  <c r="E198" i="14"/>
  <c r="E197" i="14"/>
  <c r="E196" i="14"/>
  <c r="E195" i="14"/>
  <c r="E194" i="14"/>
  <c r="E193" i="14"/>
  <c r="E192" i="14"/>
  <c r="E191" i="14"/>
  <c r="E190" i="14"/>
  <c r="E189" i="14"/>
  <c r="E188" i="14"/>
  <c r="E187" i="14"/>
  <c r="E186" i="14"/>
  <c r="E185" i="14"/>
  <c r="E184" i="14"/>
  <c r="E183" i="14"/>
  <c r="E182" i="14"/>
  <c r="E181" i="14"/>
  <c r="E180" i="14"/>
  <c r="E179" i="14"/>
  <c r="E178" i="14"/>
  <c r="E177" i="14"/>
  <c r="E176" i="14"/>
  <c r="E175" i="14"/>
  <c r="E174" i="14"/>
  <c r="E173" i="14"/>
  <c r="E172" i="14"/>
  <c r="E171" i="14"/>
  <c r="E170" i="14"/>
  <c r="E169" i="14"/>
  <c r="E168" i="14"/>
  <c r="E167" i="14"/>
  <c r="E166" i="14"/>
  <c r="E165" i="14"/>
  <c r="E164" i="14"/>
  <c r="E163" i="14"/>
  <c r="E162" i="14"/>
  <c r="E161" i="14"/>
  <c r="E160" i="14"/>
  <c r="E159" i="14"/>
  <c r="E158" i="14"/>
  <c r="E157" i="14"/>
  <c r="E156" i="14"/>
  <c r="E155" i="14"/>
  <c r="E154" i="14"/>
  <c r="E153" i="14"/>
  <c r="E152" i="14"/>
  <c r="E151" i="14"/>
  <c r="E150" i="14"/>
  <c r="E149" i="14"/>
  <c r="E148" i="14"/>
  <c r="E147" i="14"/>
  <c r="E146" i="14"/>
  <c r="E145" i="14"/>
  <c r="E144" i="14"/>
  <c r="E143" i="14"/>
  <c r="E142" i="14"/>
  <c r="E141" i="14"/>
  <c r="E140" i="14"/>
  <c r="E139" i="14"/>
  <c r="E138" i="14"/>
  <c r="E137" i="14"/>
  <c r="E136" i="14"/>
  <c r="E135" i="14"/>
  <c r="E134" i="14"/>
  <c r="E133" i="14"/>
  <c r="E132" i="14"/>
  <c r="E131" i="14"/>
  <c r="E130" i="14"/>
  <c r="E129" i="14"/>
  <c r="E128" i="14"/>
  <c r="E127" i="14"/>
  <c r="E126" i="14"/>
  <c r="E125" i="14"/>
  <c r="E124" i="14"/>
  <c r="E123" i="14"/>
  <c r="E122" i="14"/>
  <c r="E121" i="14"/>
  <c r="E120" i="14"/>
  <c r="E119" i="14"/>
  <c r="E118" i="14"/>
  <c r="E117" i="14"/>
  <c r="E116" i="14"/>
  <c r="E115" i="14"/>
  <c r="E114" i="14"/>
  <c r="E113" i="14"/>
  <c r="E112" i="14"/>
  <c r="E111" i="14"/>
  <c r="E110" i="14"/>
  <c r="E109" i="14"/>
  <c r="E108" i="14"/>
  <c r="E107" i="14"/>
  <c r="E106" i="14"/>
  <c r="E105" i="14"/>
  <c r="E104" i="14"/>
  <c r="E103" i="14"/>
  <c r="E102" i="14"/>
  <c r="E101" i="14"/>
  <c r="E100" i="14"/>
  <c r="E99" i="14"/>
  <c r="E98" i="14"/>
  <c r="E97" i="14"/>
  <c r="E96" i="14"/>
  <c r="E95" i="14"/>
  <c r="E94" i="14"/>
  <c r="E93" i="14"/>
  <c r="E92" i="14"/>
  <c r="E91" i="14"/>
  <c r="E90" i="14"/>
  <c r="E89" i="14"/>
  <c r="E88" i="14"/>
  <c r="E87" i="14"/>
  <c r="E86" i="14"/>
  <c r="E85" i="14"/>
  <c r="E84" i="14"/>
  <c r="E83" i="14"/>
  <c r="E82" i="14"/>
  <c r="E81" i="14"/>
  <c r="E80" i="14"/>
  <c r="E79" i="14"/>
  <c r="E78" i="14"/>
  <c r="E77" i="14"/>
  <c r="E76" i="14"/>
  <c r="E75" i="14"/>
  <c r="E74" i="14"/>
  <c r="E73" i="14"/>
  <c r="E72" i="14"/>
  <c r="E71" i="14"/>
  <c r="E70" i="14"/>
  <c r="E69" i="14"/>
  <c r="E68" i="14"/>
  <c r="E67" i="14"/>
  <c r="E66" i="14"/>
  <c r="E65" i="14"/>
  <c r="E64" i="14"/>
  <c r="E63" i="14"/>
  <c r="E62" i="14"/>
  <c r="E61" i="14"/>
  <c r="E60" i="14"/>
  <c r="E59" i="14"/>
  <c r="E58" i="14"/>
  <c r="E57" i="14"/>
  <c r="E56" i="14"/>
  <c r="E55" i="14"/>
  <c r="E54" i="14"/>
  <c r="E53" i="14"/>
  <c r="E52" i="14"/>
  <c r="E51" i="14"/>
  <c r="E50" i="14"/>
  <c r="E49" i="14"/>
  <c r="E48" i="14"/>
  <c r="E47" i="14"/>
  <c r="E46" i="14"/>
  <c r="E45" i="14"/>
  <c r="E44" i="14"/>
  <c r="E43" i="14"/>
  <c r="E42" i="14"/>
  <c r="E41" i="14"/>
  <c r="E40" i="14"/>
  <c r="E39" i="14"/>
  <c r="E38" i="14"/>
  <c r="E37" i="14"/>
  <c r="E36" i="14"/>
  <c r="E35" i="14"/>
  <c r="E34" i="14"/>
  <c r="E33" i="14"/>
  <c r="E32" i="14"/>
  <c r="E31" i="14"/>
  <c r="E30" i="14"/>
  <c r="E29" i="14"/>
  <c r="E28" i="14"/>
  <c r="E27" i="14"/>
  <c r="E26" i="14"/>
  <c r="E25" i="14"/>
  <c r="E24" i="14"/>
  <c r="E23" i="14"/>
  <c r="E22" i="14"/>
  <c r="E21" i="14"/>
  <c r="E20" i="14"/>
  <c r="E19" i="14"/>
  <c r="E18" i="14"/>
  <c r="E17" i="14"/>
  <c r="E16" i="14"/>
  <c r="E15" i="14"/>
  <c r="E14" i="14"/>
  <c r="E13" i="14"/>
  <c r="E12" i="14"/>
  <c r="E11" i="14"/>
  <c r="D5" i="3" s="1"/>
  <c r="D26" i="15" s="1"/>
  <c r="A42" i="8"/>
  <c r="A53" i="8"/>
  <c r="A22" i="8"/>
  <c r="A8" i="8"/>
  <c r="A9" i="8"/>
  <c r="A11" i="8"/>
  <c r="A12" i="8"/>
  <c r="A13" i="8"/>
  <c r="A7" i="8"/>
  <c r="A10" i="8"/>
  <c r="A77" i="8"/>
  <c r="A19" i="8"/>
  <c r="A75" i="8"/>
  <c r="A18" i="8"/>
  <c r="A21" i="8"/>
  <c r="A4" i="8"/>
  <c r="D46" i="15" l="1"/>
  <c r="J26" i="15"/>
  <c r="J46" i="15" s="1"/>
  <c r="B13" i="8"/>
  <c r="C13" i="8"/>
  <c r="D13" i="8"/>
  <c r="E13" i="8"/>
  <c r="F13" i="8"/>
  <c r="G13" i="8"/>
  <c r="H13" i="8"/>
  <c r="I13" i="8"/>
  <c r="J13" i="8"/>
  <c r="K13" i="8"/>
  <c r="L13" i="8"/>
  <c r="M13" i="8"/>
  <c r="B12" i="8"/>
  <c r="D12" i="8"/>
  <c r="C12" i="8"/>
  <c r="E12" i="8"/>
  <c r="F12" i="8"/>
  <c r="G12" i="8"/>
  <c r="H12" i="8"/>
  <c r="I12" i="8"/>
  <c r="J12" i="8"/>
  <c r="K12" i="8"/>
  <c r="L12" i="8"/>
  <c r="M12" i="8"/>
  <c r="B11" i="8"/>
  <c r="C11" i="8"/>
  <c r="D11" i="8"/>
  <c r="E11" i="8"/>
  <c r="F11" i="8"/>
  <c r="G11" i="8"/>
  <c r="H11" i="8"/>
  <c r="I11" i="8"/>
  <c r="J11" i="8"/>
  <c r="L11" i="8"/>
  <c r="K11" i="8"/>
  <c r="M11" i="8"/>
  <c r="B9" i="8"/>
  <c r="C9" i="8"/>
  <c r="D9" i="8"/>
  <c r="E9" i="8"/>
  <c r="F9" i="8"/>
  <c r="G9" i="8"/>
  <c r="H9" i="8"/>
  <c r="I9" i="8"/>
  <c r="J9" i="8"/>
  <c r="K9" i="8"/>
  <c r="L9" i="8"/>
  <c r="M9" i="8"/>
  <c r="B8" i="8"/>
  <c r="C8" i="8"/>
  <c r="D8" i="8"/>
  <c r="E8" i="8"/>
  <c r="F8" i="8"/>
  <c r="G8" i="8"/>
  <c r="H8" i="8"/>
  <c r="I8" i="8"/>
  <c r="J8" i="8"/>
  <c r="K8" i="8"/>
  <c r="L8" i="8"/>
  <c r="M8" i="8"/>
  <c r="M22" i="8"/>
  <c r="L22" i="8"/>
  <c r="K22" i="8"/>
  <c r="J22" i="8"/>
  <c r="I22" i="8"/>
  <c r="H22" i="8"/>
  <c r="G22" i="8"/>
  <c r="F22" i="8"/>
  <c r="E22" i="8"/>
  <c r="D22" i="8"/>
  <c r="C22" i="8"/>
  <c r="B22" i="8"/>
  <c r="B18" i="8"/>
  <c r="C18" i="8"/>
  <c r="E18" i="8"/>
  <c r="D18" i="8"/>
  <c r="F18" i="8"/>
  <c r="G18" i="8"/>
  <c r="H18" i="8"/>
  <c r="I18" i="8"/>
  <c r="J18" i="8"/>
  <c r="K18" i="8"/>
  <c r="L18" i="8"/>
  <c r="M18" i="8"/>
  <c r="B10" i="8"/>
  <c r="D10" i="8"/>
  <c r="C10" i="8"/>
  <c r="E10" i="8"/>
  <c r="F10" i="8"/>
  <c r="G10" i="8"/>
  <c r="H10" i="8"/>
  <c r="I10" i="8"/>
  <c r="J10" i="8"/>
  <c r="L10" i="8"/>
  <c r="K10" i="8"/>
  <c r="M10" i="8"/>
  <c r="B7" i="8"/>
  <c r="C7" i="8"/>
  <c r="D7" i="8"/>
  <c r="E7" i="8"/>
  <c r="F7" i="8"/>
  <c r="G7" i="8"/>
  <c r="H7" i="8"/>
  <c r="I7" i="8"/>
  <c r="J7" i="8"/>
  <c r="K7" i="8"/>
  <c r="L7" i="8"/>
  <c r="M7" i="8"/>
  <c r="M42" i="8"/>
  <c r="L42" i="8"/>
  <c r="K42" i="8"/>
  <c r="J42" i="8"/>
  <c r="I42" i="8"/>
  <c r="H42" i="8"/>
  <c r="C42" i="8"/>
  <c r="B42" i="8"/>
  <c r="K43" i="18" s="1"/>
  <c r="M43" i="18" s="1"/>
  <c r="G42" i="8"/>
  <c r="F42" i="8"/>
  <c r="E42" i="8"/>
  <c r="D42" i="8"/>
  <c r="M53" i="8"/>
  <c r="L53" i="8"/>
  <c r="K53" i="8"/>
  <c r="J53" i="8"/>
  <c r="I53" i="8"/>
  <c r="H53" i="8"/>
  <c r="G53" i="8"/>
  <c r="F53" i="8"/>
  <c r="E53" i="8"/>
  <c r="D53" i="8"/>
  <c r="C53" i="8"/>
  <c r="B53" i="8"/>
  <c r="K54" i="18" s="1"/>
  <c r="M54" i="18" s="1"/>
  <c r="A14" i="8"/>
  <c r="A17" i="8"/>
  <c r="A16" i="8"/>
  <c r="A15" i="8"/>
  <c r="A62" i="8"/>
  <c r="A50" i="8"/>
  <c r="A38" i="8"/>
  <c r="A26" i="8"/>
  <c r="A61" i="8"/>
  <c r="A49" i="8"/>
  <c r="A37" i="8"/>
  <c r="A25" i="8"/>
  <c r="A72" i="8"/>
  <c r="A60" i="8"/>
  <c r="A48" i="8"/>
  <c r="A36" i="8"/>
  <c r="A24" i="8"/>
  <c r="A71" i="8"/>
  <c r="A59" i="8"/>
  <c r="A47" i="8"/>
  <c r="A35" i="8"/>
  <c r="A23" i="8"/>
  <c r="A70" i="8"/>
  <c r="A58" i="8"/>
  <c r="A46" i="8"/>
  <c r="A34" i="8"/>
  <c r="A69" i="8"/>
  <c r="A57" i="8"/>
  <c r="A45" i="8"/>
  <c r="A33" i="8"/>
  <c r="A68" i="8"/>
  <c r="A56" i="8"/>
  <c r="A44" i="8"/>
  <c r="A32" i="8"/>
  <c r="A67" i="8"/>
  <c r="A55" i="8"/>
  <c r="A43" i="8"/>
  <c r="A66" i="8"/>
  <c r="A54" i="8"/>
  <c r="A30" i="8"/>
  <c r="A65" i="8"/>
  <c r="A41" i="8"/>
  <c r="A29" i="8"/>
  <c r="A64" i="8"/>
  <c r="A52" i="8"/>
  <c r="A40" i="8"/>
  <c r="A28" i="8"/>
  <c r="A63" i="8"/>
  <c r="A51" i="8"/>
  <c r="A39" i="8"/>
  <c r="A27" i="8"/>
  <c r="A73" i="8"/>
  <c r="A31" i="8"/>
  <c r="F43" i="18" l="1"/>
  <c r="H43" i="18" s="1"/>
  <c r="J43" i="18" s="1"/>
  <c r="F54" i="18"/>
  <c r="H54" i="18" s="1"/>
  <c r="J54" i="18" s="1"/>
  <c r="F13" i="18"/>
  <c r="H13" i="18" s="1"/>
  <c r="K13" i="18"/>
  <c r="F11" i="18"/>
  <c r="H11" i="18" s="1"/>
  <c r="K11" i="18"/>
  <c r="K10" i="18"/>
  <c r="F10" i="18"/>
  <c r="H10" i="18" s="1"/>
  <c r="F19" i="18"/>
  <c r="H19" i="18" s="1"/>
  <c r="K19" i="18"/>
  <c r="F12" i="18"/>
  <c r="H12" i="18" s="1"/>
  <c r="K12" i="18"/>
  <c r="F8" i="18"/>
  <c r="H8" i="18" s="1"/>
  <c r="I8" i="18" s="1"/>
  <c r="K8" i="18"/>
  <c r="K9" i="18"/>
  <c r="F9" i="18"/>
  <c r="H9" i="18" s="1"/>
  <c r="F14" i="18"/>
  <c r="H14" i="18" s="1"/>
  <c r="K14" i="18"/>
  <c r="C76" i="18"/>
  <c r="C66" i="18"/>
  <c r="C72" i="18"/>
  <c r="C70" i="18"/>
  <c r="C65" i="18"/>
  <c r="C69" i="18"/>
  <c r="C68" i="18"/>
  <c r="C67" i="18"/>
  <c r="C74" i="18"/>
  <c r="C73" i="18"/>
  <c r="C64" i="18"/>
  <c r="C71" i="18"/>
  <c r="C63" i="18"/>
  <c r="F23" i="18"/>
  <c r="H23" i="18" s="1"/>
  <c r="I23" i="18" s="1"/>
  <c r="O54" i="18"/>
  <c r="N54" i="18"/>
  <c r="O43" i="18"/>
  <c r="N43" i="18"/>
  <c r="K23" i="18"/>
  <c r="P54" i="18"/>
  <c r="R54" i="18" s="1"/>
  <c r="P43" i="18"/>
  <c r="R43" i="18" s="1"/>
  <c r="N9" i="8"/>
  <c r="B7" i="4" s="1"/>
  <c r="N8" i="8"/>
  <c r="B6" i="4" s="1"/>
  <c r="N13" i="8"/>
  <c r="B11" i="4" s="1"/>
  <c r="N10" i="8"/>
  <c r="B8" i="4" s="1"/>
  <c r="N7" i="8"/>
  <c r="M29" i="8"/>
  <c r="L29" i="8"/>
  <c r="K29" i="8"/>
  <c r="J29" i="8"/>
  <c r="G29" i="8"/>
  <c r="F29" i="8"/>
  <c r="E29" i="8"/>
  <c r="D29" i="8"/>
  <c r="C29" i="8"/>
  <c r="B29" i="8"/>
  <c r="I29" i="8"/>
  <c r="H29" i="8"/>
  <c r="M41" i="8"/>
  <c r="L41" i="8"/>
  <c r="K41" i="8"/>
  <c r="J41" i="8"/>
  <c r="I41" i="8"/>
  <c r="H41" i="8"/>
  <c r="G41" i="8"/>
  <c r="F41" i="8"/>
  <c r="E41" i="8"/>
  <c r="D41" i="8"/>
  <c r="C41" i="8"/>
  <c r="B41" i="8"/>
  <c r="K42" i="18" s="1"/>
  <c r="M42" i="18" s="1"/>
  <c r="M26" i="8"/>
  <c r="L26" i="8"/>
  <c r="K26" i="8"/>
  <c r="J26" i="8"/>
  <c r="I26" i="8"/>
  <c r="H26" i="8"/>
  <c r="G26" i="8"/>
  <c r="F26" i="8"/>
  <c r="E26" i="8"/>
  <c r="D26" i="8"/>
  <c r="C26" i="8"/>
  <c r="B26" i="8"/>
  <c r="K27" i="18" s="1"/>
  <c r="M27" i="18" s="1"/>
  <c r="E23" i="8"/>
  <c r="D23" i="8"/>
  <c r="C23" i="8"/>
  <c r="B23" i="8"/>
  <c r="K24" i="18" s="1"/>
  <c r="M24" i="18" s="1"/>
  <c r="J23" i="8"/>
  <c r="I23" i="8"/>
  <c r="H23" i="8"/>
  <c r="G23" i="8"/>
  <c r="F23" i="8"/>
  <c r="M23" i="8"/>
  <c r="L23" i="8"/>
  <c r="K23" i="8"/>
  <c r="B15" i="8"/>
  <c r="C15" i="8"/>
  <c r="D15" i="8"/>
  <c r="E15" i="8"/>
  <c r="F15" i="8"/>
  <c r="G15" i="8"/>
  <c r="H15" i="8"/>
  <c r="I15" i="8"/>
  <c r="J15" i="8"/>
  <c r="K15" i="8"/>
  <c r="L15" i="8"/>
  <c r="M15" i="8"/>
  <c r="N12" i="8"/>
  <c r="B10" i="4" s="1"/>
  <c r="B16" i="8"/>
  <c r="D16" i="8"/>
  <c r="C16" i="8"/>
  <c r="E16" i="8"/>
  <c r="F16" i="8"/>
  <c r="G16" i="8"/>
  <c r="H16" i="8"/>
  <c r="I16" i="8"/>
  <c r="J16" i="8"/>
  <c r="K16" i="8"/>
  <c r="L16" i="8"/>
  <c r="M16" i="8"/>
  <c r="I24" i="8"/>
  <c r="H24" i="8"/>
  <c r="G24" i="8"/>
  <c r="F24" i="8"/>
  <c r="E24" i="8"/>
  <c r="M24" i="8"/>
  <c r="L24" i="8"/>
  <c r="K24" i="8"/>
  <c r="J24" i="8"/>
  <c r="D24" i="8"/>
  <c r="C24" i="8"/>
  <c r="B24" i="8"/>
  <c r="K36" i="8"/>
  <c r="J36" i="8"/>
  <c r="I36" i="8"/>
  <c r="H36" i="8"/>
  <c r="G36" i="8"/>
  <c r="F36" i="8"/>
  <c r="M36" i="8"/>
  <c r="L36" i="8"/>
  <c r="E36" i="8"/>
  <c r="D36" i="8"/>
  <c r="C36" i="8"/>
  <c r="B36" i="8"/>
  <c r="N18" i="8"/>
  <c r="B16" i="4" s="1"/>
  <c r="M25" i="8"/>
  <c r="L25" i="8"/>
  <c r="K25" i="8"/>
  <c r="J25" i="8"/>
  <c r="I25" i="8"/>
  <c r="G25" i="8"/>
  <c r="F25" i="8"/>
  <c r="E25" i="8"/>
  <c r="D25" i="8"/>
  <c r="C25" i="8"/>
  <c r="B25" i="8"/>
  <c r="H25" i="8"/>
  <c r="M37" i="8"/>
  <c r="L37" i="8"/>
  <c r="K37" i="8"/>
  <c r="J37" i="8"/>
  <c r="I37" i="8"/>
  <c r="H37" i="8"/>
  <c r="G37" i="8"/>
  <c r="F37" i="8"/>
  <c r="E37" i="8"/>
  <c r="D37" i="8"/>
  <c r="C37" i="8"/>
  <c r="B37" i="8"/>
  <c r="K38" i="18" s="1"/>
  <c r="M38" i="18" s="1"/>
  <c r="C34" i="8"/>
  <c r="B34" i="8"/>
  <c r="M34" i="8"/>
  <c r="L34" i="8"/>
  <c r="K34" i="8"/>
  <c r="J34" i="8"/>
  <c r="I34" i="8"/>
  <c r="H34" i="8"/>
  <c r="G34" i="8"/>
  <c r="F34" i="8"/>
  <c r="E34" i="8"/>
  <c r="D34" i="8"/>
  <c r="B30" i="8"/>
  <c r="M30" i="8"/>
  <c r="L30" i="8"/>
  <c r="K30" i="8"/>
  <c r="J30" i="8"/>
  <c r="I30" i="8"/>
  <c r="H30" i="8"/>
  <c r="G30" i="8"/>
  <c r="F30" i="8"/>
  <c r="E30" i="8"/>
  <c r="D30" i="8"/>
  <c r="C30" i="8"/>
  <c r="C38" i="8"/>
  <c r="B38" i="8"/>
  <c r="K39" i="18" s="1"/>
  <c r="M39" i="18" s="1"/>
  <c r="M38" i="8"/>
  <c r="L38" i="8"/>
  <c r="K38" i="8"/>
  <c r="J38" i="8"/>
  <c r="I38" i="8"/>
  <c r="H38" i="8"/>
  <c r="G38" i="8"/>
  <c r="F38" i="8"/>
  <c r="E38" i="8"/>
  <c r="D38" i="8"/>
  <c r="F31" i="8"/>
  <c r="E31" i="8"/>
  <c r="D31" i="8"/>
  <c r="C31" i="8"/>
  <c r="B31" i="8"/>
  <c r="K32" i="18" s="1"/>
  <c r="M32" i="18" s="1"/>
  <c r="I31" i="8"/>
  <c r="H31" i="8"/>
  <c r="G31" i="8"/>
  <c r="M31" i="8"/>
  <c r="L31" i="8"/>
  <c r="K31" i="8"/>
  <c r="J31" i="8"/>
  <c r="G35" i="8"/>
  <c r="F35" i="8"/>
  <c r="E35" i="8"/>
  <c r="D35" i="8"/>
  <c r="C35" i="8"/>
  <c r="B35" i="8"/>
  <c r="K36" i="18" s="1"/>
  <c r="M36" i="18" s="1"/>
  <c r="K35" i="8"/>
  <c r="J35" i="8"/>
  <c r="I35" i="8"/>
  <c r="H35" i="8"/>
  <c r="M35" i="8"/>
  <c r="L35" i="8"/>
  <c r="N22" i="8"/>
  <c r="E27" i="8"/>
  <c r="D27" i="8"/>
  <c r="C27" i="8"/>
  <c r="B27" i="8"/>
  <c r="I27" i="8"/>
  <c r="H27" i="8"/>
  <c r="G27" i="8"/>
  <c r="F27" i="8"/>
  <c r="L27" i="8"/>
  <c r="K27" i="8"/>
  <c r="J27" i="8"/>
  <c r="M27" i="8"/>
  <c r="G39" i="8"/>
  <c r="F39" i="8"/>
  <c r="E39" i="8"/>
  <c r="D39" i="8"/>
  <c r="C39" i="8"/>
  <c r="B39" i="8"/>
  <c r="K40" i="18" s="1"/>
  <c r="M40" i="18" s="1"/>
  <c r="M39" i="8"/>
  <c r="L39" i="8"/>
  <c r="K39" i="8"/>
  <c r="J39" i="8"/>
  <c r="I39" i="8"/>
  <c r="H39" i="8"/>
  <c r="J32" i="8"/>
  <c r="I32" i="8"/>
  <c r="H32" i="8"/>
  <c r="G32" i="8"/>
  <c r="F32" i="8"/>
  <c r="M32" i="8"/>
  <c r="L32" i="8"/>
  <c r="K32" i="8"/>
  <c r="E32" i="8"/>
  <c r="D32" i="8"/>
  <c r="C32" i="8"/>
  <c r="B32" i="8"/>
  <c r="B17" i="8"/>
  <c r="C17" i="8"/>
  <c r="D17" i="8"/>
  <c r="E17" i="8"/>
  <c r="F17" i="8"/>
  <c r="G17" i="8"/>
  <c r="H17" i="8"/>
  <c r="I17" i="8"/>
  <c r="J17" i="8"/>
  <c r="K17" i="8"/>
  <c r="L17" i="8"/>
  <c r="M17" i="8"/>
  <c r="B14" i="8"/>
  <c r="D14" i="8"/>
  <c r="C14" i="8"/>
  <c r="E14" i="8"/>
  <c r="F14" i="8"/>
  <c r="G14" i="8"/>
  <c r="H14" i="8"/>
  <c r="I14" i="8"/>
  <c r="J14" i="8"/>
  <c r="K14" i="8"/>
  <c r="L14" i="8"/>
  <c r="M14" i="8"/>
  <c r="N11" i="8"/>
  <c r="B9" i="4" s="1"/>
  <c r="J28" i="8"/>
  <c r="I28" i="8"/>
  <c r="H28" i="8"/>
  <c r="G28" i="8"/>
  <c r="F28" i="8"/>
  <c r="M28" i="8"/>
  <c r="L28" i="8"/>
  <c r="K28" i="8"/>
  <c r="E28" i="8"/>
  <c r="D28" i="8"/>
  <c r="C28" i="8"/>
  <c r="B28" i="8"/>
  <c r="K29" i="18" s="1"/>
  <c r="M29" i="18" s="1"/>
  <c r="K40" i="8"/>
  <c r="J40" i="8"/>
  <c r="I40" i="8"/>
  <c r="H40" i="8"/>
  <c r="G40" i="8"/>
  <c r="F40" i="8"/>
  <c r="M40" i="8"/>
  <c r="L40" i="8"/>
  <c r="E40" i="8"/>
  <c r="D40" i="8"/>
  <c r="B40" i="8"/>
  <c r="C40" i="8"/>
  <c r="M33" i="8"/>
  <c r="L33" i="8"/>
  <c r="K33" i="8"/>
  <c r="J33" i="8"/>
  <c r="G33" i="8"/>
  <c r="F33" i="8"/>
  <c r="D33" i="8"/>
  <c r="C33" i="8"/>
  <c r="B33" i="8"/>
  <c r="I33" i="8"/>
  <c r="H33" i="8"/>
  <c r="E33" i="8"/>
  <c r="L43" i="8"/>
  <c r="H43" i="8"/>
  <c r="F43" i="8"/>
  <c r="E43" i="8"/>
  <c r="D43" i="8"/>
  <c r="C43" i="8"/>
  <c r="B43" i="8"/>
  <c r="K44" i="18" s="1"/>
  <c r="M44" i="18" s="1"/>
  <c r="M43" i="8"/>
  <c r="K43" i="8"/>
  <c r="J43" i="8"/>
  <c r="I43" i="8"/>
  <c r="G43" i="8"/>
  <c r="B50" i="8"/>
  <c r="K51" i="18" s="1"/>
  <c r="M51" i="18" s="1"/>
  <c r="K50" i="8"/>
  <c r="I50" i="8"/>
  <c r="F50" i="8"/>
  <c r="E50" i="8"/>
  <c r="M50" i="8"/>
  <c r="J50" i="8"/>
  <c r="G50" i="8"/>
  <c r="L50" i="8"/>
  <c r="H50" i="8"/>
  <c r="C50" i="8"/>
  <c r="D50" i="8"/>
  <c r="K64" i="8"/>
  <c r="D64" i="8"/>
  <c r="C64" i="8"/>
  <c r="B64" i="8"/>
  <c r="K65" i="18" s="1"/>
  <c r="M65" i="18" s="1"/>
  <c r="J64" i="8"/>
  <c r="I64" i="8"/>
  <c r="F64" i="8"/>
  <c r="H64" i="8"/>
  <c r="G64" i="8"/>
  <c r="E64" i="8"/>
  <c r="L64" i="8"/>
  <c r="M64" i="8"/>
  <c r="G69" i="8"/>
  <c r="M69" i="8"/>
  <c r="K69" i="8"/>
  <c r="J69" i="8"/>
  <c r="F69" i="8"/>
  <c r="C69" i="8"/>
  <c r="B69" i="8"/>
  <c r="K70" i="18" s="1"/>
  <c r="M70" i="18" s="1"/>
  <c r="L69" i="8"/>
  <c r="I69" i="8"/>
  <c r="H69" i="8"/>
  <c r="E69" i="8"/>
  <c r="D69" i="8"/>
  <c r="G71" i="8"/>
  <c r="B71" i="8"/>
  <c r="K72" i="18" s="1"/>
  <c r="M72" i="18" s="1"/>
  <c r="L71" i="8"/>
  <c r="K71" i="8"/>
  <c r="F71" i="8"/>
  <c r="E71" i="8"/>
  <c r="C71" i="8"/>
  <c r="M71" i="8"/>
  <c r="D71" i="8"/>
  <c r="J71" i="8"/>
  <c r="I71" i="8"/>
  <c r="H71" i="8"/>
  <c r="C61" i="8"/>
  <c r="M61" i="8"/>
  <c r="L61" i="8"/>
  <c r="J61" i="8"/>
  <c r="I61" i="8"/>
  <c r="G61" i="8"/>
  <c r="K61" i="8"/>
  <c r="H61" i="8"/>
  <c r="F61" i="8"/>
  <c r="E61" i="8"/>
  <c r="D61" i="8"/>
  <c r="B61" i="8"/>
  <c r="C66" i="8"/>
  <c r="K66" i="8"/>
  <c r="F66" i="8"/>
  <c r="B66" i="8"/>
  <c r="L66" i="8"/>
  <c r="G66" i="8"/>
  <c r="M66" i="8"/>
  <c r="J66" i="8"/>
  <c r="I66" i="8"/>
  <c r="H66" i="8"/>
  <c r="D66" i="8"/>
  <c r="E66" i="8"/>
  <c r="F47" i="8"/>
  <c r="E47" i="8"/>
  <c r="D47" i="8"/>
  <c r="B47" i="8"/>
  <c r="L47" i="8"/>
  <c r="J47" i="8"/>
  <c r="C47" i="8"/>
  <c r="M47" i="8"/>
  <c r="K47" i="8"/>
  <c r="I47" i="8"/>
  <c r="G47" i="8"/>
  <c r="H47" i="8"/>
  <c r="J60" i="8"/>
  <c r="B60" i="8"/>
  <c r="K61" i="18" s="1"/>
  <c r="M61" i="18" s="1"/>
  <c r="I60" i="8"/>
  <c r="H60" i="8"/>
  <c r="D60" i="8"/>
  <c r="G60" i="8"/>
  <c r="F60" i="8"/>
  <c r="E60" i="8"/>
  <c r="C60" i="8"/>
  <c r="M60" i="8"/>
  <c r="L60" i="8"/>
  <c r="K60" i="8"/>
  <c r="E73" i="8"/>
  <c r="M73" i="8"/>
  <c r="J73" i="8"/>
  <c r="G73" i="8"/>
  <c r="F73" i="8"/>
  <c r="D73" i="8"/>
  <c r="B73" i="8"/>
  <c r="L73" i="8"/>
  <c r="K73" i="8"/>
  <c r="I73" i="8"/>
  <c r="H73" i="8"/>
  <c r="C73" i="8"/>
  <c r="G67" i="8"/>
  <c r="F67" i="8"/>
  <c r="E67" i="8"/>
  <c r="C67" i="8"/>
  <c r="B67" i="8"/>
  <c r="K67" i="8"/>
  <c r="J67" i="8"/>
  <c r="D67" i="8"/>
  <c r="M67" i="8"/>
  <c r="L67" i="8"/>
  <c r="H67" i="8"/>
  <c r="I67" i="8"/>
  <c r="F59" i="8"/>
  <c r="E59" i="8"/>
  <c r="D59" i="8"/>
  <c r="M59" i="8"/>
  <c r="L59" i="8"/>
  <c r="J59" i="8"/>
  <c r="I59" i="8"/>
  <c r="C59" i="8"/>
  <c r="B59" i="8"/>
  <c r="K60" i="18" s="1"/>
  <c r="M60" i="18" s="1"/>
  <c r="K59" i="8"/>
  <c r="H59" i="8"/>
  <c r="G59" i="8"/>
  <c r="G45" i="8"/>
  <c r="F45" i="8"/>
  <c r="D45" i="8"/>
  <c r="B45" i="8"/>
  <c r="M45" i="8"/>
  <c r="L45" i="8"/>
  <c r="I45" i="8"/>
  <c r="H45" i="8"/>
  <c r="E45" i="8"/>
  <c r="C45" i="8"/>
  <c r="K45" i="8"/>
  <c r="J45" i="8"/>
  <c r="B46" i="8"/>
  <c r="K47" i="18" s="1"/>
  <c r="M47" i="18" s="1"/>
  <c r="I46" i="8"/>
  <c r="G46" i="8"/>
  <c r="K46" i="8"/>
  <c r="J46" i="8"/>
  <c r="M46" i="8"/>
  <c r="L46" i="8"/>
  <c r="H46" i="8"/>
  <c r="F46" i="8"/>
  <c r="E46" i="8"/>
  <c r="D46" i="8"/>
  <c r="C46" i="8"/>
  <c r="I49" i="8"/>
  <c r="G49" i="8"/>
  <c r="C49" i="8"/>
  <c r="M49" i="8"/>
  <c r="L49" i="8"/>
  <c r="J49" i="8"/>
  <c r="H49" i="8"/>
  <c r="F49" i="8"/>
  <c r="E49" i="8"/>
  <c r="B49" i="8"/>
  <c r="K50" i="18" s="1"/>
  <c r="M50" i="18" s="1"/>
  <c r="K49" i="8"/>
  <c r="D49" i="8"/>
  <c r="G63" i="8"/>
  <c r="L63" i="8"/>
  <c r="K63" i="8"/>
  <c r="F63" i="8"/>
  <c r="E63" i="8"/>
  <c r="C63" i="8"/>
  <c r="J63" i="8"/>
  <c r="D63" i="8"/>
  <c r="M63" i="8"/>
  <c r="I63" i="8"/>
  <c r="H63" i="8"/>
  <c r="B63" i="8"/>
  <c r="K68" i="8"/>
  <c r="D68" i="8"/>
  <c r="C68" i="8"/>
  <c r="J68" i="8"/>
  <c r="I68" i="8"/>
  <c r="G68" i="8"/>
  <c r="F68" i="8"/>
  <c r="B68" i="8"/>
  <c r="H68" i="8"/>
  <c r="E68" i="8"/>
  <c r="M68" i="8"/>
  <c r="L68" i="8"/>
  <c r="J48" i="8"/>
  <c r="B48" i="8"/>
  <c r="K49" i="18" s="1"/>
  <c r="M49" i="18" s="1"/>
  <c r="I48" i="8"/>
  <c r="H48" i="8"/>
  <c r="E48" i="8"/>
  <c r="D48" i="8"/>
  <c r="G48" i="8"/>
  <c r="F48" i="8"/>
  <c r="C48" i="8"/>
  <c r="M48" i="8"/>
  <c r="L48" i="8"/>
  <c r="K48" i="8"/>
  <c r="K72" i="8"/>
  <c r="D72" i="8"/>
  <c r="B72" i="8"/>
  <c r="J72" i="8"/>
  <c r="I72" i="8"/>
  <c r="G72" i="8"/>
  <c r="E72" i="8"/>
  <c r="H72" i="8"/>
  <c r="F72" i="8"/>
  <c r="C72" i="8"/>
  <c r="L72" i="8"/>
  <c r="M72" i="8"/>
  <c r="M65" i="8"/>
  <c r="K65" i="8"/>
  <c r="I65" i="8"/>
  <c r="G65" i="8"/>
  <c r="F65" i="8"/>
  <c r="C65" i="8"/>
  <c r="L65" i="8"/>
  <c r="J65" i="8"/>
  <c r="H65" i="8"/>
  <c r="E65" i="8"/>
  <c r="D65" i="8"/>
  <c r="B65" i="8"/>
  <c r="K66" i="18" s="1"/>
  <c r="M66" i="18" s="1"/>
  <c r="C70" i="8"/>
  <c r="K70" i="8"/>
  <c r="B70" i="8"/>
  <c r="J70" i="8"/>
  <c r="G70" i="8"/>
  <c r="F70" i="8"/>
  <c r="M70" i="8"/>
  <c r="L70" i="8"/>
  <c r="I70" i="8"/>
  <c r="H70" i="8"/>
  <c r="D70" i="8"/>
  <c r="E70" i="8"/>
  <c r="B62" i="8"/>
  <c r="M62" i="8"/>
  <c r="K62" i="8"/>
  <c r="E62" i="8"/>
  <c r="L62" i="8"/>
  <c r="J62" i="8"/>
  <c r="I62" i="8"/>
  <c r="F62" i="8"/>
  <c r="H62" i="8"/>
  <c r="G62" i="8"/>
  <c r="C62" i="8"/>
  <c r="D62" i="8"/>
  <c r="J44" i="8"/>
  <c r="E44" i="8"/>
  <c r="I44" i="8"/>
  <c r="H44" i="8"/>
  <c r="F44" i="8"/>
  <c r="D44" i="8"/>
  <c r="B44" i="8"/>
  <c r="G44" i="8"/>
  <c r="C44" i="8"/>
  <c r="K44" i="8"/>
  <c r="M44" i="8"/>
  <c r="L44" i="8"/>
  <c r="N42" i="8"/>
  <c r="B40" i="4" s="1"/>
  <c r="M57" i="8"/>
  <c r="J57" i="8"/>
  <c r="I57" i="8"/>
  <c r="E57" i="8"/>
  <c r="D57" i="8"/>
  <c r="C57" i="8"/>
  <c r="B57" i="8"/>
  <c r="K58" i="18" s="1"/>
  <c r="M58" i="18" s="1"/>
  <c r="L57" i="8"/>
  <c r="K57" i="8"/>
  <c r="H57" i="8"/>
  <c r="G57" i="8"/>
  <c r="F57" i="8"/>
  <c r="I56" i="8"/>
  <c r="H56" i="8"/>
  <c r="B56" i="8"/>
  <c r="G56" i="8"/>
  <c r="M56" i="8"/>
  <c r="F56" i="8"/>
  <c r="E56" i="8"/>
  <c r="D56" i="8"/>
  <c r="C56" i="8"/>
  <c r="L56" i="8"/>
  <c r="K56" i="8"/>
  <c r="J56" i="8"/>
  <c r="E55" i="8"/>
  <c r="D55" i="8"/>
  <c r="G55" i="8"/>
  <c r="C55" i="8"/>
  <c r="L55" i="8"/>
  <c r="I55" i="8"/>
  <c r="H55" i="8"/>
  <c r="F55" i="8"/>
  <c r="B55" i="8"/>
  <c r="M55" i="8"/>
  <c r="K55" i="8"/>
  <c r="J55" i="8"/>
  <c r="N53" i="8"/>
  <c r="B51" i="4" s="1"/>
  <c r="J54" i="8"/>
  <c r="H54" i="8"/>
  <c r="B54" i="8"/>
  <c r="K55" i="18" s="1"/>
  <c r="M55" i="18" s="1"/>
  <c r="L54" i="8"/>
  <c r="G54" i="8"/>
  <c r="E54" i="8"/>
  <c r="D54" i="8"/>
  <c r="M54" i="8"/>
  <c r="I54" i="8"/>
  <c r="C54" i="8"/>
  <c r="K54" i="8"/>
  <c r="F54" i="8"/>
  <c r="I52" i="8"/>
  <c r="D52" i="8"/>
  <c r="H52" i="8"/>
  <c r="B52" i="8"/>
  <c r="G52" i="8"/>
  <c r="F52" i="8"/>
  <c r="E52" i="8"/>
  <c r="M52" i="8"/>
  <c r="L52" i="8"/>
  <c r="K52" i="8"/>
  <c r="J52" i="8"/>
  <c r="C52" i="8"/>
  <c r="E51" i="8"/>
  <c r="D51" i="8"/>
  <c r="H51" i="8"/>
  <c r="G51" i="8"/>
  <c r="C51" i="8"/>
  <c r="B51" i="8"/>
  <c r="K52" i="18" s="1"/>
  <c r="M52" i="18" s="1"/>
  <c r="M51" i="8"/>
  <c r="L51" i="8"/>
  <c r="K51" i="8"/>
  <c r="J51" i="8"/>
  <c r="I51" i="8"/>
  <c r="F51" i="8"/>
  <c r="M58" i="8"/>
  <c r="L58" i="8"/>
  <c r="K58" i="8"/>
  <c r="J58" i="8"/>
  <c r="I58" i="8"/>
  <c r="H58" i="8"/>
  <c r="G58" i="8"/>
  <c r="F58" i="8"/>
  <c r="E58" i="8"/>
  <c r="D58" i="8"/>
  <c r="C58" i="8"/>
  <c r="B58" i="8"/>
  <c r="K68" i="18" l="1"/>
  <c r="M68" i="18" s="1"/>
  <c r="O68" i="18" s="1"/>
  <c r="F73" i="18"/>
  <c r="H73" i="18" s="1"/>
  <c r="J73" i="18" s="1"/>
  <c r="F45" i="18"/>
  <c r="H45" i="18" s="1"/>
  <c r="J45" i="18" s="1"/>
  <c r="I43" i="18"/>
  <c r="F37" i="18"/>
  <c r="H37" i="18" s="1"/>
  <c r="I37" i="18" s="1"/>
  <c r="F53" i="18"/>
  <c r="H53" i="18" s="1"/>
  <c r="I53" i="18" s="1"/>
  <c r="I54" i="18"/>
  <c r="F41" i="18"/>
  <c r="H41" i="18" s="1"/>
  <c r="I41" i="18" s="1"/>
  <c r="F49" i="18"/>
  <c r="H49" i="18" s="1"/>
  <c r="I49" i="18" s="1"/>
  <c r="F44" i="18"/>
  <c r="H44" i="18" s="1"/>
  <c r="I44" i="18" s="1"/>
  <c r="F55" i="18"/>
  <c r="H55" i="18" s="1"/>
  <c r="J55" i="18" s="1"/>
  <c r="F52" i="18"/>
  <c r="H52" i="18" s="1"/>
  <c r="J52" i="18" s="1"/>
  <c r="F69" i="18"/>
  <c r="H69" i="18" s="1"/>
  <c r="J69" i="18" s="1"/>
  <c r="F40" i="18"/>
  <c r="H40" i="18" s="1"/>
  <c r="I40" i="18" s="1"/>
  <c r="F62" i="18"/>
  <c r="H62" i="18" s="1"/>
  <c r="J62" i="18" s="1"/>
  <c r="F48" i="18"/>
  <c r="H48" i="18" s="1"/>
  <c r="I48" i="18" s="1"/>
  <c r="F27" i="18"/>
  <c r="H27" i="18" s="1"/>
  <c r="J27" i="18" s="1"/>
  <c r="I10" i="18"/>
  <c r="J10" i="18"/>
  <c r="F17" i="18"/>
  <c r="H17" i="18" s="1"/>
  <c r="K17" i="18"/>
  <c r="I9" i="18"/>
  <c r="J9" i="18"/>
  <c r="P19" i="18"/>
  <c r="R19" i="18" s="1"/>
  <c r="M19" i="18"/>
  <c r="F18" i="18"/>
  <c r="H18" i="18" s="1"/>
  <c r="K18" i="18"/>
  <c r="P12" i="18"/>
  <c r="R12" i="18" s="1"/>
  <c r="M12" i="18"/>
  <c r="I12" i="18"/>
  <c r="J12" i="18"/>
  <c r="F15" i="18"/>
  <c r="H15" i="18" s="1"/>
  <c r="K15" i="18"/>
  <c r="P10" i="18"/>
  <c r="R10" i="18" s="1"/>
  <c r="M10" i="18"/>
  <c r="P11" i="18"/>
  <c r="R11" i="18" s="1"/>
  <c r="M11" i="18"/>
  <c r="J11" i="18"/>
  <c r="I11" i="18"/>
  <c r="M14" i="18"/>
  <c r="P14" i="18"/>
  <c r="R14" i="18" s="1"/>
  <c r="P8" i="18"/>
  <c r="M8" i="18"/>
  <c r="J19" i="18"/>
  <c r="I19" i="18"/>
  <c r="P13" i="18"/>
  <c r="R13" i="18" s="1"/>
  <c r="M13" i="18"/>
  <c r="J14" i="18"/>
  <c r="I14" i="18"/>
  <c r="P9" i="18"/>
  <c r="R9" i="18" s="1"/>
  <c r="M9" i="18"/>
  <c r="D19" i="8"/>
  <c r="F16" i="18"/>
  <c r="H16" i="18" s="1"/>
  <c r="K16" i="18"/>
  <c r="J13" i="18"/>
  <c r="I13" i="18"/>
  <c r="F26" i="18"/>
  <c r="H26" i="18" s="1"/>
  <c r="J26" i="18" s="1"/>
  <c r="F71" i="18"/>
  <c r="H71" i="18" s="1"/>
  <c r="I71" i="18" s="1"/>
  <c r="F38" i="18"/>
  <c r="H38" i="18" s="1"/>
  <c r="J38" i="18" s="1"/>
  <c r="F30" i="18"/>
  <c r="H30" i="18" s="1"/>
  <c r="J30" i="18" s="1"/>
  <c r="F24" i="18"/>
  <c r="H24" i="18" s="1"/>
  <c r="I24" i="18" s="1"/>
  <c r="F25" i="18"/>
  <c r="H25" i="18" s="1"/>
  <c r="I25" i="18" s="1"/>
  <c r="F39" i="18"/>
  <c r="H39" i="18" s="1"/>
  <c r="J39" i="18" s="1"/>
  <c r="F35" i="18"/>
  <c r="H35" i="18" s="1"/>
  <c r="J35" i="18" s="1"/>
  <c r="F33" i="18"/>
  <c r="H33" i="18" s="1"/>
  <c r="J33" i="18" s="1"/>
  <c r="K63" i="18"/>
  <c r="M63" i="18" s="1"/>
  <c r="O63" i="18" s="1"/>
  <c r="F68" i="18"/>
  <c r="H68" i="18" s="1"/>
  <c r="I68" i="18" s="1"/>
  <c r="F34" i="18"/>
  <c r="H34" i="18" s="1"/>
  <c r="I34" i="18" s="1"/>
  <c r="F58" i="18"/>
  <c r="H58" i="18" s="1"/>
  <c r="J58" i="18" s="1"/>
  <c r="F57" i="18"/>
  <c r="H57" i="18" s="1"/>
  <c r="I57" i="18" s="1"/>
  <c r="F66" i="18"/>
  <c r="H66" i="18" s="1"/>
  <c r="J66" i="18" s="1"/>
  <c r="F64" i="18"/>
  <c r="H64" i="18" s="1"/>
  <c r="I64" i="18" s="1"/>
  <c r="F46" i="18"/>
  <c r="H46" i="18" s="1"/>
  <c r="I46" i="18" s="1"/>
  <c r="F70" i="18"/>
  <c r="H70" i="18" s="1"/>
  <c r="J70" i="18" s="1"/>
  <c r="F32" i="18"/>
  <c r="H32" i="18" s="1"/>
  <c r="I32" i="18" s="1"/>
  <c r="F31" i="18"/>
  <c r="H31" i="18" s="1"/>
  <c r="I31" i="18" s="1"/>
  <c r="J23" i="18"/>
  <c r="F60" i="18"/>
  <c r="H60" i="18" s="1"/>
  <c r="J60" i="18" s="1"/>
  <c r="F50" i="18"/>
  <c r="H50" i="18" s="1"/>
  <c r="J50" i="18" s="1"/>
  <c r="F65" i="18"/>
  <c r="H65" i="18" s="1"/>
  <c r="I65" i="18" s="1"/>
  <c r="F59" i="18"/>
  <c r="H59" i="18" s="1"/>
  <c r="I59" i="18" s="1"/>
  <c r="F61" i="18"/>
  <c r="H61" i="18" s="1"/>
  <c r="I61" i="18" s="1"/>
  <c r="F67" i="18"/>
  <c r="H67" i="18" s="1"/>
  <c r="I67" i="18" s="1"/>
  <c r="F28" i="18"/>
  <c r="H28" i="18" s="1"/>
  <c r="I28" i="18" s="1"/>
  <c r="F47" i="18"/>
  <c r="H47" i="18" s="1"/>
  <c r="I47" i="18" s="1"/>
  <c r="F74" i="18"/>
  <c r="H74" i="18" s="1"/>
  <c r="J74" i="18" s="1"/>
  <c r="F56" i="18"/>
  <c r="H56" i="18" s="1"/>
  <c r="J56" i="18" s="1"/>
  <c r="F42" i="18"/>
  <c r="H42" i="18" s="1"/>
  <c r="I42" i="18" s="1"/>
  <c r="K67" i="18"/>
  <c r="M67" i="18" s="1"/>
  <c r="N67" i="18" s="1"/>
  <c r="F63" i="18"/>
  <c r="H63" i="18" s="1"/>
  <c r="J63" i="18" s="1"/>
  <c r="F72" i="18"/>
  <c r="H72" i="18" s="1"/>
  <c r="J72" i="18" s="1"/>
  <c r="F51" i="18"/>
  <c r="H51" i="18" s="1"/>
  <c r="I51" i="18" s="1"/>
  <c r="F29" i="18"/>
  <c r="H29" i="18" s="1"/>
  <c r="J29" i="18" s="1"/>
  <c r="F36" i="18"/>
  <c r="H36" i="18" s="1"/>
  <c r="J36" i="18" s="1"/>
  <c r="T43" i="18"/>
  <c r="S43" i="18"/>
  <c r="T54" i="18"/>
  <c r="S54" i="18"/>
  <c r="O72" i="18"/>
  <c r="N72" i="18"/>
  <c r="O66" i="18"/>
  <c r="N66" i="18"/>
  <c r="N24" i="18"/>
  <c r="O24" i="18"/>
  <c r="O42" i="18"/>
  <c r="N42" i="18"/>
  <c r="O55" i="18"/>
  <c r="N55" i="18"/>
  <c r="N40" i="18"/>
  <c r="O40" i="18"/>
  <c r="O60" i="18"/>
  <c r="N60" i="18"/>
  <c r="O51" i="18"/>
  <c r="N51" i="18"/>
  <c r="O32" i="18"/>
  <c r="N32" i="18"/>
  <c r="O61" i="18"/>
  <c r="N61" i="18"/>
  <c r="N49" i="18"/>
  <c r="O49" i="18"/>
  <c r="O70" i="18"/>
  <c r="N70" i="18"/>
  <c r="P23" i="18"/>
  <c r="R23" i="18" s="1"/>
  <c r="M23" i="18"/>
  <c r="O29" i="18"/>
  <c r="N29" i="18"/>
  <c r="N50" i="18"/>
  <c r="O50" i="18"/>
  <c r="O38" i="18"/>
  <c r="N38" i="18"/>
  <c r="N47" i="18"/>
  <c r="O47" i="18"/>
  <c r="O58" i="18"/>
  <c r="N58" i="18"/>
  <c r="N65" i="18"/>
  <c r="O65" i="18"/>
  <c r="O39" i="18"/>
  <c r="N39" i="18"/>
  <c r="O27" i="18"/>
  <c r="N27" i="18"/>
  <c r="O52" i="18"/>
  <c r="N52" i="18"/>
  <c r="O36" i="18"/>
  <c r="N36" i="18"/>
  <c r="O44" i="18"/>
  <c r="N44" i="18"/>
  <c r="J8" i="18"/>
  <c r="K64" i="18"/>
  <c r="M64" i="18" s="1"/>
  <c r="K31" i="18"/>
  <c r="M31" i="18" s="1"/>
  <c r="K34" i="18"/>
  <c r="M34" i="18" s="1"/>
  <c r="K25" i="18"/>
  <c r="K59" i="18"/>
  <c r="K37" i="18"/>
  <c r="M37" i="18" s="1"/>
  <c r="K26" i="18"/>
  <c r="M26" i="18" s="1"/>
  <c r="K71" i="18"/>
  <c r="K74" i="18"/>
  <c r="K41" i="18"/>
  <c r="M41" i="18" s="1"/>
  <c r="K33" i="18"/>
  <c r="K28" i="18"/>
  <c r="M28" i="18" s="1"/>
  <c r="P72" i="18"/>
  <c r="R72" i="18" s="1"/>
  <c r="P40" i="18"/>
  <c r="R40" i="18" s="1"/>
  <c r="P39" i="18"/>
  <c r="R39" i="18" s="1"/>
  <c r="K62" i="18"/>
  <c r="M62" i="18" s="1"/>
  <c r="P29" i="18"/>
  <c r="R29" i="18" s="1"/>
  <c r="P36" i="18"/>
  <c r="R36" i="18" s="1"/>
  <c r="P50" i="18"/>
  <c r="R50" i="18" s="1"/>
  <c r="K30" i="18"/>
  <c r="M30" i="18" s="1"/>
  <c r="P60" i="18"/>
  <c r="R60" i="18" s="1"/>
  <c r="P70" i="18"/>
  <c r="R70" i="18" s="1"/>
  <c r="P61" i="18"/>
  <c r="R61" i="18" s="1"/>
  <c r="P51" i="18"/>
  <c r="R51" i="18" s="1"/>
  <c r="P65" i="18"/>
  <c r="R65" i="18" s="1"/>
  <c r="K73" i="18"/>
  <c r="M73" i="18" s="1"/>
  <c r="K69" i="18"/>
  <c r="M69" i="18" s="1"/>
  <c r="P44" i="18"/>
  <c r="R44" i="18" s="1"/>
  <c r="K56" i="18"/>
  <c r="M56" i="18" s="1"/>
  <c r="P38" i="18"/>
  <c r="R38" i="18" s="1"/>
  <c r="P66" i="18"/>
  <c r="R66" i="18" s="1"/>
  <c r="P24" i="18"/>
  <c r="R24" i="18" s="1"/>
  <c r="P49" i="18"/>
  <c r="R49" i="18" s="1"/>
  <c r="P47" i="18"/>
  <c r="R47" i="18" s="1"/>
  <c r="P27" i="18"/>
  <c r="R27" i="18" s="1"/>
  <c r="P32" i="18"/>
  <c r="R32" i="18" s="1"/>
  <c r="P42" i="18"/>
  <c r="R42" i="18" s="1"/>
  <c r="K45" i="18"/>
  <c r="M45" i="18" s="1"/>
  <c r="P55" i="18"/>
  <c r="R55" i="18" s="1"/>
  <c r="P58" i="18"/>
  <c r="R58" i="18" s="1"/>
  <c r="K53" i="18"/>
  <c r="M53" i="18" s="1"/>
  <c r="P52" i="18"/>
  <c r="R52" i="18" s="1"/>
  <c r="K48" i="18"/>
  <c r="M48" i="18" s="1"/>
  <c r="K57" i="18"/>
  <c r="M57" i="18" s="1"/>
  <c r="K46" i="18"/>
  <c r="M46" i="18" s="1"/>
  <c r="K35" i="18"/>
  <c r="M35" i="18" s="1"/>
  <c r="I19" i="8"/>
  <c r="H19" i="8"/>
  <c r="G19" i="8"/>
  <c r="E19" i="8"/>
  <c r="C19" i="8"/>
  <c r="L19" i="8"/>
  <c r="F19" i="8"/>
  <c r="K19" i="8"/>
  <c r="B19" i="8"/>
  <c r="M19" i="8"/>
  <c r="J19" i="8"/>
  <c r="D75" i="8"/>
  <c r="D77" i="8" s="1"/>
  <c r="C75" i="8"/>
  <c r="K75" i="8"/>
  <c r="B5" i="4"/>
  <c r="E75" i="8"/>
  <c r="M75" i="8"/>
  <c r="N15" i="8"/>
  <c r="B13" i="4" s="1"/>
  <c r="G75" i="8"/>
  <c r="H75" i="8"/>
  <c r="J75" i="8"/>
  <c r="L75" i="8"/>
  <c r="F75" i="8"/>
  <c r="I75" i="8"/>
  <c r="B75" i="8"/>
  <c r="B20" i="4"/>
  <c r="N28" i="8"/>
  <c r="B26" i="4" s="1"/>
  <c r="B9" i="15" s="1"/>
  <c r="N35" i="8"/>
  <c r="B33" i="4" s="1"/>
  <c r="N40" i="8"/>
  <c r="B38" i="4" s="1"/>
  <c r="N32" i="8"/>
  <c r="B30" i="4" s="1"/>
  <c r="N27" i="8"/>
  <c r="B25" i="4" s="1"/>
  <c r="B8" i="15" s="1"/>
  <c r="N37" i="8"/>
  <c r="B35" i="4" s="1"/>
  <c r="N29" i="8"/>
  <c r="B27" i="4" s="1"/>
  <c r="B10" i="15" s="1"/>
  <c r="N23" i="8"/>
  <c r="B21" i="4" s="1"/>
  <c r="N30" i="8"/>
  <c r="B28" i="4" s="1"/>
  <c r="B11" i="15" s="1"/>
  <c r="N24" i="8"/>
  <c r="B22" i="4" s="1"/>
  <c r="N26" i="8"/>
  <c r="B24" i="4" s="1"/>
  <c r="N25" i="8"/>
  <c r="B23" i="4" s="1"/>
  <c r="N34" i="8"/>
  <c r="B32" i="4" s="1"/>
  <c r="N39" i="8"/>
  <c r="B37" i="4" s="1"/>
  <c r="N16" i="8"/>
  <c r="B14" i="4" s="1"/>
  <c r="N33" i="8"/>
  <c r="B31" i="4" s="1"/>
  <c r="N41" i="8"/>
  <c r="B39" i="4" s="1"/>
  <c r="N17" i="8"/>
  <c r="B15" i="4" s="1"/>
  <c r="N38" i="8"/>
  <c r="B36" i="4" s="1"/>
  <c r="N14" i="8"/>
  <c r="B12" i="4" s="1"/>
  <c r="N31" i="8"/>
  <c r="B29" i="4" s="1"/>
  <c r="B12" i="15" s="1"/>
  <c r="N36" i="8"/>
  <c r="B34" i="4" s="1"/>
  <c r="N66" i="8"/>
  <c r="B64" i="4" s="1"/>
  <c r="N43" i="8"/>
  <c r="B41" i="4" s="1"/>
  <c r="N61" i="8"/>
  <c r="B59" i="4" s="1"/>
  <c r="N64" i="8"/>
  <c r="B62" i="4" s="1"/>
  <c r="N45" i="8"/>
  <c r="B43" i="4" s="1"/>
  <c r="N49" i="8"/>
  <c r="B47" i="4" s="1"/>
  <c r="N65" i="8"/>
  <c r="B63" i="4" s="1"/>
  <c r="N63" i="8"/>
  <c r="B61" i="4" s="1"/>
  <c r="N72" i="8"/>
  <c r="B70" i="4" s="1"/>
  <c r="N44" i="8"/>
  <c r="B42" i="4" s="1"/>
  <c r="N69" i="8"/>
  <c r="B67" i="4" s="1"/>
  <c r="N47" i="8"/>
  <c r="B45" i="4" s="1"/>
  <c r="N70" i="8"/>
  <c r="B68" i="4" s="1"/>
  <c r="N73" i="8"/>
  <c r="B71" i="4" s="1"/>
  <c r="N60" i="8"/>
  <c r="B58" i="4" s="1"/>
  <c r="N48" i="8"/>
  <c r="B46" i="4" s="1"/>
  <c r="N68" i="8"/>
  <c r="B66" i="4" s="1"/>
  <c r="N71" i="8"/>
  <c r="B69" i="4" s="1"/>
  <c r="N62" i="8"/>
  <c r="B60" i="4" s="1"/>
  <c r="N46" i="8"/>
  <c r="B44" i="4" s="1"/>
  <c r="N59" i="8"/>
  <c r="B57" i="4" s="1"/>
  <c r="N67" i="8"/>
  <c r="B65" i="4" s="1"/>
  <c r="N50" i="8"/>
  <c r="B48" i="4" s="1"/>
  <c r="B13" i="15" s="1"/>
  <c r="N57" i="8"/>
  <c r="B55" i="4" s="1"/>
  <c r="N56" i="8"/>
  <c r="B54" i="4" s="1"/>
  <c r="N55" i="8"/>
  <c r="B53" i="4" s="1"/>
  <c r="N54" i="8"/>
  <c r="B52" i="4" s="1"/>
  <c r="N52" i="8"/>
  <c r="B50" i="4" s="1"/>
  <c r="N51" i="8"/>
  <c r="B49" i="4" s="1"/>
  <c r="B14" i="15" s="1"/>
  <c r="N58" i="8"/>
  <c r="B56" i="4" s="1"/>
  <c r="P68" i="18" l="1"/>
  <c r="R68" i="18" s="1"/>
  <c r="N68" i="18"/>
  <c r="I73" i="18"/>
  <c r="K77" i="8"/>
  <c r="K86" i="8" s="1"/>
  <c r="K99" i="8" s="1"/>
  <c r="I45" i="18"/>
  <c r="J41" i="18"/>
  <c r="O67" i="18"/>
  <c r="J44" i="18"/>
  <c r="J49" i="18"/>
  <c r="I26" i="18"/>
  <c r="I70" i="18"/>
  <c r="J53" i="18"/>
  <c r="J37" i="18"/>
  <c r="J46" i="18"/>
  <c r="I55" i="18"/>
  <c r="I52" i="18"/>
  <c r="J40" i="18"/>
  <c r="J31" i="18"/>
  <c r="J32" i="18"/>
  <c r="I62" i="18"/>
  <c r="J48" i="18"/>
  <c r="I69" i="18"/>
  <c r="I27" i="18"/>
  <c r="K20" i="18"/>
  <c r="M20" i="18" s="1"/>
  <c r="O20" i="18" s="1"/>
  <c r="J51" i="18"/>
  <c r="P67" i="18"/>
  <c r="R67" i="18" s="1"/>
  <c r="S67" i="18" s="1"/>
  <c r="O13" i="18"/>
  <c r="N13" i="18"/>
  <c r="J15" i="18"/>
  <c r="I15" i="18"/>
  <c r="S13" i="18"/>
  <c r="T13" i="18"/>
  <c r="O12" i="18"/>
  <c r="N12" i="18"/>
  <c r="N8" i="18"/>
  <c r="O8" i="18"/>
  <c r="R8" i="18"/>
  <c r="I39" i="18"/>
  <c r="P16" i="18"/>
  <c r="R16" i="18" s="1"/>
  <c r="M16" i="18"/>
  <c r="J71" i="18"/>
  <c r="J16" i="18"/>
  <c r="I16" i="18"/>
  <c r="O11" i="18"/>
  <c r="N11" i="18"/>
  <c r="O9" i="18"/>
  <c r="N9" i="18"/>
  <c r="S11" i="18"/>
  <c r="T11" i="18"/>
  <c r="P17" i="18"/>
  <c r="R17" i="18" s="1"/>
  <c r="M17" i="18"/>
  <c r="I63" i="18"/>
  <c r="I35" i="18"/>
  <c r="T9" i="18"/>
  <c r="S9" i="18"/>
  <c r="O10" i="18"/>
  <c r="N10" i="18"/>
  <c r="J17" i="18"/>
  <c r="I17" i="18"/>
  <c r="E77" i="8"/>
  <c r="E94" i="8" s="1"/>
  <c r="E101" i="8" s="1"/>
  <c r="S12" i="18"/>
  <c r="T12" i="18"/>
  <c r="I72" i="18"/>
  <c r="P18" i="18"/>
  <c r="R18" i="18" s="1"/>
  <c r="M18" i="18"/>
  <c r="I18" i="18"/>
  <c r="J18" i="18"/>
  <c r="S14" i="18"/>
  <c r="T14" i="18"/>
  <c r="N19" i="18"/>
  <c r="O19" i="18"/>
  <c r="N14" i="18"/>
  <c r="O14" i="18"/>
  <c r="S19" i="18"/>
  <c r="T19" i="18"/>
  <c r="F20" i="18"/>
  <c r="H20" i="18" s="1"/>
  <c r="I20" i="18" s="1"/>
  <c r="I30" i="18"/>
  <c r="T10" i="18"/>
  <c r="S10" i="18"/>
  <c r="P15" i="18"/>
  <c r="R15" i="18" s="1"/>
  <c r="M15" i="18"/>
  <c r="I58" i="18"/>
  <c r="J68" i="18"/>
  <c r="I60" i="18"/>
  <c r="I38" i="18"/>
  <c r="J25" i="18"/>
  <c r="J34" i="18"/>
  <c r="J24" i="18"/>
  <c r="J28" i="18"/>
  <c r="J57" i="18"/>
  <c r="I66" i="18"/>
  <c r="I74" i="18"/>
  <c r="I56" i="18"/>
  <c r="J47" i="18"/>
  <c r="J61" i="18"/>
  <c r="J42" i="18"/>
  <c r="J65" i="18"/>
  <c r="I36" i="18"/>
  <c r="I33" i="18"/>
  <c r="N63" i="18"/>
  <c r="J59" i="18"/>
  <c r="I29" i="18"/>
  <c r="F76" i="18"/>
  <c r="H76" i="18" s="1"/>
  <c r="J76" i="18" s="1"/>
  <c r="J64" i="18"/>
  <c r="P63" i="18"/>
  <c r="R63" i="18" s="1"/>
  <c r="S63" i="18" s="1"/>
  <c r="I50" i="18"/>
  <c r="J67" i="18"/>
  <c r="T66" i="18"/>
  <c r="S66" i="18"/>
  <c r="S38" i="18"/>
  <c r="T38" i="18"/>
  <c r="T29" i="18"/>
  <c r="S29" i="18"/>
  <c r="S60" i="18"/>
  <c r="T60" i="18"/>
  <c r="T49" i="18"/>
  <c r="S49" i="18"/>
  <c r="T40" i="18"/>
  <c r="S40" i="18"/>
  <c r="T52" i="18"/>
  <c r="S52" i="18"/>
  <c r="T55" i="18"/>
  <c r="S55" i="18"/>
  <c r="T24" i="18"/>
  <c r="S24" i="18"/>
  <c r="T61" i="18"/>
  <c r="S61" i="18"/>
  <c r="T50" i="18"/>
  <c r="S50" i="18"/>
  <c r="T32" i="18"/>
  <c r="S32" i="18"/>
  <c r="S42" i="18"/>
  <c r="T42" i="18"/>
  <c r="T72" i="18"/>
  <c r="S72" i="18"/>
  <c r="T36" i="18"/>
  <c r="S36" i="18"/>
  <c r="T27" i="18"/>
  <c r="S27" i="18"/>
  <c r="T65" i="18"/>
  <c r="S65" i="18"/>
  <c r="T51" i="18"/>
  <c r="S51" i="18"/>
  <c r="S70" i="18"/>
  <c r="T70" i="18"/>
  <c r="T39" i="18"/>
  <c r="S39" i="18"/>
  <c r="T23" i="18"/>
  <c r="S23" i="18"/>
  <c r="T68" i="18"/>
  <c r="S68" i="18"/>
  <c r="S58" i="18"/>
  <c r="T58" i="18"/>
  <c r="T47" i="18"/>
  <c r="S47" i="18"/>
  <c r="T44" i="18"/>
  <c r="S44" i="18"/>
  <c r="N69" i="18"/>
  <c r="O69" i="18"/>
  <c r="O57" i="18"/>
  <c r="N57" i="18"/>
  <c r="P25" i="18"/>
  <c r="R25" i="18" s="1"/>
  <c r="M25" i="18"/>
  <c r="N31" i="18"/>
  <c r="O31" i="18"/>
  <c r="O64" i="18"/>
  <c r="N64" i="18"/>
  <c r="O45" i="18"/>
  <c r="N45" i="18"/>
  <c r="O23" i="18"/>
  <c r="N23" i="18"/>
  <c r="O46" i="18"/>
  <c r="N46" i="18"/>
  <c r="P59" i="18"/>
  <c r="R59" i="18" s="1"/>
  <c r="M59" i="18"/>
  <c r="O62" i="18"/>
  <c r="N62" i="18"/>
  <c r="O28" i="18"/>
  <c r="N28" i="18"/>
  <c r="O41" i="18"/>
  <c r="N41" i="18"/>
  <c r="N37" i="18"/>
  <c r="O37" i="18"/>
  <c r="N73" i="18"/>
  <c r="O73" i="18"/>
  <c r="N34" i="18"/>
  <c r="O34" i="18"/>
  <c r="O56" i="18"/>
  <c r="N56" i="18"/>
  <c r="P34" i="18"/>
  <c r="R34" i="18" s="1"/>
  <c r="O26" i="18"/>
  <c r="N26" i="18"/>
  <c r="N53" i="18"/>
  <c r="O53" i="18"/>
  <c r="O48" i="18"/>
  <c r="N48" i="18"/>
  <c r="P33" i="18"/>
  <c r="R33" i="18" s="1"/>
  <c r="M33" i="18"/>
  <c r="O30" i="18"/>
  <c r="N30" i="18"/>
  <c r="P74" i="18"/>
  <c r="R74" i="18" s="1"/>
  <c r="M74" i="18"/>
  <c r="O35" i="18"/>
  <c r="N35" i="18"/>
  <c r="P71" i="18"/>
  <c r="R71" i="18" s="1"/>
  <c r="M71" i="18"/>
  <c r="P64" i="18"/>
  <c r="R64" i="18" s="1"/>
  <c r="K76" i="18"/>
  <c r="P31" i="18"/>
  <c r="R31" i="18" s="1"/>
  <c r="P37" i="18"/>
  <c r="R37" i="18" s="1"/>
  <c r="P26" i="18"/>
  <c r="R26" i="18" s="1"/>
  <c r="P41" i="18"/>
  <c r="R41" i="18" s="1"/>
  <c r="P28" i="18"/>
  <c r="R28" i="18" s="1"/>
  <c r="P73" i="18"/>
  <c r="R73" i="18" s="1"/>
  <c r="P30" i="18"/>
  <c r="R30" i="18" s="1"/>
  <c r="P53" i="18"/>
  <c r="R53" i="18" s="1"/>
  <c r="P56" i="18"/>
  <c r="R56" i="18" s="1"/>
  <c r="P46" i="18"/>
  <c r="R46" i="18" s="1"/>
  <c r="P62" i="18"/>
  <c r="R62" i="18" s="1"/>
  <c r="P35" i="18"/>
  <c r="R35" i="18" s="1"/>
  <c r="P69" i="18"/>
  <c r="R69" i="18" s="1"/>
  <c r="P57" i="18"/>
  <c r="R57" i="18" s="1"/>
  <c r="P45" i="18"/>
  <c r="R45" i="18" s="1"/>
  <c r="P48" i="18"/>
  <c r="R48" i="18" s="1"/>
  <c r="M77" i="8"/>
  <c r="M86" i="8" s="1"/>
  <c r="M99" i="8" s="1"/>
  <c r="B16" i="15"/>
  <c r="B15" i="15"/>
  <c r="C77" i="8"/>
  <c r="C94" i="8" s="1"/>
  <c r="C101" i="8" s="1"/>
  <c r="B6" i="15"/>
  <c r="G77" i="8"/>
  <c r="G94" i="8" s="1"/>
  <c r="G101" i="8" s="1"/>
  <c r="H77" i="8"/>
  <c r="H86" i="8" s="1"/>
  <c r="H99" i="8" s="1"/>
  <c r="I77" i="8"/>
  <c r="I94" i="8" s="1"/>
  <c r="I101" i="8" s="1"/>
  <c r="L77" i="8"/>
  <c r="L94" i="8" s="1"/>
  <c r="L101" i="8" s="1"/>
  <c r="F77" i="8"/>
  <c r="F94" i="8" s="1"/>
  <c r="F101" i="8" s="1"/>
  <c r="B77" i="8"/>
  <c r="B86" i="8" s="1"/>
  <c r="B88" i="8" s="1"/>
  <c r="B90" i="8" s="1"/>
  <c r="B100" i="8" s="1"/>
  <c r="J77" i="8"/>
  <c r="J94" i="8" s="1"/>
  <c r="J101" i="8" s="1"/>
  <c r="B7" i="15"/>
  <c r="B17" i="4"/>
  <c r="N19" i="8"/>
  <c r="D94" i="8"/>
  <c r="D101" i="8" s="1"/>
  <c r="N75" i="8"/>
  <c r="B73" i="4"/>
  <c r="D86" i="8"/>
  <c r="D99" i="8" s="1"/>
  <c r="J7" i="3"/>
  <c r="K94" i="8" l="1"/>
  <c r="K101" i="8" s="1"/>
  <c r="N20" i="18"/>
  <c r="T67" i="18"/>
  <c r="E86" i="8"/>
  <c r="E99" i="8" s="1"/>
  <c r="P20" i="18"/>
  <c r="R20" i="18" s="1"/>
  <c r="S15" i="18"/>
  <c r="T15" i="18"/>
  <c r="S8" i="18"/>
  <c r="T8" i="18"/>
  <c r="T17" i="18"/>
  <c r="S17" i="18"/>
  <c r="O15" i="18"/>
  <c r="N15" i="18"/>
  <c r="N18" i="18"/>
  <c r="O18" i="18"/>
  <c r="C86" i="8"/>
  <c r="C99" i="8" s="1"/>
  <c r="J20" i="18"/>
  <c r="T16" i="18"/>
  <c r="S16" i="18"/>
  <c r="O17" i="18"/>
  <c r="N17" i="18"/>
  <c r="S18" i="18"/>
  <c r="T18" i="18"/>
  <c r="O16" i="18"/>
  <c r="N16" i="18"/>
  <c r="M94" i="8"/>
  <c r="M101" i="8" s="1"/>
  <c r="I76" i="18"/>
  <c r="T63" i="18"/>
  <c r="F78" i="18"/>
  <c r="H78" i="18" s="1"/>
  <c r="J78" i="18" s="1"/>
  <c r="M76" i="18"/>
  <c r="N76" i="18" s="1"/>
  <c r="K78" i="18"/>
  <c r="M78" i="18" s="1"/>
  <c r="O76" i="18"/>
  <c r="T28" i="18"/>
  <c r="S28" i="18"/>
  <c r="T41" i="18"/>
  <c r="S41" i="18"/>
  <c r="S26" i="18"/>
  <c r="T26" i="18"/>
  <c r="T37" i="18"/>
  <c r="S37" i="18"/>
  <c r="T31" i="18"/>
  <c r="S31" i="18"/>
  <c r="T64" i="18"/>
  <c r="S64" i="18"/>
  <c r="S33" i="18"/>
  <c r="T33" i="18"/>
  <c r="S48" i="18"/>
  <c r="T48" i="18"/>
  <c r="T25" i="18"/>
  <c r="S25" i="18"/>
  <c r="T45" i="18"/>
  <c r="S45" i="18"/>
  <c r="T57" i="18"/>
  <c r="S57" i="18"/>
  <c r="T69" i="18"/>
  <c r="S69" i="18"/>
  <c r="T35" i="18"/>
  <c r="S35" i="18"/>
  <c r="T34" i="18"/>
  <c r="S34" i="18"/>
  <c r="T59" i="18"/>
  <c r="S59" i="18"/>
  <c r="T62" i="18"/>
  <c r="S62" i="18"/>
  <c r="T71" i="18"/>
  <c r="S71" i="18"/>
  <c r="T46" i="18"/>
  <c r="S46" i="18"/>
  <c r="T56" i="18"/>
  <c r="S56" i="18"/>
  <c r="T53" i="18"/>
  <c r="S53" i="18"/>
  <c r="T30" i="18"/>
  <c r="S30" i="18"/>
  <c r="S74" i="18"/>
  <c r="T74" i="18"/>
  <c r="T73" i="18"/>
  <c r="S73" i="18"/>
  <c r="O25" i="18"/>
  <c r="N25" i="18"/>
  <c r="O33" i="18"/>
  <c r="N33" i="18"/>
  <c r="O71" i="18"/>
  <c r="N71" i="18"/>
  <c r="O74" i="18"/>
  <c r="N74" i="18"/>
  <c r="O59" i="18"/>
  <c r="N59" i="18"/>
  <c r="P76" i="18"/>
  <c r="G86" i="8"/>
  <c r="G99" i="8" s="1"/>
  <c r="L86" i="8"/>
  <c r="L88" i="8" s="1"/>
  <c r="L90" i="8" s="1"/>
  <c r="L100" i="8" s="1"/>
  <c r="B94" i="8"/>
  <c r="B101" i="8" s="1"/>
  <c r="I86" i="8"/>
  <c r="I99" i="8" s="1"/>
  <c r="F86" i="8"/>
  <c r="F99" i="8" s="1"/>
  <c r="H94" i="8"/>
  <c r="H101" i="8" s="1"/>
  <c r="B99" i="8"/>
  <c r="J86" i="8"/>
  <c r="J99" i="8" s="1"/>
  <c r="M88" i="8"/>
  <c r="M90" i="8" s="1"/>
  <c r="M100" i="8" s="1"/>
  <c r="H88" i="8"/>
  <c r="H90" i="8" s="1"/>
  <c r="H100" i="8" s="1"/>
  <c r="K88" i="8"/>
  <c r="K90" i="8" s="1"/>
  <c r="K100" i="8" s="1"/>
  <c r="D88" i="8"/>
  <c r="D90" i="8" s="1"/>
  <c r="D100" i="8" s="1"/>
  <c r="D102" i="8" s="1"/>
  <c r="D104" i="8" s="1"/>
  <c r="B92" i="8"/>
  <c r="J5" i="3"/>
  <c r="J9" i="3"/>
  <c r="J50" i="15" s="1"/>
  <c r="J11" i="3"/>
  <c r="K102" i="8" l="1"/>
  <c r="K104" i="8" s="1"/>
  <c r="M102" i="8"/>
  <c r="M104" i="8" s="1"/>
  <c r="E88" i="8"/>
  <c r="E90" i="8" s="1"/>
  <c r="E100" i="8" s="1"/>
  <c r="E102" i="8" s="1"/>
  <c r="E104" i="8" s="1"/>
  <c r="C88" i="8"/>
  <c r="C90" i="8" s="1"/>
  <c r="C100" i="8" s="1"/>
  <c r="C102" i="8" s="1"/>
  <c r="C104" i="8" s="1"/>
  <c r="L99" i="8"/>
  <c r="L102" i="8" s="1"/>
  <c r="L104" i="8" s="1"/>
  <c r="S20" i="18"/>
  <c r="T20" i="18"/>
  <c r="I78" i="18"/>
  <c r="J88" i="8"/>
  <c r="J90" i="8" s="1"/>
  <c r="J100" i="8" s="1"/>
  <c r="J102" i="8" s="1"/>
  <c r="J104" i="8" s="1"/>
  <c r="L92" i="8"/>
  <c r="L96" i="8" s="1"/>
  <c r="G88" i="8"/>
  <c r="G90" i="8" s="1"/>
  <c r="G100" i="8" s="1"/>
  <c r="G102" i="8" s="1"/>
  <c r="G104" i="8" s="1"/>
  <c r="O78" i="18"/>
  <c r="N78" i="18"/>
  <c r="R76" i="18"/>
  <c r="T76" i="18" s="1"/>
  <c r="P78" i="18"/>
  <c r="R78" i="18" s="1"/>
  <c r="B96" i="8"/>
  <c r="F88" i="8"/>
  <c r="F90" i="8" s="1"/>
  <c r="F100" i="8" s="1"/>
  <c r="F102" i="8" s="1"/>
  <c r="F104" i="8" s="1"/>
  <c r="B102" i="8"/>
  <c r="B104" i="8" s="1"/>
  <c r="H102" i="8"/>
  <c r="H104" i="8" s="1"/>
  <c r="I88" i="8"/>
  <c r="I90" i="8" s="1"/>
  <c r="I100" i="8" s="1"/>
  <c r="I102" i="8" s="1"/>
  <c r="I104" i="8" s="1"/>
  <c r="M92" i="8"/>
  <c r="M96" i="8" s="1"/>
  <c r="K92" i="8"/>
  <c r="K96" i="8" s="1"/>
  <c r="H92" i="8"/>
  <c r="H96" i="8" s="1"/>
  <c r="D92" i="8"/>
  <c r="D96" i="8" s="1"/>
  <c r="N77" i="8"/>
  <c r="B75" i="4"/>
  <c r="J92" i="8" l="1"/>
  <c r="J96" i="8" s="1"/>
  <c r="C92" i="8"/>
  <c r="C96" i="8" s="1"/>
  <c r="E92" i="8"/>
  <c r="E96" i="8" s="1"/>
  <c r="F92" i="8"/>
  <c r="F96" i="8" s="1"/>
  <c r="S76" i="18"/>
  <c r="T78" i="18"/>
  <c r="S78" i="18"/>
  <c r="N94" i="8"/>
  <c r="N101" i="8" s="1"/>
  <c r="G92" i="8"/>
  <c r="G96" i="8" s="1"/>
  <c r="N86" i="8"/>
  <c r="N99" i="8" s="1"/>
  <c r="I92" i="8"/>
  <c r="I96" i="8" s="1"/>
  <c r="N88" i="8" l="1"/>
  <c r="N90" i="8" s="1"/>
  <c r="N100" i="8" s="1"/>
  <c r="N102" i="8" s="1"/>
  <c r="N104" i="8" s="1"/>
  <c r="N92" i="8" l="1"/>
  <c r="N96"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<sst xmlns="http://schemas.openxmlformats.org/spreadsheetml/2006/main" count="498" uniqueCount="296">
  <si>
    <t>BAS Worksheet for Sole Trader - Instructions</t>
  </si>
  <si>
    <t>Monthly Worksheet - Entering Income and Expenses</t>
  </si>
  <si>
    <t>At the end of each month, here is what you need to do:</t>
  </si>
  <si>
    <t xml:space="preserve"> - Cross check your invoices against your bank statement. Make sure all expenses are accounted for.</t>
  </si>
  <si>
    <t>** Some of your expenses may not have GST so please be careful when recording your expenses</t>
  </si>
  <si>
    <t xml:space="preserve"> - Cross check your sales invocies against your bank statement to make sure all you sales are accounted for.</t>
  </si>
  <si>
    <t>BAS Summary</t>
  </si>
  <si>
    <t>The BAS Summary worksheet will provide you with the summary of information that you need to prepare your quarter Business Activity Statement</t>
  </si>
  <si>
    <t>Profit &amp; Loss</t>
  </si>
  <si>
    <t>The Profit and Loss report allows you to add a whole year's figures onto one page. It is useful to see the progress of the business over the year.</t>
  </si>
  <si>
    <t>Record Keeping Requirement</t>
  </si>
  <si>
    <r>
      <t xml:space="preserve">It is important that you </t>
    </r>
    <r>
      <rPr>
        <b/>
        <sz val="11"/>
        <color theme="1"/>
        <rFont val="Calibri"/>
        <family val="2"/>
      </rPr>
      <t xml:space="preserve"> OBTAIN ORIGINAL RECEIPTS</t>
    </r>
    <r>
      <rPr>
        <sz val="11"/>
        <color theme="1"/>
        <rFont val="Calibri"/>
        <family val="2"/>
        <scheme val="minor"/>
      </rPr>
      <t xml:space="preserve"> for all your expenses and keep them for a minimum of five years from the date that you lodge your BAS and tax return. </t>
    </r>
  </si>
  <si>
    <t>Financial Year</t>
  </si>
  <si>
    <t>Business Name:</t>
  </si>
  <si>
    <t>Income</t>
  </si>
  <si>
    <t>Amount</t>
  </si>
  <si>
    <t>GST</t>
  </si>
  <si>
    <t>Total</t>
  </si>
  <si>
    <t>Comments/Notes</t>
  </si>
  <si>
    <t>Total Income</t>
  </si>
  <si>
    <t>Expenses</t>
  </si>
  <si>
    <t>Accounting Fees</t>
  </si>
  <si>
    <t>Advertising and marketing</t>
  </si>
  <si>
    <t>Bank Fees</t>
  </si>
  <si>
    <t>Bank Merchant Fees</t>
  </si>
  <si>
    <t>Bookkeeping Fees</t>
  </si>
  <si>
    <t>Car Expenses - Insurance</t>
  </si>
  <si>
    <t>Car Expenses- Petrol</t>
  </si>
  <si>
    <t>Car Expenses- Registration</t>
  </si>
  <si>
    <t>Car Expenses- Repairs &amp; Maintenance</t>
  </si>
  <si>
    <t>Clinical resources - With GST</t>
  </si>
  <si>
    <t>Clinical resources - NO GST</t>
  </si>
  <si>
    <t>Computers</t>
  </si>
  <si>
    <t>Entertainment</t>
  </si>
  <si>
    <t>Equipment</t>
  </si>
  <si>
    <t>Furniture</t>
  </si>
  <si>
    <t>Insurance</t>
  </si>
  <si>
    <t>Internet</t>
  </si>
  <si>
    <t>IT support</t>
  </si>
  <si>
    <t>Management Fees</t>
  </si>
  <si>
    <t>Office amenities</t>
  </si>
  <si>
    <t>Postage</t>
  </si>
  <si>
    <t>Printing</t>
  </si>
  <si>
    <t>Professional Development/Training - With GST</t>
  </si>
  <si>
    <t>Professional Development/Training - NO GST</t>
  </si>
  <si>
    <t>Rates</t>
  </si>
  <si>
    <t>Rent</t>
  </si>
  <si>
    <t>Repairs and maintenance</t>
  </si>
  <si>
    <t>Software</t>
  </si>
  <si>
    <t>Stationery</t>
  </si>
  <si>
    <t>Superannuation Contribution</t>
  </si>
  <si>
    <t>Supervision - with GST</t>
  </si>
  <si>
    <t>Supervision - NO GST</t>
  </si>
  <si>
    <t>Telephone</t>
  </si>
  <si>
    <t>Simplified BAS</t>
  </si>
  <si>
    <t>Total Sales including GST (G1)</t>
  </si>
  <si>
    <t>GST on Sales (1A)</t>
  </si>
  <si>
    <t>GST on Purchases (1B)</t>
  </si>
  <si>
    <t>Net GST - Payable/(Refundable)</t>
  </si>
  <si>
    <t>Multi period Profit and Loss</t>
  </si>
  <si>
    <t>July</t>
  </si>
  <si>
    <t>August</t>
  </si>
  <si>
    <t>September</t>
  </si>
  <si>
    <t>October</t>
  </si>
  <si>
    <t>November</t>
  </si>
  <si>
    <t>December</t>
  </si>
  <si>
    <t>January</t>
  </si>
  <si>
    <t>February</t>
  </si>
  <si>
    <t>March</t>
  </si>
  <si>
    <t>April</t>
  </si>
  <si>
    <t>May</t>
  </si>
  <si>
    <t>June</t>
  </si>
  <si>
    <t>Super and Tax Calculations</t>
  </si>
  <si>
    <t>Average tax rate</t>
  </si>
  <si>
    <t>Superannuation component of income</t>
  </si>
  <si>
    <t>Net Income after Superannuation</t>
  </si>
  <si>
    <t>Tax</t>
  </si>
  <si>
    <t>Net Income after super and tax</t>
  </si>
  <si>
    <t>Money to put away for super</t>
  </si>
  <si>
    <t>Money to put away for tax</t>
  </si>
  <si>
    <t>Profit and Loss Summary</t>
  </si>
  <si>
    <t>$</t>
  </si>
  <si>
    <t>Profit/(Loss)</t>
  </si>
  <si>
    <r>
      <t>Limited Use Policy</t>
    </r>
    <r>
      <rPr>
        <sz val="8"/>
        <rFont val="Arial"/>
        <family val="2"/>
      </rPr>
      <t/>
    </r>
  </si>
  <si>
    <t>This spreadsheet is intended only for the private use of its customers. Reproduction, resale, or other redistribution of this spreadsheet or any document including or derived from this spreadsheet is not permitted without written permission of Sheridans Accountants and Financial Planners Pty Ltd</t>
  </si>
  <si>
    <t>Caution: This calculator is for record keeping and illustrative purposes only and should not be construed as financial advice. The results are only estimations. Please consult a qualified professional regarding financial decisions.</t>
  </si>
  <si>
    <t>No Warranties</t>
  </si>
  <si>
    <t xml:space="preserve">THE SPREADSHEETS AND ANY RELATED DOCUMENTATION ARE PROVIDED TO YOU "AS IS." WE MAKE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SPREADSHEETS MAY NOT MEET YOUR REQUIREMENTS, OPERATE ERROR FREE, OR IDENTIFY ANY OR ALL ERRORS OR PROBLEMS, OR DO SO ACCURATELY. </t>
  </si>
  <si>
    <t>This Agreement does not affect any statutory rights you may have as a consumer.</t>
  </si>
  <si>
    <t>Limitation of Liability</t>
  </si>
  <si>
    <t>IN NO EVENT SHALL SHERIDANSACCOUNTANTS AND FINANCIAL PLANNERS BE LIABLE TO YOU, FOR ANY DAMAGES, INCLUDING ANY LOST PROFITS, LOST SAVINGS, OR ANY OTHER DIRECT, INDIRECT, SPECIAL, INCIDENTAL, OR CONSEQUENTIAL DAMAGES ARISING FROM THE USE OR THE INABILITY TO USE THE SPREADSHEETS (EVEN IF WE OR AN AUTHORIZED DEALER OR DISTRIBUTOR HAS BEEN ADVISED OF THE POSSIBILITY OF THESE DAMAGES), OR ANY MISTAKES AND NEGLIGENCE IN DEVELOPING THIS SPREADSHEETS, OR FOR ANY CLAIM BY ANY OTHER PARTY. THE ORGANISATION, BUSINESS, OR PERSON USING THIS SPREADSHEET BEARS ALL RISKS AND RESPONSIBILITY FOR THE QUALITY AND PERFORMANCE OF THIS SPREADSHEETS.</t>
  </si>
  <si>
    <t>Total Expenses</t>
  </si>
  <si>
    <t>List of Accounts</t>
  </si>
  <si>
    <t>Date</t>
  </si>
  <si>
    <t>Total inc GST</t>
  </si>
  <si>
    <t>Income Type</t>
  </si>
  <si>
    <t>Other income 1</t>
  </si>
  <si>
    <t>Other income 2</t>
  </si>
  <si>
    <t>Other income 3</t>
  </si>
  <si>
    <t>Other 2 - &lt;Please insert&gt;</t>
  </si>
  <si>
    <t>Other 3 - &lt;Please insert&gt;</t>
  </si>
  <si>
    <t>Other 4 - &lt;Please insert&gt;</t>
  </si>
  <si>
    <t>Date entry  - Income</t>
  </si>
  <si>
    <t>Date entry  - Expenses</t>
  </si>
  <si>
    <t>** Please overwrite GST amount (column D) for expenses that have no GST **</t>
  </si>
  <si>
    <t>** If applicable - Please enter GST on your income manually**</t>
  </si>
  <si>
    <t>Charity donations - NO GST</t>
  </si>
  <si>
    <t xml:space="preserve">ABN: </t>
  </si>
  <si>
    <r>
      <t xml:space="preserve">This worksheet </t>
    </r>
    <r>
      <rPr>
        <b/>
        <sz val="11"/>
        <color theme="1"/>
        <rFont val="Calibri"/>
        <family val="2"/>
      </rPr>
      <t>is not suitable</t>
    </r>
    <r>
      <rPr>
        <sz val="11"/>
        <color theme="1"/>
        <rFont val="Calibri"/>
        <family val="2"/>
        <scheme val="minor"/>
      </rPr>
      <t xml:space="preserve"> if you employ staff - i.e. paying salary and wages</t>
    </r>
  </si>
  <si>
    <r>
      <t xml:space="preserve">** If applicable - For simplicity, you can enter the </t>
    </r>
    <r>
      <rPr>
        <b/>
        <sz val="11"/>
        <color theme="1"/>
        <rFont val="Calibri"/>
        <family val="2"/>
      </rPr>
      <t>"Total Income/Invoices"</t>
    </r>
    <r>
      <rPr>
        <sz val="11"/>
        <color theme="1"/>
        <rFont val="Calibri"/>
        <family val="2"/>
        <scheme val="minor"/>
      </rPr>
      <t xml:space="preserve"> from your CRM software (eg Halaxy, Power diary etc) for the entire month as 1 entry</t>
    </r>
  </si>
  <si>
    <t>Total ex GST</t>
  </si>
  <si>
    <t xml:space="preserve"> - Collate all of your purchases tax invoices </t>
  </si>
  <si>
    <t xml:space="preserve"> - Enter the amount that is showing in your bank statement into the Data Entry - Expenses tab</t>
  </si>
  <si>
    <t xml:space="preserve"> - Enter the sales amount based in Data Entry - Income tab</t>
  </si>
  <si>
    <t>Travel expenses</t>
  </si>
  <si>
    <t>Other 7 - &lt;Please insert&gt;</t>
  </si>
  <si>
    <t>Business savings</t>
  </si>
  <si>
    <t>Net income after super, tax and savings</t>
  </si>
  <si>
    <t>Money to put away for savings</t>
  </si>
  <si>
    <t>Supervision Income</t>
  </si>
  <si>
    <t>Interest Income</t>
  </si>
  <si>
    <t>If you have an employee(s) - you need ATO accredited software - eg MYOB, XERO etc</t>
  </si>
  <si>
    <t>** Some of your suppliers may not be registered for GST so, please be careful when recording your expenses</t>
  </si>
  <si>
    <t xml:space="preserve"> - Collate all of your sales invoices</t>
  </si>
  <si>
    <t>The receipts/Tax invoices must contain the name of the supplier, ABN number, amount of expense, the nature of the goods and services, date of expenses and date of document</t>
  </si>
  <si>
    <t>There are additional tax, penalty charges, general interest charges and possible prosecution action which could be initiated by the Australian Taxation Office (the ATO) if you lodge an incorrect tax return, including the claiming of tax deductions for amounts which are not allowable for income tax purposes .</t>
  </si>
  <si>
    <t>Entering Your Income</t>
  </si>
  <si>
    <t xml:space="preserve">The way you enter your income in the bookkeeping spreadsheet depends on the contracting arrangement that you have with the practice. </t>
  </si>
  <si>
    <t>Independent Contractor:</t>
  </si>
  <si>
    <t xml:space="preserve">In this arrangement, the practice engage you as an independent contractor. So, they will be paying you a fee for your services. For example, if the client invoice is $1,000 and the practice is paying you your fees of 60% of the client fees, you need to include your income of $600 as your income. If you are registered for GST, you are required to add 10% to your $600 fee that you charge to the practice. In this instance, you need to enter $600 in the amount field and $60 in the GST column. </t>
  </si>
  <si>
    <t>Service arrangement</t>
  </si>
  <si>
    <t>This arrangement is also known as facility hire arrangement. In this arrangement, you are paying the practice a fee for them to provide you with office space, admin support, marketing etc. For example, the client income is $1,000 you agreed to pay the practice 40% of your income as a fee to the practice, here is what you need to enter in the spreadsheet:</t>
  </si>
  <si>
    <t>Entry 1 – In Income Tab: Enter the entire client fees of $1,000 as your income. If you are registered for GST and the services that you provide to the client includes GST, you need to enter the amount of GST that you charge your client.</t>
  </si>
  <si>
    <t xml:space="preserve">Entry 2 – In expenses Tab: Enter the practice fees of $400 + 10% GST, i.e. $440 as your service fees. </t>
  </si>
  <si>
    <t>Jul to Sep</t>
  </si>
  <si>
    <t>Oct to Dec</t>
  </si>
  <si>
    <t>Jan to Mar</t>
  </si>
  <si>
    <t>Apr to Jun</t>
  </si>
  <si>
    <t>2025/2026</t>
  </si>
  <si>
    <t>Service Fees/management Fees - 1</t>
  </si>
  <si>
    <t>Service Fees/management Fees - 2</t>
  </si>
  <si>
    <t>Service Fees/management Fees - 3</t>
  </si>
  <si>
    <t>BAS Summary per ATO/Lodgement</t>
  </si>
  <si>
    <t>Variance</t>
  </si>
  <si>
    <t>Memberships - APHRA</t>
  </si>
  <si>
    <t>Memberships - Other - APS, AAPI etc</t>
  </si>
  <si>
    <t>&lt;&lt; Please Update accordingly - Current super guarantee for employee is 12%</t>
  </si>
  <si>
    <t>&lt;&lt; Please Update accordingly - If you have HECS/HELP Debt between 32% to 38%, No HECS/HELP Debt between 28% to 32%</t>
  </si>
  <si>
    <t>&lt;&lt; Please Update accordingly - Anywhere between 2% to 5% of income</t>
  </si>
  <si>
    <t>Money to transfer to personal account</t>
  </si>
  <si>
    <t>Super rate (not compulsory for sole trader)</t>
  </si>
  <si>
    <t>To Update Income and Expenses Account Name</t>
  </si>
  <si>
    <t>Expenses Type/Category</t>
  </si>
  <si>
    <t>Go to Account list tab</t>
  </si>
  <si>
    <t>Update the account name accordingly</t>
  </si>
  <si>
    <t>Jul to Sep - QTR</t>
  </si>
  <si>
    <t>Oct to Dec  -QTR</t>
  </si>
  <si>
    <t>Jan to Mar - QTR</t>
  </si>
  <si>
    <t>Apr to Jun - QTR</t>
  </si>
  <si>
    <t>Tax Return code</t>
  </si>
  <si>
    <t>P8 Other Income Non-primary production</t>
  </si>
  <si>
    <t>P8 All other expenses P Non-primary production</t>
  </si>
  <si>
    <t>Subcontractors</t>
  </si>
  <si>
    <t>P8 Rent K Non-primary production</t>
  </si>
  <si>
    <t>D9</t>
  </si>
  <si>
    <t>D12 H</t>
  </si>
  <si>
    <t>P8 Repairs and maintentance O Non-primary production</t>
  </si>
  <si>
    <t>P8 Motor vehicle expenses N Non-primary production Insurance</t>
  </si>
  <si>
    <t>P8 Motor vehicle expenses N Non-primary production Fuel &amp; oil</t>
  </si>
  <si>
    <t>P8 Motor vehicle expenses N Non-primary production Registration</t>
  </si>
  <si>
    <t>P8 Motor vehicle expenses N Non-primary production Repairs and maintenance</t>
  </si>
  <si>
    <t>P8 Contractors F Non-primary production</t>
  </si>
  <si>
    <t>Summary for Tax Return</t>
  </si>
  <si>
    <t>Therapy Income</t>
  </si>
  <si>
    <t>Group Work</t>
  </si>
  <si>
    <t>BAS Check for End of Year</t>
  </si>
  <si>
    <t>Work out Your Potential Income Capacity from Your Business</t>
  </si>
  <si>
    <t>Step 1: Work out the services that you will be providing</t>
  </si>
  <si>
    <t>Service Type</t>
  </si>
  <si>
    <t>Group Program</t>
  </si>
  <si>
    <t>Step 2: Work out the averate average Income per Session (Excluding GST)</t>
  </si>
  <si>
    <t>Step 3: Work out your average working week per month</t>
  </si>
  <si>
    <t>The Outcome: Average income per month</t>
  </si>
  <si>
    <t>Practice share of income - %</t>
  </si>
  <si>
    <t>Practice share of income - $</t>
  </si>
  <si>
    <t>Your share of income</t>
  </si>
  <si>
    <t>Step 2: Estimate the no COMPLETED of sessions per week</t>
  </si>
  <si>
    <t>Basic Financial Forecasting for Self Employed Psychologist</t>
  </si>
  <si>
    <t>Therapy - Private</t>
  </si>
  <si>
    <t>Therapy - Medicare - With Gap</t>
  </si>
  <si>
    <t>Therapy - Medicare - No Gap</t>
  </si>
  <si>
    <t>Assessment &amp; Report</t>
  </si>
  <si>
    <t>Theraphy - NDIS</t>
  </si>
  <si>
    <t>Therapy - Other</t>
  </si>
  <si>
    <t>Other</t>
  </si>
  <si>
    <t>Contracting Income 1</t>
  </si>
  <si>
    <t>Contracting Income 2</t>
  </si>
  <si>
    <t>Contracting Income 3</t>
  </si>
  <si>
    <t>Other income 4</t>
  </si>
  <si>
    <t>Other 1 - &lt;Please insert&gt;</t>
  </si>
  <si>
    <t>Other 5- &lt;Please insert&gt;</t>
  </si>
  <si>
    <t>Other 6 - &lt;Please insert&gt;</t>
  </si>
  <si>
    <t>Other 8 - &lt;Please insert&gt;</t>
  </si>
  <si>
    <t>Other 9- &lt;Please insert&gt;</t>
  </si>
  <si>
    <t>Other 10 - &lt;Please insert&gt;</t>
  </si>
  <si>
    <t>Income Summary</t>
  </si>
  <si>
    <t>Profit Before Tax</t>
  </si>
  <si>
    <t>Average tax rate - %</t>
  </si>
  <si>
    <t>Tax - $</t>
  </si>
  <si>
    <t>Superannuation - %</t>
  </si>
  <si>
    <t>Business Savings %</t>
  </si>
  <si>
    <t>Supernnuation - $</t>
  </si>
  <si>
    <t>BusinessSavings - $</t>
  </si>
  <si>
    <t>Financial Dashboard</t>
  </si>
  <si>
    <t>Month</t>
  </si>
  <si>
    <t>Actual</t>
  </si>
  <si>
    <t>YTD</t>
  </si>
  <si>
    <t>Offset Formula - Actual</t>
  </si>
  <si>
    <t>Projection - Actual</t>
  </si>
  <si>
    <t>Rows</t>
  </si>
  <si>
    <t>Column</t>
  </si>
  <si>
    <t>Height</t>
  </si>
  <si>
    <t>Width</t>
  </si>
  <si>
    <t>Offset Formula - Budget</t>
  </si>
  <si>
    <t>Projection - Budget</t>
  </si>
  <si>
    <t>Month - Actual</t>
  </si>
  <si>
    <t>YTD - Actual</t>
  </si>
  <si>
    <t>Month - Budget</t>
  </si>
  <si>
    <t>YTD - Budget</t>
  </si>
  <si>
    <t>Active</t>
  </si>
  <si>
    <t>Budget</t>
  </si>
  <si>
    <t>%</t>
  </si>
  <si>
    <t>Year to Date</t>
  </si>
  <si>
    <t>EOY Projection</t>
  </si>
  <si>
    <t>Utilities - Electricity</t>
  </si>
  <si>
    <t>How much do I need to put aside for tax?</t>
  </si>
  <si>
    <r>
      <t xml:space="preserve">This calculator will provide you with an indication of your </t>
    </r>
    <r>
      <rPr>
        <b/>
        <sz val="11"/>
        <color theme="1"/>
        <rFont val="Calibri"/>
        <family val="2"/>
      </rPr>
      <t>average income tax rate</t>
    </r>
    <r>
      <rPr>
        <sz val="11"/>
        <color theme="1"/>
        <rFont val="Calibri"/>
        <family val="2"/>
        <scheme val="minor"/>
      </rPr>
      <t xml:space="preserve"> so you can work out how much money to put aside each month to meet your tax obligations at the end of the year. </t>
    </r>
  </si>
  <si>
    <t xml:space="preserve">Please note:  This is a guide and the actual amount you need may be higher, or lower, depending on your final income and profit. </t>
  </si>
  <si>
    <t>Please enter your answers in "Yellow" fields only</t>
  </si>
  <si>
    <t>What is your name?</t>
  </si>
  <si>
    <t>Do you have a HECS Debt?</t>
  </si>
  <si>
    <t>No</t>
  </si>
  <si>
    <t xml:space="preserve">  - Use the drop down arrow at the side to choose Yes or No</t>
  </si>
  <si>
    <t>When you complete your tax return do you state that you are a Couple/Family?</t>
  </si>
  <si>
    <t>Yes</t>
  </si>
  <si>
    <t xml:space="preserve"> If you are a couple or family,  the threshold for paying the Medicare Levy Surcharge is higher. </t>
  </si>
  <si>
    <t>Do you have Private Health Insurance?</t>
  </si>
  <si>
    <t>If you have Private Health Insurance you do not need to pay the Medicare Levy Surcharge.</t>
  </si>
  <si>
    <r>
      <t>Enter your YTD (Year to Date)</t>
    </r>
    <r>
      <rPr>
        <b/>
        <sz val="11"/>
        <color theme="1"/>
        <rFont val="Calibri"/>
        <family val="2"/>
      </rPr>
      <t xml:space="preserve"> salary and wages income</t>
    </r>
  </si>
  <si>
    <t>You can obtain this information from your latest payslip or your MyGov account, if it is linked to the ATO.</t>
  </si>
  <si>
    <r>
      <t xml:space="preserve">Enter estimated </t>
    </r>
    <r>
      <rPr>
        <b/>
        <sz val="11"/>
        <color theme="1"/>
        <rFont val="Calibri"/>
        <family val="2"/>
      </rPr>
      <t>annualised</t>
    </r>
    <r>
      <rPr>
        <sz val="11"/>
        <color theme="1"/>
        <rFont val="Calibri"/>
        <family val="2"/>
        <scheme val="minor"/>
      </rPr>
      <t xml:space="preserve"> salary and wages income</t>
    </r>
  </si>
  <si>
    <t>&lt;&lt; For simplicity, work out your monthly average salary and times that by 12.</t>
  </si>
  <si>
    <t xml:space="preserve">Add up how much you've earned each month this year.  Then divide that number by the number of months so far this year. This is your average monthly income.  Multiply this by 12 to get your estimated annualised income. </t>
  </si>
  <si>
    <t>If you won't receive any more salary and wages for the rest of the year, just enter your YTD (Year to Date) salary and wages</t>
  </si>
  <si>
    <r>
      <t xml:space="preserve">Enter your YTD (Year to Date) </t>
    </r>
    <r>
      <rPr>
        <b/>
        <sz val="11"/>
        <color theme="1"/>
        <rFont val="Calibri"/>
        <family val="2"/>
      </rPr>
      <t>Sole trader/business profit</t>
    </r>
  </si>
  <si>
    <t xml:space="preserve"> You can obtain this figure from your profit and loss spreadsheet, or from your accountant</t>
  </si>
  <si>
    <r>
      <t xml:space="preserve">Enter estimated </t>
    </r>
    <r>
      <rPr>
        <b/>
        <sz val="11"/>
        <color theme="1"/>
        <rFont val="Calibri"/>
        <family val="2"/>
      </rPr>
      <t>annualised</t>
    </r>
    <r>
      <rPr>
        <sz val="11"/>
        <color theme="1"/>
        <rFont val="Calibri"/>
        <family val="2"/>
        <scheme val="minor"/>
      </rPr>
      <t xml:space="preserve"> business/sole trader profit</t>
    </r>
  </si>
  <si>
    <t>&lt;&lt; For simplicity, work out your monthly average profit and times that by 12.</t>
  </si>
  <si>
    <t>Add up how much profit you've made each month this year.  Then divide that number by the number of months so far this year.  This is your average monthly profit.  To work out your annualised profit, multiply your average monthly profit by 12. If you are no longer running the business, just use your YTD (Year to Date) figure.</t>
  </si>
  <si>
    <r>
      <t>Enter any other estimated</t>
    </r>
    <r>
      <rPr>
        <b/>
        <sz val="11"/>
        <color theme="1"/>
        <rFont val="Calibri"/>
        <family val="2"/>
      </rPr>
      <t xml:space="preserve"> annual</t>
    </r>
    <r>
      <rPr>
        <sz val="11"/>
        <color theme="1"/>
        <rFont val="Calibri"/>
        <family val="2"/>
        <scheme val="minor"/>
      </rPr>
      <t xml:space="preserve"> income - eg dividends, rental income, interest etc</t>
    </r>
  </si>
  <si>
    <t>Taxable Income/Estimated Profit</t>
  </si>
  <si>
    <t>Medicare levy rate</t>
  </si>
  <si>
    <t>Tax on taxable Income</t>
  </si>
  <si>
    <t>Medicare levy</t>
  </si>
  <si>
    <t>From</t>
  </si>
  <si>
    <t>To</t>
  </si>
  <si>
    <t>Repayment rate</t>
  </si>
  <si>
    <t>Medicare Levy Surcharge</t>
  </si>
  <si>
    <t>HECS/HELP Repayment</t>
  </si>
  <si>
    <t>Total Tax Payable</t>
  </si>
  <si>
    <t>Effective/Average tax rate</t>
  </si>
  <si>
    <t>&lt;&lt; This is the rate that you can use on a monthly basis to work out your tax</t>
  </si>
  <si>
    <t>How much have you paid in PAYG Installments to the Tax Office so far this year?</t>
  </si>
  <si>
    <t>First Quarter</t>
  </si>
  <si>
    <t>Second Quarter</t>
  </si>
  <si>
    <t>Third Quarter</t>
  </si>
  <si>
    <t>Fourth Quarter</t>
  </si>
  <si>
    <t>Cash still  required for end of year tax</t>
  </si>
  <si>
    <t xml:space="preserve">How much cash do you have currently put aside for tax? </t>
  </si>
  <si>
    <t>Shortfall</t>
  </si>
  <si>
    <t>&lt;&lt;This is how much money that you need to save for your tax this year</t>
  </si>
  <si>
    <t>Taxable Income</t>
  </si>
  <si>
    <t>HECS Repayment</t>
  </si>
  <si>
    <t>DISCLAIMER</t>
  </si>
  <si>
    <t xml:space="preserve">This is an estimate only and should only be used as guidance. The final figures may change depending on your final income and profit. </t>
  </si>
  <si>
    <t>Tax on taxable income</t>
  </si>
  <si>
    <t>Medicare Levy Rates</t>
  </si>
  <si>
    <t>Single</t>
  </si>
  <si>
    <t>Medicare levy surcharge</t>
  </si>
  <si>
    <t>Family &amp; Couple</t>
  </si>
  <si>
    <t>Money Collected from GST on income</t>
  </si>
  <si>
    <t>HELP - 2025–26 repayment income thresholds and rates</t>
  </si>
  <si>
    <t>Simple Tax Calculator for 2026 Financial Year - (Australian Tax Resident)</t>
  </si>
  <si>
    <t>Income Tax Rates 2025/06</t>
  </si>
  <si>
    <t>Basic Activity Statement (BAS) Bookkeeping Worksheet for Sole Trader 2025-26</t>
  </si>
  <si>
    <t>Our BAS Worksheet is designed to handle bookkeeping needs for a small sole trader.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</si>
</sst>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43" formatCode="_-* #,##0.00_-;\-* #,##0.00_-;_-* &quot;-&quot;??_-;_-@_-"/>
    <numFmt numFmtId="164" formatCode="_-* #,##0_-;\-* #,##0_-;_-* &quot;-&quot;??_-;_-@_-"/>
    <numFmt numFmtId="165" formatCode="_(* #,##0_);_(* \(#,##0\);_(* &quot;-&quot;??_);_(@_)"/>
  </numFmts>
  <fonts count="25" x14ac:knownFonts="1">
    <font>
      <sz val="11"/>
      <color theme="1"/>
      <name val="Calibri"/>
      <family val="2"/>
      <scheme val="minor"/>
    </font>
    <font>
      <b/>
      <sz val="11"/>
      <color theme="0"/>
      <name val="Calibri"/>
      <family val="2"/>
      <scheme val="minor"/>
    </font>
    <font>
      <b/>
      <sz val="11"/>
      <color theme="1"/>
      <name val="Calibri"/>
      <family val="2"/>
      <scheme val="minor"/>
    </font>
    <font>
      <b/>
      <sz val="11"/>
      <color theme="1"/>
      <name val="Calibri"/>
      <family val="2"/>
    </font>
    <font>
      <sz val="48"/>
      <color rgb="FF002060"/>
      <name val="Calibri"/>
      <family val="2"/>
      <scheme val="minor"/>
    </font>
    <font>
      <b/>
      <u/>
      <sz val="11"/>
      <name val="Calibri"/>
      <family val="2"/>
      <scheme val="minor"/>
    </font>
    <font>
      <sz val="8"/>
      <name val="Arial"/>
      <family val="2"/>
    </font>
    <font>
      <sz val="11"/>
      <name val="Calibri"/>
      <family val="2"/>
      <scheme val="minor"/>
    </font>
    <font>
      <sz val="11"/>
      <color indexed="10"/>
      <name val="Calibri"/>
      <family val="2"/>
      <scheme val="minor"/>
    </font>
    <font>
      <sz val="8"/>
      <name val="Calibri"/>
      <family val="2"/>
      <scheme val="minor"/>
    </font>
    <font>
      <sz val="11"/>
      <color theme="1"/>
      <name val="Calibri"/>
      <family val="2"/>
      <scheme val="minor"/>
    </font>
    <font>
      <sz val="36"/>
      <color rgb="FF002060"/>
      <name val="Calibri"/>
      <family val="2"/>
      <scheme val="minor"/>
    </font>
    <font>
      <u/>
      <sz val="11"/>
      <color rgb="FF222222"/>
      <name val="Calibri"/>
      <family val="2"/>
      <scheme val="minor"/>
    </font>
    <font>
      <sz val="11"/>
      <color rgb="FF222222"/>
      <name val="Calibri"/>
      <family val="2"/>
      <scheme val="minor"/>
    </font>
    <font>
      <b/>
      <sz val="11"/>
      <color rgb="FF222222"/>
      <name val="Calibri"/>
      <family val="2"/>
      <scheme val="minor"/>
    </font>
    <font>
      <b/>
      <sz val="11"/>
      <name val="Calibri"/>
      <family val="2"/>
      <scheme val="minor"/>
    </font>
    <font>
      <b/>
      <sz val="11"/>
      <color rgb="FFFF0000"/>
      <name val="Calibri"/>
      <family val="2"/>
      <scheme val="minor"/>
    </font>
    <font>
      <b/>
      <sz val="12"/>
      <color theme="1"/>
      <name val="Calibri"/>
      <family val="2"/>
      <scheme val="minor"/>
    </font>
    <font>
      <b/>
      <sz val="14"/>
      <color theme="1"/>
      <name val="Calibri"/>
      <family val="2"/>
      <scheme val="minor"/>
    </font>
    <font>
      <b/>
      <sz val="10"/>
      <name val="Arial"/>
      <family val="2"/>
    </font>
    <font>
      <b/>
      <sz val="11"/>
      <name val="Arial"/>
      <family val="2"/>
    </font>
    <font>
      <sz val="11"/>
      <name val="Arial"/>
      <family val="2"/>
    </font>
    <font>
      <b/>
      <sz val="16"/>
      <color theme="1"/>
      <name val="Calibri"/>
      <family val="2"/>
      <scheme val="minor"/>
    </font>
    <font>
      <i/>
      <sz val="11"/>
      <color theme="1"/>
      <name val="Calibri"/>
      <family val="2"/>
      <scheme val="minor"/>
    </font>
    <font>
      <sz val="14"/>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00B050"/>
        <bgColor indexed="64"/>
      </patternFill>
    </fill>
    <fill>
      <patternFill patternType="solid">
        <fgColor rgb="FFFF0000"/>
        <bgColor indexed="64"/>
      </patternFill>
    </fill>
    <fill>
      <patternFill patternType="solid">
        <fgColor rgb="FF1B8AD3"/>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9"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top style="thin">
        <color indexed="64"/>
      </top>
      <bottom style="double">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top/>
      <bottom style="thin">
        <color indexed="64"/>
      </bottom>
      <diagonal/>
    </border>
    <border>
      <left style="thin">
        <color indexed="64"/>
      </left>
      <right style="thin">
        <color indexed="64"/>
      </right>
      <top style="thin">
        <color indexed="64"/>
      </top>
      <bottom/>
      <diagonal/>
    </border>
    <border>
      <left/>
      <right/>
      <top/>
      <bottom style="double">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3">
    <xf numFmtId="0" fontId="0" fillId="0" borderId="0"/>
    <xf numFmtId="43" fontId="10" fillId="0" borderId="0" applyFont="0" applyFill="0" applyBorder="0" applyAlignment="0" applyProtection="0"/>
    <xf numFmtId="9" fontId="10" fillId="0" borderId="0" applyFont="0" applyFill="0" applyBorder="0" applyAlignment="0" applyProtection="0"/>
  </cellStyleXfs>
  <cellXfs count="141">
    <xf numFmtId="0" fontId="0" fillId="0" borderId="0" xfId="0"/>
    <xf numFmtId="0" fontId="2" fillId="2" borderId="0" xfId="0" applyFont="1" applyFill="1"/>
    <xf numFmtId="0" fontId="0" fillId="2" borderId="0" xfId="0" applyFill="1"/>
    <xf numFmtId="0" fontId="1" fillId="3" borderId="1" xfId="0" applyFont="1" applyFill="1" applyBorder="1" applyAlignment="1">
      <alignment horizontal="center"/>
    </xf>
    <xf numFmtId="0" fontId="0" fillId="2" borderId="1" xfId="0" applyFill="1" applyBorder="1"/>
    <xf numFmtId="0" fontId="2" fillId="0" borderId="0" xfId="0" applyFont="1"/>
    <xf numFmtId="0" fontId="0" fillId="0" borderId="2" xfId="0" applyBorder="1"/>
    <xf numFmtId="0" fontId="2" fillId="2" borderId="0" xfId="0" applyFont="1" applyFill="1" applyAlignment="1">
      <alignment horizontal="center"/>
    </xf>
    <xf numFmtId="0" fontId="0" fillId="2" borderId="0" xfId="0" applyFill="1" applyAlignment="1">
      <alignment wrapText="1"/>
    </xf>
    <xf numFmtId="0" fontId="0" fillId="5" borderId="0" xfId="0" applyFill="1"/>
    <xf numFmtId="0" fontId="5" fillId="2" borderId="0" xfId="0" applyFont="1" applyFill="1" applyAlignment="1" applyProtection="1">
      <alignment vertical="top"/>
      <protection hidden="1"/>
    </xf>
    <xf numFmtId="0" fontId="7" fillId="2" borderId="0" xfId="0" applyFont="1" applyFill="1" applyProtection="1">
      <protection hidden="1"/>
    </xf>
    <xf numFmtId="0" fontId="0" fillId="2" borderId="0" xfId="0" applyFill="1" applyProtection="1">
      <protection hidden="1"/>
    </xf>
    <xf numFmtId="0" fontId="5" fillId="2" borderId="0" xfId="0" applyFont="1" applyFill="1" applyProtection="1">
      <protection hidden="1"/>
    </xf>
    <xf numFmtId="164" fontId="2" fillId="0" borderId="4" xfId="0" applyNumberFormat="1" applyFont="1" applyBorder="1"/>
    <xf numFmtId="164" fontId="0" fillId="0" borderId="0" xfId="0" applyNumberFormat="1"/>
    <xf numFmtId="164" fontId="2" fillId="0" borderId="0" xfId="1" applyNumberFormat="1" applyFont="1"/>
    <xf numFmtId="164" fontId="0" fillId="0" borderId="0" xfId="1" applyNumberFormat="1" applyFont="1"/>
    <xf numFmtId="164" fontId="2" fillId="0" borderId="4" xfId="1" applyNumberFormat="1" applyFont="1" applyBorder="1"/>
    <xf numFmtId="164" fontId="2" fillId="0" borderId="3" xfId="1" applyNumberFormat="1" applyFont="1" applyBorder="1"/>
    <xf numFmtId="43" fontId="2" fillId="2" borderId="2" xfId="1" applyFont="1" applyFill="1" applyBorder="1"/>
    <xf numFmtId="43" fontId="0" fillId="2" borderId="0" xfId="1" applyFont="1" applyFill="1"/>
    <xf numFmtId="43" fontId="2" fillId="2" borderId="3" xfId="1" applyFont="1" applyFill="1" applyBorder="1"/>
    <xf numFmtId="164" fontId="0" fillId="2" borderId="1" xfId="1" applyNumberFormat="1" applyFont="1" applyFill="1" applyBorder="1"/>
    <xf numFmtId="164" fontId="0" fillId="2" borderId="0" xfId="1" applyNumberFormat="1" applyFont="1" applyFill="1"/>
    <xf numFmtId="0" fontId="0" fillId="0" borderId="5" xfId="0" applyBorder="1"/>
    <xf numFmtId="0" fontId="0" fillId="0" borderId="6" xfId="0" applyBorder="1"/>
    <xf numFmtId="0" fontId="0" fillId="0" borderId="6" xfId="0" applyBorder="1" applyProtection="1">
      <protection locked="0"/>
    </xf>
    <xf numFmtId="0" fontId="0" fillId="0" borderId="7" xfId="0" applyBorder="1" applyProtection="1">
      <protection locked="0"/>
    </xf>
    <xf numFmtId="0" fontId="1" fillId="8" borderId="2" xfId="0" applyFont="1" applyFill="1" applyBorder="1"/>
    <xf numFmtId="0" fontId="1" fillId="7" borderId="2" xfId="0" applyFont="1" applyFill="1"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3" xfId="0" applyBorder="1"/>
    <xf numFmtId="0" fontId="0" fillId="0" borderId="14" xfId="0" applyBorder="1"/>
    <xf numFmtId="0" fontId="1" fillId="8" borderId="2" xfId="0" applyFont="1" applyFill="1" applyBorder="1" applyAlignment="1">
      <alignment horizontal="center"/>
    </xf>
    <xf numFmtId="0" fontId="1" fillId="8" borderId="2" xfId="0" applyFont="1" applyFill="1" applyBorder="1" applyAlignment="1">
      <alignment horizontal="left"/>
    </xf>
    <xf numFmtId="14" fontId="0" fillId="0" borderId="12" xfId="0" applyNumberFormat="1" applyBorder="1"/>
    <xf numFmtId="0" fontId="1" fillId="7" borderId="2" xfId="0" applyFont="1" applyFill="1" applyBorder="1" applyAlignment="1">
      <alignment horizontal="center"/>
    </xf>
    <xf numFmtId="0" fontId="1" fillId="7" borderId="2" xfId="0" applyFont="1" applyFill="1" applyBorder="1" applyAlignment="1">
      <alignment horizontal="left"/>
    </xf>
    <xf numFmtId="0" fontId="0" fillId="6" borderId="13" xfId="0" applyFill="1" applyBorder="1"/>
    <xf numFmtId="10" fontId="0" fillId="4" borderId="0" xfId="0" applyNumberFormat="1" applyFill="1" applyProtection="1">
      <protection locked="0"/>
    </xf>
    <xf numFmtId="9" fontId="0" fillId="4" borderId="0" xfId="0" applyNumberFormat="1" applyFill="1" applyProtection="1">
      <protection locked="0"/>
    </xf>
    <xf numFmtId="43" fontId="0" fillId="6" borderId="13" xfId="1" applyFont="1" applyFill="1" applyBorder="1"/>
    <xf numFmtId="164" fontId="0" fillId="0" borderId="3" xfId="0" applyNumberFormat="1" applyBorder="1"/>
    <xf numFmtId="0" fontId="11" fillId="2" borderId="0" xfId="0" applyFont="1" applyFill="1"/>
    <xf numFmtId="0" fontId="1" fillId="9" borderId="1" xfId="0" applyFont="1" applyFill="1" applyBorder="1" applyAlignment="1">
      <alignment horizontal="center"/>
    </xf>
    <xf numFmtId="0" fontId="12" fillId="0" borderId="0" xfId="0" applyFont="1" applyAlignment="1">
      <alignment vertical="center"/>
    </xf>
    <xf numFmtId="0" fontId="13" fillId="0" borderId="0" xfId="0" applyFont="1" applyAlignment="1">
      <alignment vertical="center"/>
    </xf>
    <xf numFmtId="0" fontId="13" fillId="0" borderId="0" xfId="0" applyFont="1" applyAlignment="1">
      <alignment vertical="center" wrapText="1"/>
    </xf>
    <xf numFmtId="0" fontId="14" fillId="0" borderId="0" xfId="0" applyFont="1" applyAlignment="1">
      <alignment vertical="center"/>
    </xf>
    <xf numFmtId="14" fontId="2" fillId="4" borderId="0" xfId="0" applyNumberFormat="1" applyFont="1" applyFill="1" applyAlignment="1">
      <alignment horizontal="center"/>
    </xf>
    <xf numFmtId="14" fontId="2" fillId="0" borderId="0" xfId="0" applyNumberFormat="1" applyFont="1" applyAlignment="1">
      <alignment horizontal="center"/>
    </xf>
    <xf numFmtId="14" fontId="15" fillId="0" borderId="0" xfId="0" applyNumberFormat="1" applyFont="1" applyAlignment="1">
      <alignment horizontal="center"/>
    </xf>
    <xf numFmtId="0" fontId="15" fillId="0" borderId="0" xfId="0" applyFont="1" applyAlignment="1">
      <alignment horizontal="center"/>
    </xf>
    <xf numFmtId="164" fontId="2" fillId="0" borderId="15" xfId="1" applyNumberFormat="1" applyFont="1" applyBorder="1"/>
    <xf numFmtId="14" fontId="15" fillId="0" borderId="1" xfId="0" applyNumberFormat="1" applyFont="1" applyBorder="1" applyAlignment="1">
      <alignment horizontal="center"/>
    </xf>
    <xf numFmtId="0" fontId="15" fillId="0" borderId="0" xfId="0" applyFont="1"/>
    <xf numFmtId="0" fontId="15" fillId="0" borderId="1" xfId="0" applyFont="1" applyBorder="1" applyAlignment="1">
      <alignment horizontal="center"/>
    </xf>
    <xf numFmtId="0" fontId="7" fillId="0" borderId="0" xfId="0" applyFont="1"/>
    <xf numFmtId="43" fontId="0" fillId="2" borderId="1" xfId="0" applyNumberFormat="1" applyFill="1" applyBorder="1"/>
    <xf numFmtId="164" fontId="2" fillId="0" borderId="0" xfId="0" applyNumberFormat="1" applyFont="1"/>
    <xf numFmtId="0" fontId="2" fillId="2" borderId="0" xfId="0" applyFont="1" applyFill="1" applyAlignment="1">
      <alignment wrapText="1"/>
    </xf>
    <xf numFmtId="43" fontId="0" fillId="0" borderId="0" xfId="1" applyFont="1"/>
    <xf numFmtId="14" fontId="0" fillId="0" borderId="12" xfId="0" applyNumberFormat="1" applyBorder="1" applyProtection="1">
      <protection locked="0"/>
    </xf>
    <xf numFmtId="0" fontId="0" fillId="0" borderId="8" xfId="0" applyBorder="1" applyProtection="1">
      <protection locked="0"/>
    </xf>
    <xf numFmtId="0" fontId="0" fillId="0" borderId="13" xfId="0" applyBorder="1" applyProtection="1">
      <protection locked="0"/>
    </xf>
    <xf numFmtId="0" fontId="0" fillId="0" borderId="10" xfId="0" applyBorder="1" applyProtection="1">
      <protection locked="0"/>
    </xf>
    <xf numFmtId="0" fontId="0" fillId="0" borderId="14" xfId="0" applyBorder="1" applyProtection="1">
      <protection locked="0"/>
    </xf>
    <xf numFmtId="0" fontId="0" fillId="0" borderId="9" xfId="0" applyBorder="1" applyProtection="1">
      <protection locked="0"/>
    </xf>
    <xf numFmtId="0" fontId="0" fillId="0" borderId="11" xfId="0" applyBorder="1" applyProtection="1">
      <protection locked="0"/>
    </xf>
    <xf numFmtId="0" fontId="0" fillId="0" borderId="0" xfId="0" applyAlignment="1">
      <alignment horizontal="center"/>
    </xf>
    <xf numFmtId="164" fontId="0" fillId="2" borderId="1" xfId="1" applyNumberFormat="1" applyFont="1" applyFill="1" applyBorder="1" applyProtection="1"/>
    <xf numFmtId="0" fontId="16" fillId="0" borderId="0" xfId="0" applyFont="1"/>
    <xf numFmtId="0" fontId="2" fillId="0" borderId="1" xfId="0" applyFont="1" applyBorder="1"/>
    <xf numFmtId="0" fontId="0" fillId="4" borderId="1" xfId="0" applyFill="1" applyBorder="1"/>
    <xf numFmtId="0" fontId="1" fillId="3" borderId="16" xfId="0" applyFont="1" applyFill="1" applyBorder="1" applyAlignment="1">
      <alignment horizontal="center"/>
    </xf>
    <xf numFmtId="0" fontId="0" fillId="0" borderId="1" xfId="0" applyBorder="1"/>
    <xf numFmtId="164" fontId="0" fillId="4" borderId="1" xfId="1" applyNumberFormat="1" applyFont="1" applyFill="1" applyBorder="1"/>
    <xf numFmtId="164" fontId="0" fillId="0" borderId="1" xfId="1" applyNumberFormat="1" applyFont="1" applyFill="1" applyBorder="1"/>
    <xf numFmtId="164" fontId="0" fillId="0" borderId="1" xfId="1" applyNumberFormat="1" applyFont="1" applyBorder="1"/>
    <xf numFmtId="43" fontId="0" fillId="4" borderId="1" xfId="1" applyFont="1" applyFill="1" applyBorder="1"/>
    <xf numFmtId="43" fontId="0" fillId="0" borderId="1" xfId="1" applyFont="1" applyFill="1" applyBorder="1"/>
    <xf numFmtId="164" fontId="2" fillId="0" borderId="17" xfId="1" applyNumberFormat="1" applyFont="1" applyBorder="1"/>
    <xf numFmtId="0" fontId="17" fillId="0" borderId="0" xfId="0" applyFont="1"/>
    <xf numFmtId="9" fontId="17" fillId="4" borderId="1" xfId="0" applyNumberFormat="1" applyFont="1" applyFill="1" applyBorder="1"/>
    <xf numFmtId="164" fontId="17" fillId="0" borderId="0" xfId="1" applyNumberFormat="1" applyFont="1"/>
    <xf numFmtId="0" fontId="18" fillId="0" borderId="0" xfId="0" applyFont="1"/>
    <xf numFmtId="164" fontId="18" fillId="0" borderId="0" xfId="0" applyNumberFormat="1" applyFont="1"/>
    <xf numFmtId="0" fontId="2" fillId="0" borderId="18" xfId="0" applyFont="1" applyBorder="1" applyAlignment="1">
      <alignment horizontal="center"/>
    </xf>
    <xf numFmtId="0" fontId="2" fillId="0" borderId="0" xfId="0" applyFont="1" applyAlignment="1">
      <alignment horizontal="center"/>
    </xf>
    <xf numFmtId="164" fontId="2" fillId="0" borderId="3" xfId="0" applyNumberFormat="1" applyFont="1" applyBorder="1"/>
    <xf numFmtId="0" fontId="2" fillId="0" borderId="3" xfId="0" applyFont="1" applyBorder="1"/>
    <xf numFmtId="0" fontId="0" fillId="4" borderId="0" xfId="0" applyFill="1"/>
    <xf numFmtId="9" fontId="0" fillId="4" borderId="0" xfId="2" applyFont="1" applyFill="1"/>
    <xf numFmtId="9" fontId="0" fillId="4" borderId="0" xfId="0" applyNumberFormat="1" applyFill="1"/>
    <xf numFmtId="0" fontId="19" fillId="0" borderId="0" xfId="0" applyFont="1"/>
    <xf numFmtId="0" fontId="0" fillId="3" borderId="0" xfId="0" applyFill="1"/>
    <xf numFmtId="164" fontId="0" fillId="0" borderId="19" xfId="1" applyNumberFormat="1" applyFont="1" applyBorder="1"/>
    <xf numFmtId="165" fontId="21" fillId="10" borderId="1" xfId="0" applyNumberFormat="1" applyFont="1" applyFill="1" applyBorder="1"/>
    <xf numFmtId="9" fontId="21" fillId="10" borderId="1" xfId="2" applyFont="1" applyFill="1" applyBorder="1"/>
    <xf numFmtId="165" fontId="21" fillId="0" borderId="0" xfId="0" applyNumberFormat="1" applyFont="1" applyAlignment="1">
      <alignment horizontal="left"/>
    </xf>
    <xf numFmtId="0" fontId="20" fillId="6" borderId="2" xfId="0" applyFont="1" applyFill="1" applyBorder="1" applyAlignment="1">
      <alignment horizontal="center" vertical="center"/>
    </xf>
    <xf numFmtId="164" fontId="0" fillId="0" borderId="1" xfId="0" applyNumberFormat="1" applyBorder="1"/>
    <xf numFmtId="164" fontId="2" fillId="0" borderId="1" xfId="0" applyNumberFormat="1" applyFont="1" applyBorder="1"/>
    <xf numFmtId="165" fontId="20" fillId="10" borderId="1" xfId="0" applyNumberFormat="1" applyFont="1" applyFill="1" applyBorder="1"/>
    <xf numFmtId="9" fontId="20" fillId="10" borderId="1" xfId="2" applyFont="1" applyFill="1" applyBorder="1"/>
    <xf numFmtId="0" fontId="2" fillId="6" borderId="26" xfId="0" applyFont="1" applyFill="1" applyBorder="1" applyAlignment="1">
      <alignment horizontal="center"/>
    </xf>
    <xf numFmtId="0" fontId="2" fillId="6" borderId="27" xfId="0" applyFont="1" applyFill="1" applyBorder="1" applyAlignment="1">
      <alignment horizontal="center"/>
    </xf>
    <xf numFmtId="43" fontId="0" fillId="0" borderId="0" xfId="0" applyNumberFormat="1"/>
    <xf numFmtId="0" fontId="22" fillId="0" borderId="0" xfId="0" applyFont="1"/>
    <xf numFmtId="0" fontId="0" fillId="0" borderId="0" xfId="0" applyAlignment="1">
      <alignment wrapText="1"/>
    </xf>
    <xf numFmtId="0" fontId="0" fillId="4" borderId="2" xfId="0" applyFill="1" applyBorder="1"/>
    <xf numFmtId="0" fontId="23" fillId="0" borderId="0" xfId="0" applyFont="1" applyAlignment="1">
      <alignment wrapText="1"/>
    </xf>
    <xf numFmtId="164" fontId="0" fillId="2" borderId="0" xfId="1" applyNumberFormat="1" applyFont="1" applyFill="1" applyBorder="1"/>
    <xf numFmtId="164" fontId="18" fillId="11" borderId="2" xfId="1" applyNumberFormat="1" applyFont="1" applyFill="1" applyBorder="1"/>
    <xf numFmtId="9" fontId="2" fillId="0" borderId="0" xfId="0" applyNumberFormat="1" applyFont="1"/>
    <xf numFmtId="164" fontId="0" fillId="12" borderId="0" xfId="0" applyNumberFormat="1" applyFill="1"/>
    <xf numFmtId="9" fontId="0" fillId="0" borderId="0" xfId="0" applyNumberFormat="1"/>
    <xf numFmtId="164" fontId="0" fillId="12" borderId="0" xfId="1" applyNumberFormat="1" applyFont="1" applyFill="1"/>
    <xf numFmtId="164" fontId="2" fillId="12" borderId="0" xfId="0" applyNumberFormat="1" applyFont="1" applyFill="1"/>
    <xf numFmtId="10" fontId="18" fillId="11" borderId="0" xfId="2" applyNumberFormat="1" applyFont="1" applyFill="1"/>
    <xf numFmtId="0" fontId="2" fillId="12" borderId="0" xfId="0" applyFont="1" applyFill="1" applyAlignment="1">
      <alignment horizontal="center"/>
    </xf>
    <xf numFmtId="164" fontId="2" fillId="11" borderId="0" xfId="0" applyNumberFormat="1" applyFont="1" applyFill="1"/>
    <xf numFmtId="3" fontId="0" fillId="4" borderId="1" xfId="0" applyNumberFormat="1" applyFill="1" applyBorder="1"/>
    <xf numFmtId="164" fontId="18" fillId="11" borderId="0" xfId="0" applyNumberFormat="1" applyFont="1" applyFill="1"/>
    <xf numFmtId="0" fontId="24" fillId="0" borderId="0" xfId="0" applyFont="1"/>
    <xf numFmtId="10" fontId="0" fillId="0" borderId="0" xfId="0" applyNumberFormat="1"/>
    <xf numFmtId="6" fontId="0" fillId="0" borderId="0" xfId="0" applyNumberFormat="1"/>
    <xf numFmtId="0" fontId="4" fillId="2" borderId="0" xfId="0" applyFont="1" applyFill="1" applyAlignment="1">
      <alignment horizontal="center" wrapText="1"/>
    </xf>
    <xf numFmtId="0" fontId="7" fillId="2" borderId="0" xfId="0" applyFont="1" applyFill="1" applyAlignment="1" applyProtection="1">
      <alignment vertical="center" wrapText="1"/>
      <protection hidden="1"/>
    </xf>
    <xf numFmtId="0" fontId="0" fillId="2" borderId="0" xfId="0" applyFill="1" applyAlignment="1" applyProtection="1">
      <alignment vertical="center" wrapText="1"/>
      <protection hidden="1"/>
    </xf>
    <xf numFmtId="0" fontId="8" fillId="2" borderId="0" xfId="0" applyFont="1" applyFill="1" applyAlignment="1" applyProtection="1">
      <alignment vertical="center" wrapText="1"/>
      <protection hidden="1"/>
    </xf>
    <xf numFmtId="0" fontId="2" fillId="3" borderId="23" xfId="0" applyFont="1" applyFill="1" applyBorder="1" applyAlignment="1">
      <alignment horizontal="center"/>
    </xf>
    <xf numFmtId="0" fontId="2" fillId="3" borderId="24" xfId="0" applyFont="1" applyFill="1" applyBorder="1" applyAlignment="1">
      <alignment horizontal="center"/>
    </xf>
    <xf numFmtId="0" fontId="2" fillId="3" borderId="25" xfId="0" applyFont="1" applyFill="1" applyBorder="1" applyAlignment="1">
      <alignment horizontal="center"/>
    </xf>
    <xf numFmtId="0" fontId="2" fillId="3" borderId="20" xfId="0" applyFont="1" applyFill="1" applyBorder="1" applyAlignment="1">
      <alignment horizontal="center"/>
    </xf>
    <xf numFmtId="0" fontId="2" fillId="3" borderId="21" xfId="0" applyFont="1" applyFill="1" applyBorder="1" applyAlignment="1">
      <alignment horizontal="center"/>
    </xf>
    <xf numFmtId="0" fontId="2" fillId="3" borderId="22" xfId="0" applyFont="1" applyFill="1" applyBorder="1" applyAlignment="1">
      <alignment horizontal="center"/>
    </xf>
  </cellXfs>
  <cellStyles count="3">
    <cellStyle name="Comma" xfId="1" builtinId="3"/>
    <cellStyle name="Normal" xfId="0" builtinId="0"/>
    <cellStyle name="Percent" xfId="2" builtinId="5"/>
  </cellStyles>
  <dxfs count="60">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0000"/>
        </patternFill>
      </fill>
    </dxf>
    <dxf>
      <font>
        <color theme="0"/>
      </font>
      <fill>
        <patternFill>
          <bgColor rgb="FFFFC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0000"/>
        </patternFill>
      </fill>
    </dxf>
    <dxf>
      <font>
        <color theme="0"/>
      </font>
      <fill>
        <patternFill>
          <bgColor rgb="FFFFC00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C000"/>
        </patternFill>
      </fill>
    </dxf>
    <dxf>
      <font>
        <color theme="0"/>
      </font>
      <fill>
        <patternFill>
          <bgColor rgb="FFFFC000"/>
        </patternFill>
      </fill>
    </dxf>
    <dxf>
      <font>
        <color theme="0"/>
      </font>
      <fill>
        <patternFill>
          <bgColor rgb="FFFF0000"/>
        </patternFill>
      </fill>
    </dxf>
    <dxf>
      <font>
        <color theme="0"/>
      </font>
      <fill>
        <patternFill>
          <bgColor rgb="FFFF0000"/>
        </patternFill>
      </fill>
    </dxf>
    <dxf>
      <font>
        <color theme="0"/>
      </font>
      <fill>
        <patternFill>
          <bgColor rgb="FFFFC000"/>
        </patternFill>
      </fill>
    </dxf>
    <dxf>
      <font>
        <color theme="0"/>
      </font>
      <fill>
        <patternFill>
          <bgColor rgb="FFFF0000"/>
        </patternFill>
      </fill>
    </dxf>
    <dxf>
      <font>
        <color theme="0"/>
      </font>
      <fill>
        <patternFill>
          <bgColor rgb="FFFFC000"/>
        </patternFill>
      </fill>
    </dxf>
  </dxfs>
  <tableStyles count="0" defaultTableStyle="TableStyleMedium2" defaultPivotStyle="PivotStyleLight16"/>
  <colors>
    <mruColors>
      <color rgb="FF1B8A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xdr:col>
      <xdr:colOff>577850</xdr:colOff>
      <xdr:row>0</xdr:row>
      <xdr:rowOff>142875</xdr:rowOff>
    </xdr:from>
    <xdr:to>
      <xdr:col>8</xdr:col>
      <xdr:colOff>596900</xdr:colOff>
      <xdr:row>11</xdr:row>
      <xdr:rowOff>25723</xdr:rowOff>
    </xdr:to>
    <xdr:pic>
      <xdr:nvPicPr>
        <xdr:cNvPr id="2" name="Picture 1">
          <a:extLst>
            <a:ext uri="{FF2B5EF4-FFF2-40B4-BE49-F238E27FC236}">
              <a16:creationId xmlns:a16="http://schemas.microsoft.com/office/drawing/2014/main" id="{16F75ADF-4551-4090-8AEB-91336543FE3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3394" t="31250" r="27294" b="40654"/>
        <a:stretch/>
      </xdr:blipFill>
      <xdr:spPr>
        <a:xfrm>
          <a:off x="1225550" y="142875"/>
          <a:ext cx="4552950" cy="1873573"/>
        </a:xfrm>
        <a:prstGeom prst="rect">
          <a:avLst/>
        </a:prstGeom>
      </xdr:spPr>
    </xdr:pic>
    <xdr:clientData/>
  </xdr:twoCellAnchor>
  <xdr:twoCellAnchor editAs="oneCell">
    <xdr:from>
      <xdr:col>2</xdr:col>
      <xdr:colOff>89535</xdr:colOff>
      <xdr:row>27</xdr:row>
      <xdr:rowOff>270510</xdr:rowOff>
    </xdr:from>
    <xdr:to>
      <xdr:col>8</xdr:col>
      <xdr:colOff>566613</xdr:colOff>
      <xdr:row>37</xdr:row>
      <xdr:rowOff>17780</xdr:rowOff>
    </xdr:to>
    <xdr:pic>
      <xdr:nvPicPr>
        <xdr:cNvPr id="4" name="Picture 3">
          <a:extLst>
            <a:ext uri="{FF2B5EF4-FFF2-40B4-BE49-F238E27FC236}">
              <a16:creationId xmlns:a16="http://schemas.microsoft.com/office/drawing/2014/main" id="{4600E087-4B01-F996-6E0E-0181549A49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54455" y="6678930"/>
          <a:ext cx="4271838" cy="19799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2257425</xdr:colOff>
      <xdr:row>51</xdr:row>
      <xdr:rowOff>136525</xdr:rowOff>
    </xdr:from>
    <xdr:to>
      <xdr:col>0</xdr:col>
      <xdr:colOff>5515142</xdr:colOff>
      <xdr:row>59</xdr:row>
      <xdr:rowOff>146125</xdr:rowOff>
    </xdr:to>
    <xdr:pic>
      <xdr:nvPicPr>
        <xdr:cNvPr id="3" name="Picture 2">
          <a:extLst>
            <a:ext uri="{FF2B5EF4-FFF2-40B4-BE49-F238E27FC236}">
              <a16:creationId xmlns:a16="http://schemas.microsoft.com/office/drawing/2014/main" id="{DDEEDBCC-CDC4-770B-D4E0-643204087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57425" y="11553825"/>
          <a:ext cx="3257717" cy="1482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561976</xdr:colOff>
      <xdr:row>0</xdr:row>
      <xdr:rowOff>57151</xdr:rowOff>
    </xdr:from>
    <xdr:to>
      <xdr:col>4</xdr:col>
      <xdr:colOff>914401</xdr:colOff>
      <xdr:row>5</xdr:row>
      <xdr:rowOff>141607</xdr:rowOff>
    </xdr:to>
    <xdr:pic>
      <xdr:nvPicPr>
        <xdr:cNvPr id="3" name="Picture 2">
          <a:extLst>
            <a:ext uri="{FF2B5EF4-FFF2-40B4-BE49-F238E27FC236}">
              <a16:creationId xmlns:a16="http://schemas.microsoft.com/office/drawing/2014/main" id="{A7252A88-3B55-5D43-DEAE-473CED833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552826" y="57151"/>
          <a:ext cx="2295525" cy="10274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1123950</xdr:colOff>
      <xdr:row>0</xdr:row>
      <xdr:rowOff>114300</xdr:rowOff>
    </xdr:from>
    <xdr:to>
      <xdr:col>5</xdr:col>
      <xdr:colOff>419100</xdr:colOff>
      <xdr:row>6</xdr:row>
      <xdr:rowOff>20956</xdr:rowOff>
    </xdr:to>
    <xdr:pic>
      <xdr:nvPicPr>
        <xdr:cNvPr id="2" name="Picture 1">
          <a:extLst>
            <a:ext uri="{FF2B5EF4-FFF2-40B4-BE49-F238E27FC236}">
              <a16:creationId xmlns:a16="http://schemas.microsoft.com/office/drawing/2014/main" id="{AF766D7B-1F86-4099-9CFF-8A30A860F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43350" y="114300"/>
          <a:ext cx="2295525" cy="10306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xdr:colOff>
      <xdr:row>0</xdr:row>
      <xdr:rowOff>38101</xdr:rowOff>
    </xdr:from>
    <xdr:to>
      <xdr:col>2</xdr:col>
      <xdr:colOff>349251</xdr:colOff>
      <xdr:row>3</xdr:row>
      <xdr:rowOff>9025</xdr:rowOff>
    </xdr:to>
    <xdr:pic>
      <xdr:nvPicPr>
        <xdr:cNvPr id="3" name="Picture 2">
          <a:extLst>
            <a:ext uri="{FF2B5EF4-FFF2-40B4-BE49-F238E27FC236}">
              <a16:creationId xmlns:a16="http://schemas.microsoft.com/office/drawing/2014/main" id="{0BFF5CC8-FDD9-D1C0-A43E-20D2C33A28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19426" y="38101"/>
          <a:ext cx="1152525" cy="517024"/>
        </a:xfrm>
        <a:prstGeom prst="rect">
          <a:avLst/>
        </a:prstGeom>
      </xdr:spPr>
    </xdr:pic>
    <xdr:clientData/>
  </xdr:twoCellAnchor>
  <xdr:twoCellAnchor editAs="oneCell">
    <xdr:from>
      <xdr:col>2</xdr:col>
      <xdr:colOff>762001</xdr:colOff>
      <xdr:row>0</xdr:row>
      <xdr:rowOff>0</xdr:rowOff>
    </xdr:from>
    <xdr:to>
      <xdr:col>4</xdr:col>
      <xdr:colOff>406401</xdr:colOff>
      <xdr:row>2</xdr:row>
      <xdr:rowOff>168626</xdr:rowOff>
    </xdr:to>
    <xdr:pic>
      <xdr:nvPicPr>
        <xdr:cNvPr id="5" name="Picture 4">
          <a:extLst>
            <a:ext uri="{FF2B5EF4-FFF2-40B4-BE49-F238E27FC236}">
              <a16:creationId xmlns:a16="http://schemas.microsoft.com/office/drawing/2014/main" id="{4B14E26E-97DE-252E-62D1-3EB6B13F80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81526" y="0"/>
          <a:ext cx="1247775" cy="5305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1752600</xdr:colOff>
      <xdr:row>0</xdr:row>
      <xdr:rowOff>28575</xdr:rowOff>
    </xdr:from>
    <xdr:to>
      <xdr:col>0</xdr:col>
      <xdr:colOff>2705100</xdr:colOff>
      <xdr:row>2</xdr:row>
      <xdr:rowOff>96334</xdr:rowOff>
    </xdr:to>
    <xdr:pic>
      <xdr:nvPicPr>
        <xdr:cNvPr id="3" name="Picture 2">
          <a:extLst>
            <a:ext uri="{FF2B5EF4-FFF2-40B4-BE49-F238E27FC236}">
              <a16:creationId xmlns:a16="http://schemas.microsoft.com/office/drawing/2014/main" id="{DD58BA28-AFD6-921C-A6F0-757000B4A6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2600" y="28575"/>
          <a:ext cx="952500" cy="429709"/>
        </a:xfrm>
        <a:prstGeom prst="rect">
          <a:avLst/>
        </a:prstGeom>
      </xdr:spPr>
    </xdr:pic>
    <xdr:clientData/>
  </xdr:twoCellAnchor>
  <xdr:twoCellAnchor editAs="oneCell">
    <xdr:from>
      <xdr:col>0</xdr:col>
      <xdr:colOff>2733676</xdr:colOff>
      <xdr:row>0</xdr:row>
      <xdr:rowOff>0</xdr:rowOff>
    </xdr:from>
    <xdr:to>
      <xdr:col>1</xdr:col>
      <xdr:colOff>828676</xdr:colOff>
      <xdr:row>3</xdr:row>
      <xdr:rowOff>31313</xdr:rowOff>
    </xdr:to>
    <xdr:pic>
      <xdr:nvPicPr>
        <xdr:cNvPr id="5" name="Picture 4">
          <a:extLst>
            <a:ext uri="{FF2B5EF4-FFF2-40B4-BE49-F238E27FC236}">
              <a16:creationId xmlns:a16="http://schemas.microsoft.com/office/drawing/2014/main" id="{F2FDDA2F-2770-2896-818C-4BB029444E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33676" y="0"/>
          <a:ext cx="1343025" cy="5742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16</xdr:row>
      <xdr:rowOff>171450</xdr:rowOff>
    </xdr:from>
    <xdr:to>
      <xdr:col>0</xdr:col>
      <xdr:colOff>1870448</xdr:colOff>
      <xdr:row>21</xdr:row>
      <xdr:rowOff>104775</xdr:rowOff>
    </xdr:to>
    <xdr:pic>
      <xdr:nvPicPr>
        <xdr:cNvPr id="3" name="Picture 2">
          <a:extLst>
            <a:ext uri="{FF2B5EF4-FFF2-40B4-BE49-F238E27FC236}">
              <a16:creationId xmlns:a16="http://schemas.microsoft.com/office/drawing/2014/main" id="{0D8D0B16-2AE0-5648-05CF-318F6797DC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181350"/>
          <a:ext cx="1873623" cy="838200"/>
        </a:xfrm>
        <a:prstGeom prst="rect">
          <a:avLst/>
        </a:prstGeom>
      </xdr:spPr>
    </xdr:pic>
    <xdr:clientData/>
  </xdr:twoCellAnchor>
  <xdr:twoCellAnchor editAs="oneCell">
    <xdr:from>
      <xdr:col>0</xdr:col>
      <xdr:colOff>0</xdr:colOff>
      <xdr:row>22</xdr:row>
      <xdr:rowOff>38100</xdr:rowOff>
    </xdr:from>
    <xdr:to>
      <xdr:col>1</xdr:col>
      <xdr:colOff>53717</xdr:colOff>
      <xdr:row>26</xdr:row>
      <xdr:rowOff>177800</xdr:rowOff>
    </xdr:to>
    <xdr:pic>
      <xdr:nvPicPr>
        <xdr:cNvPr id="5" name="Picture 4">
          <a:extLst>
            <a:ext uri="{FF2B5EF4-FFF2-40B4-BE49-F238E27FC236}">
              <a16:creationId xmlns:a16="http://schemas.microsoft.com/office/drawing/2014/main" id="{96A87741-598F-F2EE-880E-076558B892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4133850"/>
          <a:ext cx="2038092" cy="863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26</xdr:col>
      <xdr:colOff>28575</xdr:colOff>
      <xdr:row>0</xdr:row>
      <xdr:rowOff>0</xdr:rowOff>
    </xdr:from>
    <xdr:to>
      <xdr:col>28</xdr:col>
      <xdr:colOff>478702</xdr:colOff>
      <xdr:row>2</xdr:row>
      <xdr:rowOff>173355</xdr:rowOff>
    </xdr:to>
    <xdr:pic>
      <xdr:nvPicPr>
        <xdr:cNvPr id="2" name="Picture 1">
          <a:extLst>
            <a:ext uri="{FF2B5EF4-FFF2-40B4-BE49-F238E27FC236}">
              <a16:creationId xmlns:a16="http://schemas.microsoft.com/office/drawing/2014/main" id="{657A2E26-7622-48FA-8568-2D85A340C3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3095" y="0"/>
          <a:ext cx="1686618" cy="714375"/>
        </a:xfrm>
        <a:prstGeom prst="rect">
          <a:avLst/>
        </a:prstGeom>
      </xdr:spPr>
    </xdr:pic>
    <xdr:clientData/>
  </xdr:twoCellAnchor>
  <xdr:twoCellAnchor editAs="oneCell">
    <xdr:from>
      <xdr:col>26</xdr:col>
      <xdr:colOff>28575</xdr:colOff>
      <xdr:row>0</xdr:row>
      <xdr:rowOff>0</xdr:rowOff>
    </xdr:from>
    <xdr:to>
      <xdr:col>28</xdr:col>
      <xdr:colOff>474892</xdr:colOff>
      <xdr:row>2</xdr:row>
      <xdr:rowOff>173355</xdr:rowOff>
    </xdr:to>
    <xdr:pic>
      <xdr:nvPicPr>
        <xdr:cNvPr id="3" name="Picture 2">
          <a:extLst>
            <a:ext uri="{FF2B5EF4-FFF2-40B4-BE49-F238E27FC236}">
              <a16:creationId xmlns:a16="http://schemas.microsoft.com/office/drawing/2014/main" id="{2D5BA417-4267-416E-AA5D-E0FBA811A7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543395" y="0"/>
          <a:ext cx="1671378" cy="70294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285750</xdr:colOff>
      <xdr:row>17</xdr:row>
      <xdr:rowOff>47625</xdr:rowOff>
    </xdr:from>
    <xdr:to>
      <xdr:col>6</xdr:col>
      <xdr:colOff>783479</xdr:colOff>
      <xdr:row>20</xdr:row>
      <xdr:rowOff>152400</xdr:rowOff>
    </xdr:to>
    <xdr:pic>
      <xdr:nvPicPr>
        <xdr:cNvPr id="2" name="Picture 1">
          <a:extLst>
            <a:ext uri="{FF2B5EF4-FFF2-40B4-BE49-F238E27FC236}">
              <a16:creationId xmlns:a16="http://schemas.microsoft.com/office/drawing/2014/main" id="{312C72D3-2166-479A-A657-9DBCD085F1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60750" y="4270375"/>
          <a:ext cx="1755029" cy="650875"/>
        </a:xfrm>
        <a:prstGeom prst="rect">
          <a:avLst/>
        </a:prstGeom>
      </xdr:spPr>
    </xdr:pic>
    <xdr:clientData/>
  </xdr:twoCellAnchor>
  <xdr:twoCellAnchor editAs="oneCell">
    <xdr:from>
      <xdr:col>1</xdr:col>
      <xdr:colOff>1454151</xdr:colOff>
      <xdr:row>17</xdr:row>
      <xdr:rowOff>6351</xdr:rowOff>
    </xdr:from>
    <xdr:to>
      <xdr:col>3</xdr:col>
      <xdr:colOff>549276</xdr:colOff>
      <xdr:row>20</xdr:row>
      <xdr:rowOff>136597</xdr:rowOff>
    </xdr:to>
    <xdr:pic>
      <xdr:nvPicPr>
        <xdr:cNvPr id="3" name="Picture 2">
          <a:extLst>
            <a:ext uri="{FF2B5EF4-FFF2-40B4-BE49-F238E27FC236}">
              <a16:creationId xmlns:a16="http://schemas.microsoft.com/office/drawing/2014/main" id="{7A4578A4-99FF-4446-BF89-FCD45CB5C6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63701" y="4229101"/>
          <a:ext cx="1425575" cy="66999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E5FD8-E027-4E79-B268-95A1C13BF17C}">
  <dimension ref="A1:K46"/>
  <sheetViews>
    <sheetView tabSelected="1" topLeftCell="A16" zoomScaleNormal="100" workbookViewId="0">
      <selection activeCell="A27" sqref="A27"/>
    </sheetView>
  </sheetViews>
  <sheetFormatPr defaultColWidth="0" defaultRowHeight="14.5" zeroHeight="1" x14ac:dyDescent="0.35"/>
  <cols>
    <col min="1" max="11" width="9.26953125" style="2" customWidth="1"/>
    <col min="12" max="16384" width="9.26953125" style="2" hidden="1"/>
  </cols>
  <sheetData>
    <row r="1" spans="1:11" x14ac:dyDescent="0.35"/>
    <row r="2" spans="1:11" x14ac:dyDescent="0.35"/>
    <row r="3" spans="1:11" x14ac:dyDescent="0.35"/>
    <row r="4" spans="1:11" x14ac:dyDescent="0.35"/>
    <row r="5" spans="1:11" x14ac:dyDescent="0.35"/>
    <row r="6" spans="1:11" x14ac:dyDescent="0.35"/>
    <row r="7" spans="1:11" x14ac:dyDescent="0.35"/>
    <row r="8" spans="1:11" x14ac:dyDescent="0.35"/>
    <row r="9" spans="1:11" x14ac:dyDescent="0.35"/>
    <row r="10" spans="1:11" x14ac:dyDescent="0.35"/>
    <row r="11" spans="1:11" x14ac:dyDescent="0.35"/>
    <row r="12" spans="1:11" x14ac:dyDescent="0.35"/>
    <row r="13" spans="1:11" x14ac:dyDescent="0.35"/>
    <row r="14" spans="1:11" x14ac:dyDescent="0.35">
      <c r="A14" s="131" t="s">
        <v>294</v>
      </c>
      <c r="B14" s="131"/>
      <c r="C14" s="131"/>
      <c r="D14" s="131"/>
      <c r="E14" s="131"/>
      <c r="F14" s="131"/>
      <c r="G14" s="131"/>
      <c r="H14" s="131"/>
      <c r="I14" s="131"/>
      <c r="J14" s="131"/>
      <c r="K14" s="131"/>
    </row>
    <row r="15" spans="1:11" x14ac:dyDescent="0.35">
      <c r="A15" s="131"/>
      <c r="B15" s="131"/>
      <c r="C15" s="131"/>
      <c r="D15" s="131"/>
      <c r="E15" s="131"/>
      <c r="F15" s="131"/>
      <c r="G15" s="131"/>
      <c r="H15" s="131"/>
      <c r="I15" s="131"/>
      <c r="J15" s="131"/>
      <c r="K15" s="131"/>
    </row>
    <row r="16" spans="1:11" x14ac:dyDescent="0.35">
      <c r="A16" s="131"/>
      <c r="B16" s="131"/>
      <c r="C16" s="131"/>
      <c r="D16" s="131"/>
      <c r="E16" s="131"/>
      <c r="F16" s="131"/>
      <c r="G16" s="131"/>
      <c r="H16" s="131"/>
      <c r="I16" s="131"/>
      <c r="J16" s="131"/>
      <c r="K16" s="131"/>
    </row>
    <row r="17" spans="1:11" x14ac:dyDescent="0.35">
      <c r="A17" s="131"/>
      <c r="B17" s="131"/>
      <c r="C17" s="131"/>
      <c r="D17" s="131"/>
      <c r="E17" s="131"/>
      <c r="F17" s="131"/>
      <c r="G17" s="131"/>
      <c r="H17" s="131"/>
      <c r="I17" s="131"/>
      <c r="J17" s="131"/>
      <c r="K17" s="131"/>
    </row>
    <row r="18" spans="1:11" x14ac:dyDescent="0.35">
      <c r="A18" s="131"/>
      <c r="B18" s="131"/>
      <c r="C18" s="131"/>
      <c r="D18" s="131"/>
      <c r="E18" s="131"/>
      <c r="F18" s="131"/>
      <c r="G18" s="131"/>
      <c r="H18" s="131"/>
      <c r="I18" s="131"/>
      <c r="J18" s="131"/>
      <c r="K18" s="131"/>
    </row>
    <row r="19" spans="1:11" x14ac:dyDescent="0.35">
      <c r="A19" s="131"/>
      <c r="B19" s="131"/>
      <c r="C19" s="131"/>
      <c r="D19" s="131"/>
      <c r="E19" s="131"/>
      <c r="F19" s="131"/>
      <c r="G19" s="131"/>
      <c r="H19" s="131"/>
      <c r="I19" s="131"/>
      <c r="J19" s="131"/>
      <c r="K19" s="131"/>
    </row>
    <row r="20" spans="1:11" x14ac:dyDescent="0.35">
      <c r="A20" s="131"/>
      <c r="B20" s="131"/>
      <c r="C20" s="131"/>
      <c r="D20" s="131"/>
      <c r="E20" s="131"/>
      <c r="F20" s="131"/>
      <c r="G20" s="131"/>
      <c r="H20" s="131"/>
      <c r="I20" s="131"/>
      <c r="J20" s="131"/>
      <c r="K20" s="131"/>
    </row>
    <row r="21" spans="1:11" x14ac:dyDescent="0.35">
      <c r="A21" s="131"/>
      <c r="B21" s="131"/>
      <c r="C21" s="131"/>
      <c r="D21" s="131"/>
      <c r="E21" s="131"/>
      <c r="F21" s="131"/>
      <c r="G21" s="131"/>
      <c r="H21" s="131"/>
      <c r="I21" s="131"/>
      <c r="J21" s="131"/>
      <c r="K21" s="131"/>
    </row>
    <row r="22" spans="1:11" x14ac:dyDescent="0.35">
      <c r="A22" s="131"/>
      <c r="B22" s="131"/>
      <c r="C22" s="131"/>
      <c r="D22" s="131"/>
      <c r="E22" s="131"/>
      <c r="F22" s="131"/>
      <c r="G22" s="131"/>
      <c r="H22" s="131"/>
      <c r="I22" s="131"/>
      <c r="J22" s="131"/>
      <c r="K22" s="131"/>
    </row>
    <row r="23" spans="1:11" x14ac:dyDescent="0.35">
      <c r="A23" s="131"/>
      <c r="B23" s="131"/>
      <c r="C23" s="131"/>
      <c r="D23" s="131"/>
      <c r="E23" s="131"/>
      <c r="F23" s="131"/>
      <c r="G23" s="131"/>
      <c r="H23" s="131"/>
      <c r="I23" s="131"/>
      <c r="J23" s="131"/>
      <c r="K23" s="131"/>
    </row>
    <row r="24" spans="1:11" x14ac:dyDescent="0.35">
      <c r="A24" s="131"/>
      <c r="B24" s="131"/>
      <c r="C24" s="131"/>
      <c r="D24" s="131"/>
      <c r="E24" s="131"/>
      <c r="F24" s="131"/>
      <c r="G24" s="131"/>
      <c r="H24" s="131"/>
      <c r="I24" s="131"/>
      <c r="J24" s="131"/>
      <c r="K24" s="131"/>
    </row>
    <row r="25" spans="1:11" x14ac:dyDescent="0.35">
      <c r="A25" s="131"/>
      <c r="B25" s="131"/>
      <c r="C25" s="131"/>
      <c r="D25" s="131"/>
      <c r="E25" s="131"/>
      <c r="F25" s="131"/>
      <c r="G25" s="131"/>
      <c r="H25" s="131"/>
      <c r="I25" s="131"/>
      <c r="J25" s="131"/>
      <c r="K25" s="131"/>
    </row>
    <row r="26" spans="1:11" ht="130.15" customHeight="1" x14ac:dyDescent="0.35">
      <c r="A26" s="131"/>
      <c r="B26" s="131"/>
      <c r="C26" s="131"/>
      <c r="D26" s="131"/>
      <c r="E26" s="131"/>
      <c r="F26" s="131"/>
      <c r="G26" s="131"/>
      <c r="H26" s="131"/>
      <c r="I26" s="131"/>
      <c r="J26" s="131"/>
      <c r="K26" s="131"/>
    </row>
    <row r="27" spans="1:11" x14ac:dyDescent="0.35"/>
    <row r="28" spans="1:11" ht="46" x14ac:dyDescent="1">
      <c r="E28" s="47"/>
      <c r="F28" s="47"/>
    </row>
    <row r="29" spans="1:11" x14ac:dyDescent="0.35"/>
    <row r="30" spans="1:11" x14ac:dyDescent="0.35"/>
    <row r="31" spans="1:11" x14ac:dyDescent="0.35"/>
    <row r="32" spans="1:11" x14ac:dyDescent="0.35"/>
    <row r="33" s="2" customFormat="1" x14ac:dyDescent="0.35"/>
    <row r="34" s="2" customFormat="1" x14ac:dyDescent="0.35"/>
    <row r="35" s="2" customFormat="1" x14ac:dyDescent="0.35"/>
    <row r="36" s="2" customFormat="1" x14ac:dyDescent="0.35"/>
    <row r="37" s="2" customFormat="1" x14ac:dyDescent="0.35"/>
    <row r="38" s="2" customFormat="1" x14ac:dyDescent="0.35"/>
    <row r="39" s="2" customFormat="1" x14ac:dyDescent="0.35"/>
    <row r="40" s="2" customFormat="1" x14ac:dyDescent="0.35"/>
    <row r="41" s="2" customFormat="1" x14ac:dyDescent="0.35"/>
    <row r="42" s="2" customFormat="1" x14ac:dyDescent="0.35"/>
    <row r="43" s="2" customFormat="1" x14ac:dyDescent="0.35"/>
    <row r="44" s="2" customFormat="1" x14ac:dyDescent="0.35"/>
    <row r="45" s="2" customFormat="1" x14ac:dyDescent="0.35"/>
    <row r="46" s="2" customFormat="1" x14ac:dyDescent="0.35"/>
  </sheetData>
  <mergeCells count="1">
    <mergeCell ref="A14:K26"/>
  </mergeCells>
  <pageMargins left="0.31496062992125984" right="0.31496062992125984" top="0.74803149606299213" bottom="0.74803149606299213" header="0.31496062992125984" footer="0.31496062992125984"/>
  <pageSetup paperSize="9" scale="86" orientation="portrait" r:id="rId1"/>
  <headerFooter>
    <oddFooter>&amp;C© Sheridans Accountants and Financial Planners Pty Ltd. All Rights Reserved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ED410-6815-4F9C-AD22-D5E1DA92EC31}">
  <sheetPr>
    <tabColor rgb="FF7030A0"/>
  </sheetPr>
  <dimension ref="A1:T100"/>
  <sheetViews>
    <sheetView zoomScale="120" zoomScaleNormal="120" workbookViewId="0">
      <selection activeCell="N38" sqref="N38"/>
    </sheetView>
  </sheetViews>
  <sheetFormatPr defaultRowHeight="14.5" x14ac:dyDescent="0.35"/>
  <cols>
    <col min="1" max="1" width="29.81640625" customWidth="1"/>
    <col min="2" max="3" width="10.81640625" bestFit="1" customWidth="1"/>
    <col min="4" max="4" width="11" bestFit="1" customWidth="1"/>
    <col min="5" max="6" width="10.81640625" bestFit="1" customWidth="1"/>
    <col min="7" max="7" width="10.1796875" bestFit="1" customWidth="1"/>
    <col min="8" max="8" width="9.453125" bestFit="1" customWidth="1"/>
    <col min="9" max="13" width="10.81640625" bestFit="1" customWidth="1"/>
    <col min="14" max="14" width="12.26953125" bestFit="1" customWidth="1"/>
    <col min="15" max="15" width="11.1796875" bestFit="1" customWidth="1"/>
    <col min="16" max="17" width="10" bestFit="1" customWidth="1"/>
  </cols>
  <sheetData>
    <row r="1" spans="1:2" x14ac:dyDescent="0.35">
      <c r="A1" s="5" t="s">
        <v>176</v>
      </c>
    </row>
    <row r="3" spans="1:2" x14ac:dyDescent="0.35">
      <c r="A3" s="75" t="s">
        <v>177</v>
      </c>
    </row>
    <row r="5" spans="1:2" x14ac:dyDescent="0.35">
      <c r="A5" s="76" t="s">
        <v>178</v>
      </c>
      <c r="B5" s="91"/>
    </row>
    <row r="6" spans="1:2" x14ac:dyDescent="0.35">
      <c r="A6" s="77" t="s">
        <v>188</v>
      </c>
      <c r="B6" s="91"/>
    </row>
    <row r="7" spans="1:2" x14ac:dyDescent="0.35">
      <c r="A7" s="77" t="s">
        <v>189</v>
      </c>
      <c r="B7" s="91"/>
    </row>
    <row r="8" spans="1:2" x14ac:dyDescent="0.35">
      <c r="A8" s="77" t="s">
        <v>190</v>
      </c>
      <c r="B8" s="91"/>
    </row>
    <row r="9" spans="1:2" x14ac:dyDescent="0.35">
      <c r="A9" s="77" t="s">
        <v>192</v>
      </c>
      <c r="B9" s="91"/>
    </row>
    <row r="10" spans="1:2" x14ac:dyDescent="0.35">
      <c r="A10" s="77" t="s">
        <v>193</v>
      </c>
      <c r="B10" s="91"/>
    </row>
    <row r="11" spans="1:2" x14ac:dyDescent="0.35">
      <c r="A11" s="77" t="s">
        <v>191</v>
      </c>
      <c r="B11" s="91"/>
    </row>
    <row r="12" spans="1:2" x14ac:dyDescent="0.35">
      <c r="A12" s="77" t="s">
        <v>179</v>
      </c>
      <c r="B12" s="91"/>
    </row>
    <row r="13" spans="1:2" x14ac:dyDescent="0.35">
      <c r="A13" s="77" t="s">
        <v>119</v>
      </c>
      <c r="B13" s="91"/>
    </row>
    <row r="14" spans="1:2" x14ac:dyDescent="0.35">
      <c r="A14" s="77" t="s">
        <v>194</v>
      </c>
      <c r="B14" s="91"/>
    </row>
    <row r="15" spans="1:2" x14ac:dyDescent="0.35">
      <c r="A15" s="77" t="s">
        <v>194</v>
      </c>
      <c r="B15" s="91"/>
    </row>
    <row r="16" spans="1:2" x14ac:dyDescent="0.35">
      <c r="B16" s="92"/>
    </row>
    <row r="19" spans="1:14" x14ac:dyDescent="0.35">
      <c r="A19" s="75" t="s">
        <v>186</v>
      </c>
    </row>
    <row r="20" spans="1:14" x14ac:dyDescent="0.35">
      <c r="A20" s="5"/>
    </row>
    <row r="21" spans="1:14" x14ac:dyDescent="0.35">
      <c r="A21" s="5" t="s">
        <v>178</v>
      </c>
      <c r="B21" s="78" t="s">
        <v>60</v>
      </c>
      <c r="C21" s="78" t="s">
        <v>61</v>
      </c>
      <c r="D21" s="78" t="s">
        <v>62</v>
      </c>
      <c r="E21" s="78" t="s">
        <v>63</v>
      </c>
      <c r="F21" s="78" t="s">
        <v>64</v>
      </c>
      <c r="G21" s="78" t="s">
        <v>65</v>
      </c>
      <c r="H21" s="78" t="s">
        <v>66</v>
      </c>
      <c r="I21" s="78" t="s">
        <v>67</v>
      </c>
      <c r="J21" s="78" t="s">
        <v>68</v>
      </c>
      <c r="K21" s="78" t="s">
        <v>69</v>
      </c>
      <c r="L21" s="78" t="s">
        <v>70</v>
      </c>
      <c r="M21" s="78" t="s">
        <v>71</v>
      </c>
      <c r="N21" s="78" t="s">
        <v>17</v>
      </c>
    </row>
    <row r="22" spans="1:14" x14ac:dyDescent="0.35">
      <c r="A22" s="79" t="str">
        <f>+A6</f>
        <v>Therapy - Private</v>
      </c>
      <c r="B22" s="80">
        <v>20</v>
      </c>
      <c r="C22" s="81">
        <f>+B22</f>
        <v>20</v>
      </c>
      <c r="D22" s="81">
        <f t="shared" ref="D22:M22" si="0">+C22</f>
        <v>20</v>
      </c>
      <c r="E22" s="81">
        <f t="shared" si="0"/>
        <v>20</v>
      </c>
      <c r="F22" s="81">
        <f t="shared" si="0"/>
        <v>20</v>
      </c>
      <c r="G22" s="81">
        <f t="shared" si="0"/>
        <v>20</v>
      </c>
      <c r="H22" s="81">
        <f t="shared" si="0"/>
        <v>20</v>
      </c>
      <c r="I22" s="81">
        <f t="shared" si="0"/>
        <v>20</v>
      </c>
      <c r="J22" s="81">
        <f t="shared" si="0"/>
        <v>20</v>
      </c>
      <c r="K22" s="81">
        <f t="shared" si="0"/>
        <v>20</v>
      </c>
      <c r="L22" s="81">
        <f t="shared" si="0"/>
        <v>20</v>
      </c>
      <c r="M22" s="81">
        <f t="shared" si="0"/>
        <v>20</v>
      </c>
      <c r="N22" s="82">
        <f>SUM(B22:M22)</f>
        <v>240</v>
      </c>
    </row>
    <row r="23" spans="1:14" x14ac:dyDescent="0.35">
      <c r="A23" s="79" t="str">
        <f t="shared" ref="A23:A31" si="1">+A7</f>
        <v>Therapy - Medicare - With Gap</v>
      </c>
      <c r="B23" s="80">
        <v>0</v>
      </c>
      <c r="C23" s="81">
        <f t="shared" ref="C23:M31" si="2">+B23</f>
        <v>0</v>
      </c>
      <c r="D23" s="81">
        <f t="shared" si="2"/>
        <v>0</v>
      </c>
      <c r="E23" s="81">
        <f t="shared" si="2"/>
        <v>0</v>
      </c>
      <c r="F23" s="81">
        <f t="shared" si="2"/>
        <v>0</v>
      </c>
      <c r="G23" s="81">
        <f t="shared" si="2"/>
        <v>0</v>
      </c>
      <c r="H23" s="81">
        <f t="shared" si="2"/>
        <v>0</v>
      </c>
      <c r="I23" s="81">
        <f t="shared" si="2"/>
        <v>0</v>
      </c>
      <c r="J23" s="81">
        <f t="shared" si="2"/>
        <v>0</v>
      </c>
      <c r="K23" s="81">
        <f t="shared" si="2"/>
        <v>0</v>
      </c>
      <c r="L23" s="81">
        <f t="shared" si="2"/>
        <v>0</v>
      </c>
      <c r="M23" s="81">
        <f t="shared" si="2"/>
        <v>0</v>
      </c>
      <c r="N23" s="82">
        <f t="shared" ref="N23:N31" si="3">SUM(B23:M23)</f>
        <v>0</v>
      </c>
    </row>
    <row r="24" spans="1:14" x14ac:dyDescent="0.35">
      <c r="A24" s="79" t="str">
        <f t="shared" si="1"/>
        <v>Therapy - Medicare - No Gap</v>
      </c>
      <c r="B24" s="80">
        <v>20</v>
      </c>
      <c r="C24" s="81">
        <f t="shared" si="2"/>
        <v>20</v>
      </c>
      <c r="D24" s="81">
        <f t="shared" si="2"/>
        <v>20</v>
      </c>
      <c r="E24" s="81">
        <f t="shared" si="2"/>
        <v>20</v>
      </c>
      <c r="F24" s="81">
        <f t="shared" si="2"/>
        <v>20</v>
      </c>
      <c r="G24" s="81">
        <f t="shared" si="2"/>
        <v>20</v>
      </c>
      <c r="H24" s="81">
        <f t="shared" si="2"/>
        <v>20</v>
      </c>
      <c r="I24" s="81">
        <f t="shared" si="2"/>
        <v>20</v>
      </c>
      <c r="J24" s="81">
        <f t="shared" si="2"/>
        <v>20</v>
      </c>
      <c r="K24" s="81">
        <f t="shared" si="2"/>
        <v>20</v>
      </c>
      <c r="L24" s="81">
        <f t="shared" si="2"/>
        <v>20</v>
      </c>
      <c r="M24" s="81">
        <f t="shared" si="2"/>
        <v>20</v>
      </c>
      <c r="N24" s="82">
        <f t="shared" si="3"/>
        <v>240</v>
      </c>
    </row>
    <row r="25" spans="1:14" x14ac:dyDescent="0.35">
      <c r="A25" s="79" t="str">
        <f t="shared" si="1"/>
        <v>Theraphy - NDIS</v>
      </c>
      <c r="B25" s="80">
        <v>0</v>
      </c>
      <c r="C25" s="81">
        <f t="shared" si="2"/>
        <v>0</v>
      </c>
      <c r="D25" s="81">
        <f t="shared" si="2"/>
        <v>0</v>
      </c>
      <c r="E25" s="81">
        <f t="shared" si="2"/>
        <v>0</v>
      </c>
      <c r="F25" s="81">
        <f t="shared" si="2"/>
        <v>0</v>
      </c>
      <c r="G25" s="81">
        <f t="shared" si="2"/>
        <v>0</v>
      </c>
      <c r="H25" s="81">
        <f t="shared" si="2"/>
        <v>0</v>
      </c>
      <c r="I25" s="81">
        <f t="shared" si="2"/>
        <v>0</v>
      </c>
      <c r="J25" s="81">
        <f t="shared" si="2"/>
        <v>0</v>
      </c>
      <c r="K25" s="81">
        <f t="shared" si="2"/>
        <v>0</v>
      </c>
      <c r="L25" s="81">
        <f t="shared" si="2"/>
        <v>0</v>
      </c>
      <c r="M25" s="81">
        <f t="shared" si="2"/>
        <v>0</v>
      </c>
      <c r="N25" s="82">
        <f t="shared" si="3"/>
        <v>0</v>
      </c>
    </row>
    <row r="26" spans="1:14" x14ac:dyDescent="0.35">
      <c r="A26" s="79" t="str">
        <f t="shared" si="1"/>
        <v>Therapy - Other</v>
      </c>
      <c r="B26" s="80">
        <v>0</v>
      </c>
      <c r="C26" s="81">
        <f t="shared" si="2"/>
        <v>0</v>
      </c>
      <c r="D26" s="81">
        <f t="shared" si="2"/>
        <v>0</v>
      </c>
      <c r="E26" s="81">
        <f t="shared" si="2"/>
        <v>0</v>
      </c>
      <c r="F26" s="81">
        <f t="shared" si="2"/>
        <v>0</v>
      </c>
      <c r="G26" s="81">
        <f t="shared" si="2"/>
        <v>0</v>
      </c>
      <c r="H26" s="81">
        <f t="shared" si="2"/>
        <v>0</v>
      </c>
      <c r="I26" s="81">
        <f t="shared" si="2"/>
        <v>0</v>
      </c>
      <c r="J26" s="81">
        <f t="shared" si="2"/>
        <v>0</v>
      </c>
      <c r="K26" s="81">
        <f t="shared" si="2"/>
        <v>0</v>
      </c>
      <c r="L26" s="81">
        <f t="shared" si="2"/>
        <v>0</v>
      </c>
      <c r="M26" s="81">
        <f t="shared" si="2"/>
        <v>0</v>
      </c>
      <c r="N26" s="82">
        <f t="shared" si="3"/>
        <v>0</v>
      </c>
    </row>
    <row r="27" spans="1:14" x14ac:dyDescent="0.35">
      <c r="A27" s="79" t="str">
        <f t="shared" si="1"/>
        <v>Assessment &amp; Report</v>
      </c>
      <c r="B27" s="83">
        <v>0</v>
      </c>
      <c r="C27" s="84">
        <f t="shared" si="2"/>
        <v>0</v>
      </c>
      <c r="D27" s="84">
        <f t="shared" si="2"/>
        <v>0</v>
      </c>
      <c r="E27" s="84">
        <f t="shared" si="2"/>
        <v>0</v>
      </c>
      <c r="F27" s="84">
        <f t="shared" si="2"/>
        <v>0</v>
      </c>
      <c r="G27" s="84">
        <f t="shared" si="2"/>
        <v>0</v>
      </c>
      <c r="H27" s="84">
        <f t="shared" si="2"/>
        <v>0</v>
      </c>
      <c r="I27" s="84">
        <f t="shared" si="2"/>
        <v>0</v>
      </c>
      <c r="J27" s="84">
        <f t="shared" si="2"/>
        <v>0</v>
      </c>
      <c r="K27" s="84">
        <f t="shared" si="2"/>
        <v>0</v>
      </c>
      <c r="L27" s="84">
        <f t="shared" si="2"/>
        <v>0</v>
      </c>
      <c r="M27" s="84">
        <f t="shared" si="2"/>
        <v>0</v>
      </c>
      <c r="N27" s="82">
        <f t="shared" si="3"/>
        <v>0</v>
      </c>
    </row>
    <row r="28" spans="1:14" x14ac:dyDescent="0.35">
      <c r="A28" s="79" t="str">
        <f t="shared" si="1"/>
        <v>Group Program</v>
      </c>
      <c r="B28" s="80">
        <v>0</v>
      </c>
      <c r="C28" s="81">
        <f t="shared" si="2"/>
        <v>0</v>
      </c>
      <c r="D28" s="81">
        <f t="shared" si="2"/>
        <v>0</v>
      </c>
      <c r="E28" s="81">
        <f t="shared" si="2"/>
        <v>0</v>
      </c>
      <c r="F28" s="81">
        <f t="shared" si="2"/>
        <v>0</v>
      </c>
      <c r="G28" s="81">
        <f t="shared" si="2"/>
        <v>0</v>
      </c>
      <c r="H28" s="81">
        <f t="shared" si="2"/>
        <v>0</v>
      </c>
      <c r="I28" s="81">
        <f t="shared" si="2"/>
        <v>0</v>
      </c>
      <c r="J28" s="81">
        <f t="shared" si="2"/>
        <v>0</v>
      </c>
      <c r="K28" s="81">
        <f t="shared" si="2"/>
        <v>0</v>
      </c>
      <c r="L28" s="81">
        <f t="shared" si="2"/>
        <v>0</v>
      </c>
      <c r="M28" s="81">
        <f t="shared" si="2"/>
        <v>0</v>
      </c>
      <c r="N28" s="82">
        <f t="shared" si="3"/>
        <v>0</v>
      </c>
    </row>
    <row r="29" spans="1:14" x14ac:dyDescent="0.35">
      <c r="A29" s="79" t="str">
        <f t="shared" si="1"/>
        <v>Supervision Income</v>
      </c>
      <c r="B29" s="80">
        <v>0</v>
      </c>
      <c r="C29" s="81">
        <f>+B29</f>
        <v>0</v>
      </c>
      <c r="D29" s="81">
        <f t="shared" si="2"/>
        <v>0</v>
      </c>
      <c r="E29" s="81">
        <f t="shared" si="2"/>
        <v>0</v>
      </c>
      <c r="F29" s="81">
        <f t="shared" si="2"/>
        <v>0</v>
      </c>
      <c r="G29" s="81">
        <f t="shared" si="2"/>
        <v>0</v>
      </c>
      <c r="H29" s="81">
        <f t="shared" si="2"/>
        <v>0</v>
      </c>
      <c r="I29" s="81">
        <f t="shared" si="2"/>
        <v>0</v>
      </c>
      <c r="J29" s="81">
        <f t="shared" si="2"/>
        <v>0</v>
      </c>
      <c r="K29" s="81">
        <f t="shared" si="2"/>
        <v>0</v>
      </c>
      <c r="L29" s="81">
        <f t="shared" si="2"/>
        <v>0</v>
      </c>
      <c r="M29" s="81">
        <f t="shared" si="2"/>
        <v>0</v>
      </c>
      <c r="N29" s="82">
        <f t="shared" si="3"/>
        <v>0</v>
      </c>
    </row>
    <row r="30" spans="1:14" x14ac:dyDescent="0.35">
      <c r="A30" s="79" t="str">
        <f t="shared" si="1"/>
        <v>Other</v>
      </c>
      <c r="B30" s="80">
        <v>0</v>
      </c>
      <c r="C30" s="81">
        <f t="shared" si="2"/>
        <v>0</v>
      </c>
      <c r="D30" s="81">
        <f t="shared" si="2"/>
        <v>0</v>
      </c>
      <c r="E30" s="81">
        <f t="shared" si="2"/>
        <v>0</v>
      </c>
      <c r="F30" s="81">
        <f t="shared" si="2"/>
        <v>0</v>
      </c>
      <c r="G30" s="81">
        <f t="shared" si="2"/>
        <v>0</v>
      </c>
      <c r="H30" s="81">
        <f t="shared" si="2"/>
        <v>0</v>
      </c>
      <c r="I30" s="81">
        <f t="shared" si="2"/>
        <v>0</v>
      </c>
      <c r="J30" s="81">
        <f t="shared" si="2"/>
        <v>0</v>
      </c>
      <c r="K30" s="81">
        <f t="shared" si="2"/>
        <v>0</v>
      </c>
      <c r="L30" s="81">
        <f t="shared" si="2"/>
        <v>0</v>
      </c>
      <c r="M30" s="81">
        <f t="shared" si="2"/>
        <v>0</v>
      </c>
      <c r="N30" s="82">
        <f t="shared" si="3"/>
        <v>0</v>
      </c>
    </row>
    <row r="31" spans="1:14" x14ac:dyDescent="0.35">
      <c r="A31" s="79" t="str">
        <f t="shared" si="1"/>
        <v>Other</v>
      </c>
      <c r="B31" s="80">
        <v>0</v>
      </c>
      <c r="C31" s="81">
        <f t="shared" si="2"/>
        <v>0</v>
      </c>
      <c r="D31" s="81">
        <f t="shared" si="2"/>
        <v>0</v>
      </c>
      <c r="E31" s="81">
        <f t="shared" si="2"/>
        <v>0</v>
      </c>
      <c r="F31" s="81">
        <f t="shared" si="2"/>
        <v>0</v>
      </c>
      <c r="G31" s="81">
        <f t="shared" si="2"/>
        <v>0</v>
      </c>
      <c r="H31" s="81">
        <f t="shared" si="2"/>
        <v>0</v>
      </c>
      <c r="I31" s="81">
        <f t="shared" si="2"/>
        <v>0</v>
      </c>
      <c r="J31" s="81">
        <f t="shared" si="2"/>
        <v>0</v>
      </c>
      <c r="K31" s="81">
        <f t="shared" si="2"/>
        <v>0</v>
      </c>
      <c r="L31" s="81">
        <f t="shared" si="2"/>
        <v>0</v>
      </c>
      <c r="M31" s="81">
        <f t="shared" si="2"/>
        <v>0</v>
      </c>
      <c r="N31" s="82">
        <f t="shared" si="3"/>
        <v>0</v>
      </c>
    </row>
    <row r="32" spans="1:14" ht="15" thickBot="1" x14ac:dyDescent="0.4">
      <c r="B32" s="85">
        <f>SUM(B22:B31)</f>
        <v>40</v>
      </c>
      <c r="C32" s="85">
        <f t="shared" ref="C32:N32" si="4">SUM(C22:C31)</f>
        <v>40</v>
      </c>
      <c r="D32" s="85">
        <f t="shared" si="4"/>
        <v>40</v>
      </c>
      <c r="E32" s="85">
        <f t="shared" si="4"/>
        <v>40</v>
      </c>
      <c r="F32" s="85">
        <f t="shared" si="4"/>
        <v>40</v>
      </c>
      <c r="G32" s="85">
        <f t="shared" si="4"/>
        <v>40</v>
      </c>
      <c r="H32" s="85">
        <f t="shared" si="4"/>
        <v>40</v>
      </c>
      <c r="I32" s="85">
        <f t="shared" si="4"/>
        <v>40</v>
      </c>
      <c r="J32" s="85">
        <f t="shared" si="4"/>
        <v>40</v>
      </c>
      <c r="K32" s="85">
        <f t="shared" si="4"/>
        <v>40</v>
      </c>
      <c r="L32" s="85">
        <f t="shared" si="4"/>
        <v>40</v>
      </c>
      <c r="M32" s="85">
        <f t="shared" si="4"/>
        <v>40</v>
      </c>
      <c r="N32" s="85">
        <f t="shared" si="4"/>
        <v>480</v>
      </c>
    </row>
    <row r="33" spans="1:14" ht="15" thickTop="1" x14ac:dyDescent="0.35">
      <c r="B33" s="5"/>
      <c r="C33" s="5"/>
      <c r="D33" s="5"/>
      <c r="E33" s="5"/>
      <c r="F33" s="5"/>
      <c r="G33" s="5"/>
      <c r="H33" s="5"/>
      <c r="I33" s="5"/>
      <c r="J33" s="5"/>
      <c r="K33" s="5"/>
      <c r="L33" s="5"/>
      <c r="M33" s="5"/>
      <c r="N33" s="5"/>
    </row>
    <row r="34" spans="1:14" x14ac:dyDescent="0.35">
      <c r="A34" s="75" t="s">
        <v>180</v>
      </c>
    </row>
    <row r="35" spans="1:14" x14ac:dyDescent="0.35">
      <c r="A35" s="75"/>
    </row>
    <row r="36" spans="1:14" x14ac:dyDescent="0.35">
      <c r="B36" s="3" t="str">
        <f>B21</f>
        <v>July</v>
      </c>
      <c r="C36" s="3" t="str">
        <f t="shared" ref="C36:M36" si="5">C21</f>
        <v>August</v>
      </c>
      <c r="D36" s="3" t="str">
        <f t="shared" si="5"/>
        <v>September</v>
      </c>
      <c r="E36" s="3" t="str">
        <f t="shared" si="5"/>
        <v>October</v>
      </c>
      <c r="F36" s="3" t="str">
        <f t="shared" si="5"/>
        <v>November</v>
      </c>
      <c r="G36" s="3" t="str">
        <f t="shared" si="5"/>
        <v>December</v>
      </c>
      <c r="H36" s="3" t="str">
        <f t="shared" si="5"/>
        <v>January</v>
      </c>
      <c r="I36" s="3" t="str">
        <f t="shared" si="5"/>
        <v>February</v>
      </c>
      <c r="J36" s="3" t="str">
        <f t="shared" si="5"/>
        <v>March</v>
      </c>
      <c r="K36" s="3" t="str">
        <f t="shared" si="5"/>
        <v>April</v>
      </c>
      <c r="L36" s="3" t="str">
        <f t="shared" si="5"/>
        <v>May</v>
      </c>
      <c r="M36" s="3" t="str">
        <f t="shared" si="5"/>
        <v>June</v>
      </c>
    </row>
    <row r="37" spans="1:14" x14ac:dyDescent="0.35">
      <c r="A37" s="79" t="str">
        <f t="shared" ref="A37:A46" si="6">A22</f>
        <v>Therapy - Private</v>
      </c>
      <c r="B37" s="80">
        <v>0</v>
      </c>
      <c r="C37" s="81">
        <f>+B37</f>
        <v>0</v>
      </c>
      <c r="D37" s="81">
        <f t="shared" ref="D37:M37" si="7">+C37</f>
        <v>0</v>
      </c>
      <c r="E37" s="81">
        <f t="shared" si="7"/>
        <v>0</v>
      </c>
      <c r="F37" s="81">
        <f t="shared" si="7"/>
        <v>0</v>
      </c>
      <c r="G37" s="81">
        <f t="shared" si="7"/>
        <v>0</v>
      </c>
      <c r="H37" s="81">
        <f t="shared" si="7"/>
        <v>0</v>
      </c>
      <c r="I37" s="81">
        <f t="shared" si="7"/>
        <v>0</v>
      </c>
      <c r="J37" s="81">
        <f t="shared" si="7"/>
        <v>0</v>
      </c>
      <c r="K37" s="81">
        <f t="shared" si="7"/>
        <v>0</v>
      </c>
      <c r="L37" s="81">
        <f t="shared" si="7"/>
        <v>0</v>
      </c>
      <c r="M37" s="81">
        <f t="shared" si="7"/>
        <v>0</v>
      </c>
    </row>
    <row r="38" spans="1:14" x14ac:dyDescent="0.35">
      <c r="A38" s="79" t="str">
        <f t="shared" si="6"/>
        <v>Therapy - Medicare - With Gap</v>
      </c>
      <c r="B38" s="80">
        <v>0</v>
      </c>
      <c r="C38" s="81">
        <f t="shared" ref="C38:M46" si="8">+B38</f>
        <v>0</v>
      </c>
      <c r="D38" s="81">
        <f t="shared" si="8"/>
        <v>0</v>
      </c>
      <c r="E38" s="81">
        <f t="shared" si="8"/>
        <v>0</v>
      </c>
      <c r="F38" s="81">
        <f t="shared" si="8"/>
        <v>0</v>
      </c>
      <c r="G38" s="81">
        <f t="shared" si="8"/>
        <v>0</v>
      </c>
      <c r="H38" s="81">
        <f t="shared" si="8"/>
        <v>0</v>
      </c>
      <c r="I38" s="81">
        <f t="shared" si="8"/>
        <v>0</v>
      </c>
      <c r="J38" s="81">
        <f t="shared" si="8"/>
        <v>0</v>
      </c>
      <c r="K38" s="81">
        <f t="shared" si="8"/>
        <v>0</v>
      </c>
      <c r="L38" s="81">
        <f t="shared" si="8"/>
        <v>0</v>
      </c>
      <c r="M38" s="81">
        <f t="shared" si="8"/>
        <v>0</v>
      </c>
    </row>
    <row r="39" spans="1:14" x14ac:dyDescent="0.35">
      <c r="A39" s="79" t="str">
        <f t="shared" si="6"/>
        <v>Therapy - Medicare - No Gap</v>
      </c>
      <c r="B39" s="80">
        <v>144</v>
      </c>
      <c r="C39" s="81">
        <f t="shared" si="8"/>
        <v>144</v>
      </c>
      <c r="D39" s="81">
        <f t="shared" si="8"/>
        <v>144</v>
      </c>
      <c r="E39" s="81">
        <f t="shared" si="8"/>
        <v>144</v>
      </c>
      <c r="F39" s="81">
        <f t="shared" si="8"/>
        <v>144</v>
      </c>
      <c r="G39" s="81">
        <f t="shared" si="8"/>
        <v>144</v>
      </c>
      <c r="H39" s="81">
        <f t="shared" si="8"/>
        <v>144</v>
      </c>
      <c r="I39" s="81">
        <f t="shared" si="8"/>
        <v>144</v>
      </c>
      <c r="J39" s="81">
        <f t="shared" si="8"/>
        <v>144</v>
      </c>
      <c r="K39" s="81">
        <f t="shared" si="8"/>
        <v>144</v>
      </c>
      <c r="L39" s="81">
        <f t="shared" si="8"/>
        <v>144</v>
      </c>
      <c r="M39" s="81">
        <f t="shared" si="8"/>
        <v>144</v>
      </c>
    </row>
    <row r="40" spans="1:14" x14ac:dyDescent="0.35">
      <c r="A40" s="79" t="str">
        <f t="shared" si="6"/>
        <v>Theraphy - NDIS</v>
      </c>
      <c r="B40" s="80">
        <v>0</v>
      </c>
      <c r="C40" s="81">
        <f t="shared" si="8"/>
        <v>0</v>
      </c>
      <c r="D40" s="81">
        <f t="shared" si="8"/>
        <v>0</v>
      </c>
      <c r="E40" s="81">
        <f t="shared" si="8"/>
        <v>0</v>
      </c>
      <c r="F40" s="81">
        <f t="shared" si="8"/>
        <v>0</v>
      </c>
      <c r="G40" s="81">
        <f t="shared" si="8"/>
        <v>0</v>
      </c>
      <c r="H40" s="81">
        <f t="shared" si="8"/>
        <v>0</v>
      </c>
      <c r="I40" s="81">
        <f t="shared" si="8"/>
        <v>0</v>
      </c>
      <c r="J40" s="81">
        <f t="shared" si="8"/>
        <v>0</v>
      </c>
      <c r="K40" s="81">
        <f t="shared" si="8"/>
        <v>0</v>
      </c>
      <c r="L40" s="81">
        <f t="shared" si="8"/>
        <v>0</v>
      </c>
      <c r="M40" s="81">
        <f t="shared" si="8"/>
        <v>0</v>
      </c>
    </row>
    <row r="41" spans="1:14" x14ac:dyDescent="0.35">
      <c r="A41" s="79" t="str">
        <f t="shared" si="6"/>
        <v>Therapy - Other</v>
      </c>
      <c r="B41" s="80">
        <v>0</v>
      </c>
      <c r="C41" s="81">
        <f t="shared" si="8"/>
        <v>0</v>
      </c>
      <c r="D41" s="81">
        <f t="shared" si="8"/>
        <v>0</v>
      </c>
      <c r="E41" s="81">
        <f t="shared" si="8"/>
        <v>0</v>
      </c>
      <c r="F41" s="81">
        <f t="shared" si="8"/>
        <v>0</v>
      </c>
      <c r="G41" s="81">
        <f t="shared" si="8"/>
        <v>0</v>
      </c>
      <c r="H41" s="81">
        <f t="shared" si="8"/>
        <v>0</v>
      </c>
      <c r="I41" s="81">
        <f t="shared" si="8"/>
        <v>0</v>
      </c>
      <c r="J41" s="81">
        <f t="shared" si="8"/>
        <v>0</v>
      </c>
      <c r="K41" s="81">
        <f t="shared" si="8"/>
        <v>0</v>
      </c>
      <c r="L41" s="81">
        <f t="shared" si="8"/>
        <v>0</v>
      </c>
      <c r="M41" s="81">
        <f t="shared" si="8"/>
        <v>0</v>
      </c>
    </row>
    <row r="42" spans="1:14" x14ac:dyDescent="0.35">
      <c r="A42" s="79" t="str">
        <f t="shared" si="6"/>
        <v>Assessment &amp; Report</v>
      </c>
      <c r="B42" s="80">
        <v>0</v>
      </c>
      <c r="C42" s="81">
        <f t="shared" si="8"/>
        <v>0</v>
      </c>
      <c r="D42" s="81">
        <f t="shared" si="8"/>
        <v>0</v>
      </c>
      <c r="E42" s="81">
        <f t="shared" si="8"/>
        <v>0</v>
      </c>
      <c r="F42" s="81">
        <f t="shared" si="8"/>
        <v>0</v>
      </c>
      <c r="G42" s="81">
        <f t="shared" si="8"/>
        <v>0</v>
      </c>
      <c r="H42" s="81">
        <f t="shared" si="8"/>
        <v>0</v>
      </c>
      <c r="I42" s="81">
        <f t="shared" si="8"/>
        <v>0</v>
      </c>
      <c r="J42" s="81">
        <f t="shared" si="8"/>
        <v>0</v>
      </c>
      <c r="K42" s="81">
        <f t="shared" si="8"/>
        <v>0</v>
      </c>
      <c r="L42" s="81">
        <f t="shared" si="8"/>
        <v>0</v>
      </c>
      <c r="M42" s="81">
        <f t="shared" si="8"/>
        <v>0</v>
      </c>
    </row>
    <row r="43" spans="1:14" x14ac:dyDescent="0.35">
      <c r="A43" s="79" t="str">
        <f t="shared" si="6"/>
        <v>Group Program</v>
      </c>
      <c r="B43" s="80">
        <v>0</v>
      </c>
      <c r="C43" s="81">
        <f t="shared" si="8"/>
        <v>0</v>
      </c>
      <c r="D43" s="81">
        <f t="shared" si="8"/>
        <v>0</v>
      </c>
      <c r="E43" s="81">
        <f t="shared" si="8"/>
        <v>0</v>
      </c>
      <c r="F43" s="81">
        <f t="shared" si="8"/>
        <v>0</v>
      </c>
      <c r="G43" s="81">
        <f t="shared" si="8"/>
        <v>0</v>
      </c>
      <c r="H43" s="81">
        <f t="shared" si="8"/>
        <v>0</v>
      </c>
      <c r="I43" s="81">
        <f t="shared" si="8"/>
        <v>0</v>
      </c>
      <c r="J43" s="81">
        <f t="shared" si="8"/>
        <v>0</v>
      </c>
      <c r="K43" s="81">
        <f t="shared" si="8"/>
        <v>0</v>
      </c>
      <c r="L43" s="81">
        <f t="shared" si="8"/>
        <v>0</v>
      </c>
      <c r="M43" s="81">
        <f t="shared" si="8"/>
        <v>0</v>
      </c>
    </row>
    <row r="44" spans="1:14" x14ac:dyDescent="0.35">
      <c r="A44" s="79" t="str">
        <f t="shared" si="6"/>
        <v>Supervision Income</v>
      </c>
      <c r="B44" s="80">
        <v>0</v>
      </c>
      <c r="C44" s="81">
        <f t="shared" si="8"/>
        <v>0</v>
      </c>
      <c r="D44" s="81">
        <f t="shared" si="8"/>
        <v>0</v>
      </c>
      <c r="E44" s="81">
        <f t="shared" si="8"/>
        <v>0</v>
      </c>
      <c r="F44" s="81">
        <f t="shared" si="8"/>
        <v>0</v>
      </c>
      <c r="G44" s="81">
        <f t="shared" si="8"/>
        <v>0</v>
      </c>
      <c r="H44" s="81">
        <f t="shared" si="8"/>
        <v>0</v>
      </c>
      <c r="I44" s="81">
        <f t="shared" si="8"/>
        <v>0</v>
      </c>
      <c r="J44" s="81">
        <f t="shared" si="8"/>
        <v>0</v>
      </c>
      <c r="K44" s="81">
        <f t="shared" si="8"/>
        <v>0</v>
      </c>
      <c r="L44" s="81">
        <f t="shared" si="8"/>
        <v>0</v>
      </c>
      <c r="M44" s="81">
        <f t="shared" si="8"/>
        <v>0</v>
      </c>
    </row>
    <row r="45" spans="1:14" x14ac:dyDescent="0.35">
      <c r="A45" s="79" t="str">
        <f t="shared" si="6"/>
        <v>Other</v>
      </c>
      <c r="B45" s="80">
        <v>0</v>
      </c>
      <c r="C45" s="81">
        <f t="shared" si="8"/>
        <v>0</v>
      </c>
      <c r="D45" s="81">
        <f t="shared" si="8"/>
        <v>0</v>
      </c>
      <c r="E45" s="81">
        <f t="shared" si="8"/>
        <v>0</v>
      </c>
      <c r="F45" s="81">
        <f t="shared" si="8"/>
        <v>0</v>
      </c>
      <c r="G45" s="81">
        <f t="shared" si="8"/>
        <v>0</v>
      </c>
      <c r="H45" s="81">
        <f t="shared" si="8"/>
        <v>0</v>
      </c>
      <c r="I45" s="81">
        <f t="shared" si="8"/>
        <v>0</v>
      </c>
      <c r="J45" s="81">
        <f t="shared" si="8"/>
        <v>0</v>
      </c>
      <c r="K45" s="81">
        <f t="shared" si="8"/>
        <v>0</v>
      </c>
      <c r="L45" s="81">
        <f t="shared" si="8"/>
        <v>0</v>
      </c>
      <c r="M45" s="81">
        <f t="shared" si="8"/>
        <v>0</v>
      </c>
    </row>
    <row r="46" spans="1:14" x14ac:dyDescent="0.35">
      <c r="A46" s="79" t="str">
        <f t="shared" si="6"/>
        <v>Other</v>
      </c>
      <c r="B46" s="80">
        <v>0</v>
      </c>
      <c r="C46" s="81">
        <f t="shared" si="8"/>
        <v>0</v>
      </c>
      <c r="D46" s="81">
        <f t="shared" si="8"/>
        <v>0</v>
      </c>
      <c r="E46" s="81">
        <f t="shared" si="8"/>
        <v>0</v>
      </c>
      <c r="F46" s="81">
        <f t="shared" si="8"/>
        <v>0</v>
      </c>
      <c r="G46" s="81">
        <f t="shared" si="8"/>
        <v>0</v>
      </c>
      <c r="H46" s="81">
        <f t="shared" si="8"/>
        <v>0</v>
      </c>
      <c r="I46" s="81">
        <f t="shared" si="8"/>
        <v>0</v>
      </c>
      <c r="J46" s="81">
        <f t="shared" si="8"/>
        <v>0</v>
      </c>
      <c r="K46" s="81">
        <f t="shared" si="8"/>
        <v>0</v>
      </c>
      <c r="L46" s="81">
        <f t="shared" si="8"/>
        <v>0</v>
      </c>
      <c r="M46" s="81">
        <f t="shared" si="8"/>
        <v>0</v>
      </c>
    </row>
    <row r="50" spans="1:14" x14ac:dyDescent="0.35">
      <c r="A50" s="75" t="s">
        <v>181</v>
      </c>
    </row>
    <row r="51" spans="1:14" x14ac:dyDescent="0.35">
      <c r="A51" s="75"/>
    </row>
    <row r="52" spans="1:14" x14ac:dyDescent="0.35">
      <c r="B52" s="3" t="str">
        <f t="shared" ref="B52:M52" si="9">B36</f>
        <v>July</v>
      </c>
      <c r="C52" s="3" t="str">
        <f t="shared" si="9"/>
        <v>August</v>
      </c>
      <c r="D52" s="3" t="str">
        <f t="shared" si="9"/>
        <v>September</v>
      </c>
      <c r="E52" s="3" t="str">
        <f t="shared" si="9"/>
        <v>October</v>
      </c>
      <c r="F52" s="3" t="str">
        <f t="shared" si="9"/>
        <v>November</v>
      </c>
      <c r="G52" s="3" t="str">
        <f t="shared" si="9"/>
        <v>December</v>
      </c>
      <c r="H52" s="3" t="str">
        <f t="shared" si="9"/>
        <v>January</v>
      </c>
      <c r="I52" s="3" t="str">
        <f t="shared" si="9"/>
        <v>February</v>
      </c>
      <c r="J52" s="3" t="str">
        <f t="shared" si="9"/>
        <v>March</v>
      </c>
      <c r="K52" s="3" t="str">
        <f t="shared" si="9"/>
        <v>April</v>
      </c>
      <c r="L52" s="3" t="str">
        <f t="shared" si="9"/>
        <v>May</v>
      </c>
      <c r="M52" s="3" t="str">
        <f t="shared" si="9"/>
        <v>June</v>
      </c>
      <c r="N52" s="3" t="s">
        <v>17</v>
      </c>
    </row>
    <row r="53" spans="1:14" x14ac:dyDescent="0.35">
      <c r="A53" s="79" t="str">
        <f t="shared" ref="A53:A62" si="10">A22</f>
        <v>Therapy - Private</v>
      </c>
      <c r="B53" s="77">
        <v>4</v>
      </c>
      <c r="C53" s="77">
        <v>4</v>
      </c>
      <c r="D53" s="77">
        <v>4</v>
      </c>
      <c r="E53" s="77">
        <v>3</v>
      </c>
      <c r="F53" s="77">
        <v>4</v>
      </c>
      <c r="G53" s="77">
        <v>2</v>
      </c>
      <c r="H53" s="77">
        <v>0</v>
      </c>
      <c r="I53" s="77">
        <v>4</v>
      </c>
      <c r="J53" s="77">
        <v>4</v>
      </c>
      <c r="K53" s="77">
        <v>3</v>
      </c>
      <c r="L53" s="77">
        <v>4</v>
      </c>
      <c r="M53" s="77">
        <v>4</v>
      </c>
      <c r="N53" s="79">
        <f>SUM(B53:M53)</f>
        <v>40</v>
      </c>
    </row>
    <row r="54" spans="1:14" x14ac:dyDescent="0.35">
      <c r="A54" s="79" t="str">
        <f t="shared" si="10"/>
        <v>Therapy - Medicare - With Gap</v>
      </c>
      <c r="B54" s="77">
        <v>4</v>
      </c>
      <c r="C54" s="77">
        <v>4</v>
      </c>
      <c r="D54" s="77">
        <v>4</v>
      </c>
      <c r="E54" s="77">
        <v>3</v>
      </c>
      <c r="F54" s="77">
        <v>4</v>
      </c>
      <c r="G54" s="77">
        <v>2</v>
      </c>
      <c r="H54" s="77">
        <v>0</v>
      </c>
      <c r="I54" s="77">
        <v>4</v>
      </c>
      <c r="J54" s="77">
        <v>4</v>
      </c>
      <c r="K54" s="77">
        <v>3</v>
      </c>
      <c r="L54" s="77">
        <v>4</v>
      </c>
      <c r="M54" s="77">
        <v>4</v>
      </c>
      <c r="N54" s="79">
        <f t="shared" ref="N54:N62" si="11">SUM(B54:M54)</f>
        <v>40</v>
      </c>
    </row>
    <row r="55" spans="1:14" x14ac:dyDescent="0.35">
      <c r="A55" s="79" t="str">
        <f t="shared" si="10"/>
        <v>Therapy - Medicare - No Gap</v>
      </c>
      <c r="B55" s="77">
        <v>4</v>
      </c>
      <c r="C55" s="77">
        <v>4</v>
      </c>
      <c r="D55" s="77">
        <v>4</v>
      </c>
      <c r="E55" s="77">
        <v>3</v>
      </c>
      <c r="F55" s="77">
        <v>4</v>
      </c>
      <c r="G55" s="77">
        <v>2</v>
      </c>
      <c r="H55" s="77">
        <v>0</v>
      </c>
      <c r="I55" s="77">
        <v>4</v>
      </c>
      <c r="J55" s="77">
        <v>4</v>
      </c>
      <c r="K55" s="77">
        <v>3</v>
      </c>
      <c r="L55" s="77">
        <v>4</v>
      </c>
      <c r="M55" s="77">
        <v>4</v>
      </c>
      <c r="N55" s="79">
        <f t="shared" si="11"/>
        <v>40</v>
      </c>
    </row>
    <row r="56" spans="1:14" x14ac:dyDescent="0.35">
      <c r="A56" s="79" t="str">
        <f t="shared" si="10"/>
        <v>Theraphy - NDIS</v>
      </c>
      <c r="B56" s="77">
        <v>4</v>
      </c>
      <c r="C56" s="77">
        <v>4</v>
      </c>
      <c r="D56" s="77">
        <v>4</v>
      </c>
      <c r="E56" s="77">
        <v>3</v>
      </c>
      <c r="F56" s="77">
        <v>4</v>
      </c>
      <c r="G56" s="77">
        <v>2</v>
      </c>
      <c r="H56" s="77">
        <v>2</v>
      </c>
      <c r="I56" s="77">
        <v>4</v>
      </c>
      <c r="J56" s="77">
        <v>4</v>
      </c>
      <c r="K56" s="77">
        <v>3</v>
      </c>
      <c r="L56" s="77">
        <v>4</v>
      </c>
      <c r="M56" s="77">
        <v>4</v>
      </c>
      <c r="N56" s="79">
        <f t="shared" si="11"/>
        <v>42</v>
      </c>
    </row>
    <row r="57" spans="1:14" x14ac:dyDescent="0.35">
      <c r="A57" s="79" t="str">
        <f t="shared" si="10"/>
        <v>Therapy - Other</v>
      </c>
      <c r="B57" s="77">
        <v>4</v>
      </c>
      <c r="C57" s="77">
        <v>4</v>
      </c>
      <c r="D57" s="77">
        <v>4</v>
      </c>
      <c r="E57" s="77">
        <v>3</v>
      </c>
      <c r="F57" s="77">
        <v>4</v>
      </c>
      <c r="G57" s="77">
        <v>2</v>
      </c>
      <c r="H57" s="77">
        <v>0</v>
      </c>
      <c r="I57" s="77">
        <v>4</v>
      </c>
      <c r="J57" s="77">
        <v>4</v>
      </c>
      <c r="K57" s="77">
        <v>3</v>
      </c>
      <c r="L57" s="77">
        <v>4</v>
      </c>
      <c r="M57" s="77">
        <v>4</v>
      </c>
      <c r="N57" s="79">
        <f t="shared" si="11"/>
        <v>40</v>
      </c>
    </row>
    <row r="58" spans="1:14" x14ac:dyDescent="0.35">
      <c r="A58" s="79" t="str">
        <f t="shared" si="10"/>
        <v>Assessment &amp; Report</v>
      </c>
      <c r="B58" s="77">
        <v>4</v>
      </c>
      <c r="C58" s="77">
        <v>4</v>
      </c>
      <c r="D58" s="77">
        <v>4</v>
      </c>
      <c r="E58" s="77">
        <v>3</v>
      </c>
      <c r="F58" s="77">
        <v>4</v>
      </c>
      <c r="G58" s="77">
        <v>2</v>
      </c>
      <c r="H58" s="77">
        <v>0</v>
      </c>
      <c r="I58" s="77">
        <v>4</v>
      </c>
      <c r="J58" s="77">
        <v>4</v>
      </c>
      <c r="K58" s="77">
        <v>3</v>
      </c>
      <c r="L58" s="77">
        <v>4</v>
      </c>
      <c r="M58" s="77">
        <v>4</v>
      </c>
      <c r="N58" s="79">
        <f t="shared" si="11"/>
        <v>40</v>
      </c>
    </row>
    <row r="59" spans="1:14" x14ac:dyDescent="0.35">
      <c r="A59" s="79" t="str">
        <f t="shared" si="10"/>
        <v>Group Program</v>
      </c>
      <c r="B59" s="77">
        <v>4</v>
      </c>
      <c r="C59" s="77">
        <v>4</v>
      </c>
      <c r="D59" s="77">
        <v>4</v>
      </c>
      <c r="E59" s="77">
        <v>3</v>
      </c>
      <c r="F59" s="77">
        <v>4</v>
      </c>
      <c r="G59" s="77">
        <v>2</v>
      </c>
      <c r="H59" s="77">
        <v>2</v>
      </c>
      <c r="I59" s="77">
        <v>4</v>
      </c>
      <c r="J59" s="77">
        <v>4</v>
      </c>
      <c r="K59" s="77">
        <v>3</v>
      </c>
      <c r="L59" s="77">
        <v>4</v>
      </c>
      <c r="M59" s="77">
        <v>4</v>
      </c>
      <c r="N59" s="79">
        <f t="shared" si="11"/>
        <v>42</v>
      </c>
    </row>
    <row r="60" spans="1:14" x14ac:dyDescent="0.35">
      <c r="A60" s="79" t="str">
        <f t="shared" si="10"/>
        <v>Supervision Income</v>
      </c>
      <c r="B60" s="77">
        <v>4</v>
      </c>
      <c r="C60" s="77">
        <v>4</v>
      </c>
      <c r="D60" s="77">
        <v>4</v>
      </c>
      <c r="E60" s="77">
        <v>3</v>
      </c>
      <c r="F60" s="77">
        <v>4</v>
      </c>
      <c r="G60" s="77">
        <v>2</v>
      </c>
      <c r="H60" s="77">
        <v>2</v>
      </c>
      <c r="I60" s="77">
        <v>4</v>
      </c>
      <c r="J60" s="77">
        <v>4</v>
      </c>
      <c r="K60" s="77">
        <v>3</v>
      </c>
      <c r="L60" s="77">
        <v>4</v>
      </c>
      <c r="M60" s="77">
        <v>4</v>
      </c>
      <c r="N60" s="79">
        <f t="shared" si="11"/>
        <v>42</v>
      </c>
    </row>
    <row r="61" spans="1:14" x14ac:dyDescent="0.35">
      <c r="A61" s="79" t="str">
        <f t="shared" si="10"/>
        <v>Other</v>
      </c>
      <c r="B61" s="77">
        <v>4</v>
      </c>
      <c r="C61" s="77">
        <v>4</v>
      </c>
      <c r="D61" s="77">
        <v>4</v>
      </c>
      <c r="E61" s="77">
        <v>3</v>
      </c>
      <c r="F61" s="77">
        <v>4</v>
      </c>
      <c r="G61" s="77">
        <v>2</v>
      </c>
      <c r="H61" s="77">
        <v>2</v>
      </c>
      <c r="I61" s="77">
        <v>4</v>
      </c>
      <c r="J61" s="77">
        <v>4</v>
      </c>
      <c r="K61" s="77">
        <v>3</v>
      </c>
      <c r="L61" s="77">
        <v>4</v>
      </c>
      <c r="M61" s="77">
        <v>4</v>
      </c>
      <c r="N61" s="79">
        <f t="shared" si="11"/>
        <v>42</v>
      </c>
    </row>
    <row r="62" spans="1:14" x14ac:dyDescent="0.35">
      <c r="A62" s="79" t="str">
        <f t="shared" si="10"/>
        <v>Other</v>
      </c>
      <c r="B62" s="77">
        <v>4</v>
      </c>
      <c r="C62" s="77">
        <v>4</v>
      </c>
      <c r="D62" s="77">
        <v>4</v>
      </c>
      <c r="E62" s="77">
        <v>3</v>
      </c>
      <c r="F62" s="77">
        <v>4</v>
      </c>
      <c r="G62" s="77">
        <v>2</v>
      </c>
      <c r="H62" s="77">
        <v>2</v>
      </c>
      <c r="I62" s="77">
        <v>4</v>
      </c>
      <c r="J62" s="77">
        <v>4</v>
      </c>
      <c r="K62" s="77">
        <v>3</v>
      </c>
      <c r="L62" s="77">
        <v>4</v>
      </c>
      <c r="M62" s="77">
        <v>4</v>
      </c>
      <c r="N62" s="79">
        <f t="shared" si="11"/>
        <v>42</v>
      </c>
    </row>
    <row r="65" spans="1:15" x14ac:dyDescent="0.35">
      <c r="A65" s="75" t="s">
        <v>182</v>
      </c>
    </row>
    <row r="66" spans="1:15" x14ac:dyDescent="0.35">
      <c r="A66" s="75"/>
    </row>
    <row r="67" spans="1:15" x14ac:dyDescent="0.35">
      <c r="B67" s="3" t="str">
        <f>B52</f>
        <v>July</v>
      </c>
      <c r="C67" s="3" t="str">
        <f t="shared" ref="C67:M67" si="12">C52</f>
        <v>August</v>
      </c>
      <c r="D67" s="3" t="str">
        <f t="shared" si="12"/>
        <v>September</v>
      </c>
      <c r="E67" s="3" t="str">
        <f t="shared" si="12"/>
        <v>October</v>
      </c>
      <c r="F67" s="3" t="str">
        <f t="shared" si="12"/>
        <v>November</v>
      </c>
      <c r="G67" s="3" t="str">
        <f t="shared" si="12"/>
        <v>December</v>
      </c>
      <c r="H67" s="3" t="str">
        <f t="shared" si="12"/>
        <v>January</v>
      </c>
      <c r="I67" s="3" t="str">
        <f t="shared" si="12"/>
        <v>February</v>
      </c>
      <c r="J67" s="3" t="str">
        <f t="shared" si="12"/>
        <v>March</v>
      </c>
      <c r="K67" s="3" t="str">
        <f t="shared" si="12"/>
        <v>April</v>
      </c>
      <c r="L67" s="3" t="str">
        <f t="shared" si="12"/>
        <v>May</v>
      </c>
      <c r="M67" s="3" t="str">
        <f t="shared" si="12"/>
        <v>June</v>
      </c>
      <c r="N67" s="3" t="s">
        <v>17</v>
      </c>
    </row>
    <row r="68" spans="1:15" x14ac:dyDescent="0.35">
      <c r="A68" s="79" t="str">
        <f t="shared" ref="A68:A77" si="13">A22</f>
        <v>Therapy - Private</v>
      </c>
      <c r="B68" s="82">
        <f>B22*B37*B53</f>
        <v>0</v>
      </c>
      <c r="C68" s="82">
        <f t="shared" ref="C68:M68" si="14">C22*C37*C53</f>
        <v>0</v>
      </c>
      <c r="D68" s="82">
        <f t="shared" si="14"/>
        <v>0</v>
      </c>
      <c r="E68" s="82">
        <f t="shared" si="14"/>
        <v>0</v>
      </c>
      <c r="F68" s="82">
        <f t="shared" si="14"/>
        <v>0</v>
      </c>
      <c r="G68" s="82">
        <f t="shared" si="14"/>
        <v>0</v>
      </c>
      <c r="H68" s="82">
        <f t="shared" si="14"/>
        <v>0</v>
      </c>
      <c r="I68" s="82">
        <f t="shared" si="14"/>
        <v>0</v>
      </c>
      <c r="J68" s="82">
        <f t="shared" si="14"/>
        <v>0</v>
      </c>
      <c r="K68" s="82">
        <f t="shared" si="14"/>
        <v>0</v>
      </c>
      <c r="L68" s="82">
        <f t="shared" si="14"/>
        <v>0</v>
      </c>
      <c r="M68" s="82">
        <f t="shared" si="14"/>
        <v>0</v>
      </c>
      <c r="N68" s="82">
        <f>SUM(B68:M68)</f>
        <v>0</v>
      </c>
    </row>
    <row r="69" spans="1:15" x14ac:dyDescent="0.35">
      <c r="A69" s="79" t="str">
        <f t="shared" si="13"/>
        <v>Therapy - Medicare - With Gap</v>
      </c>
      <c r="B69" s="82">
        <f t="shared" ref="B69:M77" si="15">B23*B38*B54</f>
        <v>0</v>
      </c>
      <c r="C69" s="82">
        <f t="shared" si="15"/>
        <v>0</v>
      </c>
      <c r="D69" s="82">
        <f t="shared" si="15"/>
        <v>0</v>
      </c>
      <c r="E69" s="82">
        <f t="shared" si="15"/>
        <v>0</v>
      </c>
      <c r="F69" s="82">
        <f t="shared" si="15"/>
        <v>0</v>
      </c>
      <c r="G69" s="82">
        <f t="shared" si="15"/>
        <v>0</v>
      </c>
      <c r="H69" s="82">
        <f t="shared" si="15"/>
        <v>0</v>
      </c>
      <c r="I69" s="82">
        <f t="shared" si="15"/>
        <v>0</v>
      </c>
      <c r="J69" s="82">
        <f t="shared" si="15"/>
        <v>0</v>
      </c>
      <c r="K69" s="82">
        <f t="shared" si="15"/>
        <v>0</v>
      </c>
      <c r="L69" s="82">
        <f t="shared" si="15"/>
        <v>0</v>
      </c>
      <c r="M69" s="82">
        <f t="shared" si="15"/>
        <v>0</v>
      </c>
      <c r="N69" s="82">
        <f t="shared" ref="N69:N77" si="16">SUM(B69:M69)</f>
        <v>0</v>
      </c>
    </row>
    <row r="70" spans="1:15" x14ac:dyDescent="0.35">
      <c r="A70" s="79" t="str">
        <f t="shared" si="13"/>
        <v>Therapy - Medicare - No Gap</v>
      </c>
      <c r="B70" s="82">
        <f t="shared" si="15"/>
        <v>11520</v>
      </c>
      <c r="C70" s="82">
        <f t="shared" si="15"/>
        <v>11520</v>
      </c>
      <c r="D70" s="82">
        <f t="shared" si="15"/>
        <v>11520</v>
      </c>
      <c r="E70" s="82">
        <f t="shared" si="15"/>
        <v>8640</v>
      </c>
      <c r="F70" s="82">
        <f t="shared" si="15"/>
        <v>11520</v>
      </c>
      <c r="G70" s="82">
        <f t="shared" si="15"/>
        <v>5760</v>
      </c>
      <c r="H70" s="82">
        <f t="shared" si="15"/>
        <v>0</v>
      </c>
      <c r="I70" s="82">
        <f t="shared" si="15"/>
        <v>11520</v>
      </c>
      <c r="J70" s="82">
        <f t="shared" si="15"/>
        <v>11520</v>
      </c>
      <c r="K70" s="82">
        <f t="shared" si="15"/>
        <v>8640</v>
      </c>
      <c r="L70" s="82">
        <f t="shared" si="15"/>
        <v>11520</v>
      </c>
      <c r="M70" s="82">
        <f t="shared" si="15"/>
        <v>11520</v>
      </c>
      <c r="N70" s="82">
        <f t="shared" si="16"/>
        <v>115200</v>
      </c>
    </row>
    <row r="71" spans="1:15" x14ac:dyDescent="0.35">
      <c r="A71" s="79" t="str">
        <f t="shared" si="13"/>
        <v>Theraphy - NDIS</v>
      </c>
      <c r="B71" s="82">
        <f t="shared" si="15"/>
        <v>0</v>
      </c>
      <c r="C71" s="82">
        <f t="shared" si="15"/>
        <v>0</v>
      </c>
      <c r="D71" s="82">
        <f t="shared" si="15"/>
        <v>0</v>
      </c>
      <c r="E71" s="82">
        <f t="shared" si="15"/>
        <v>0</v>
      </c>
      <c r="F71" s="82">
        <f t="shared" si="15"/>
        <v>0</v>
      </c>
      <c r="G71" s="82">
        <f t="shared" si="15"/>
        <v>0</v>
      </c>
      <c r="H71" s="82">
        <f t="shared" si="15"/>
        <v>0</v>
      </c>
      <c r="I71" s="82">
        <f t="shared" si="15"/>
        <v>0</v>
      </c>
      <c r="J71" s="82">
        <f t="shared" si="15"/>
        <v>0</v>
      </c>
      <c r="K71" s="82">
        <f t="shared" si="15"/>
        <v>0</v>
      </c>
      <c r="L71" s="82">
        <f t="shared" si="15"/>
        <v>0</v>
      </c>
      <c r="M71" s="82">
        <f t="shared" si="15"/>
        <v>0</v>
      </c>
      <c r="N71" s="82">
        <f t="shared" si="16"/>
        <v>0</v>
      </c>
    </row>
    <row r="72" spans="1:15" x14ac:dyDescent="0.35">
      <c r="A72" s="79" t="str">
        <f t="shared" si="13"/>
        <v>Therapy - Other</v>
      </c>
      <c r="B72" s="82">
        <f t="shared" si="15"/>
        <v>0</v>
      </c>
      <c r="C72" s="82">
        <f t="shared" si="15"/>
        <v>0</v>
      </c>
      <c r="D72" s="82">
        <f t="shared" si="15"/>
        <v>0</v>
      </c>
      <c r="E72" s="82">
        <f t="shared" si="15"/>
        <v>0</v>
      </c>
      <c r="F72" s="82">
        <f t="shared" si="15"/>
        <v>0</v>
      </c>
      <c r="G72" s="82">
        <f t="shared" si="15"/>
        <v>0</v>
      </c>
      <c r="H72" s="82">
        <f t="shared" si="15"/>
        <v>0</v>
      </c>
      <c r="I72" s="82">
        <f t="shared" si="15"/>
        <v>0</v>
      </c>
      <c r="J72" s="82">
        <f t="shared" si="15"/>
        <v>0</v>
      </c>
      <c r="K72" s="82">
        <f t="shared" si="15"/>
        <v>0</v>
      </c>
      <c r="L72" s="82">
        <f t="shared" si="15"/>
        <v>0</v>
      </c>
      <c r="M72" s="82">
        <f t="shared" si="15"/>
        <v>0</v>
      </c>
      <c r="N72" s="82">
        <f t="shared" si="16"/>
        <v>0</v>
      </c>
    </row>
    <row r="73" spans="1:15" x14ac:dyDescent="0.35">
      <c r="A73" s="79" t="str">
        <f t="shared" si="13"/>
        <v>Assessment &amp; Report</v>
      </c>
      <c r="B73" s="82">
        <f t="shared" si="15"/>
        <v>0</v>
      </c>
      <c r="C73" s="82">
        <f t="shared" si="15"/>
        <v>0</v>
      </c>
      <c r="D73" s="82">
        <f t="shared" si="15"/>
        <v>0</v>
      </c>
      <c r="E73" s="82">
        <f t="shared" si="15"/>
        <v>0</v>
      </c>
      <c r="F73" s="82">
        <f t="shared" si="15"/>
        <v>0</v>
      </c>
      <c r="G73" s="82">
        <f t="shared" si="15"/>
        <v>0</v>
      </c>
      <c r="H73" s="82">
        <f t="shared" si="15"/>
        <v>0</v>
      </c>
      <c r="I73" s="82">
        <f t="shared" si="15"/>
        <v>0</v>
      </c>
      <c r="J73" s="82">
        <f t="shared" si="15"/>
        <v>0</v>
      </c>
      <c r="K73" s="82">
        <f t="shared" si="15"/>
        <v>0</v>
      </c>
      <c r="L73" s="82">
        <f t="shared" si="15"/>
        <v>0</v>
      </c>
      <c r="M73" s="82">
        <f t="shared" si="15"/>
        <v>0</v>
      </c>
      <c r="N73" s="82">
        <f t="shared" si="16"/>
        <v>0</v>
      </c>
    </row>
    <row r="74" spans="1:15" x14ac:dyDescent="0.35">
      <c r="A74" s="79" t="str">
        <f t="shared" si="13"/>
        <v>Group Program</v>
      </c>
      <c r="B74" s="82">
        <f t="shared" si="15"/>
        <v>0</v>
      </c>
      <c r="C74" s="82">
        <f t="shared" si="15"/>
        <v>0</v>
      </c>
      <c r="D74" s="82">
        <f t="shared" si="15"/>
        <v>0</v>
      </c>
      <c r="E74" s="82">
        <f t="shared" si="15"/>
        <v>0</v>
      </c>
      <c r="F74" s="82">
        <f t="shared" si="15"/>
        <v>0</v>
      </c>
      <c r="G74" s="82">
        <f t="shared" si="15"/>
        <v>0</v>
      </c>
      <c r="H74" s="82">
        <f t="shared" si="15"/>
        <v>0</v>
      </c>
      <c r="I74" s="82">
        <f t="shared" si="15"/>
        <v>0</v>
      </c>
      <c r="J74" s="82">
        <f t="shared" si="15"/>
        <v>0</v>
      </c>
      <c r="K74" s="82">
        <f t="shared" si="15"/>
        <v>0</v>
      </c>
      <c r="L74" s="82">
        <f t="shared" si="15"/>
        <v>0</v>
      </c>
      <c r="M74" s="82">
        <f t="shared" si="15"/>
        <v>0</v>
      </c>
      <c r="N74" s="82">
        <f t="shared" si="16"/>
        <v>0</v>
      </c>
    </row>
    <row r="75" spans="1:15" x14ac:dyDescent="0.35">
      <c r="A75" s="79" t="str">
        <f t="shared" si="13"/>
        <v>Supervision Income</v>
      </c>
      <c r="B75" s="82">
        <f t="shared" si="15"/>
        <v>0</v>
      </c>
      <c r="C75" s="82">
        <f t="shared" si="15"/>
        <v>0</v>
      </c>
      <c r="D75" s="82">
        <f t="shared" si="15"/>
        <v>0</v>
      </c>
      <c r="E75" s="82">
        <f t="shared" si="15"/>
        <v>0</v>
      </c>
      <c r="F75" s="82">
        <f t="shared" si="15"/>
        <v>0</v>
      </c>
      <c r="G75" s="82">
        <f t="shared" si="15"/>
        <v>0</v>
      </c>
      <c r="H75" s="82">
        <f t="shared" si="15"/>
        <v>0</v>
      </c>
      <c r="I75" s="82">
        <f t="shared" si="15"/>
        <v>0</v>
      </c>
      <c r="J75" s="82">
        <f t="shared" si="15"/>
        <v>0</v>
      </c>
      <c r="K75" s="82">
        <f t="shared" si="15"/>
        <v>0</v>
      </c>
      <c r="L75" s="82">
        <f t="shared" si="15"/>
        <v>0</v>
      </c>
      <c r="M75" s="82">
        <f t="shared" si="15"/>
        <v>0</v>
      </c>
      <c r="N75" s="82">
        <f t="shared" si="16"/>
        <v>0</v>
      </c>
    </row>
    <row r="76" spans="1:15" x14ac:dyDescent="0.35">
      <c r="A76" s="79" t="str">
        <f t="shared" si="13"/>
        <v>Other</v>
      </c>
      <c r="B76" s="82">
        <f t="shared" si="15"/>
        <v>0</v>
      </c>
      <c r="C76" s="82">
        <f t="shared" si="15"/>
        <v>0</v>
      </c>
      <c r="D76" s="82">
        <f t="shared" si="15"/>
        <v>0</v>
      </c>
      <c r="E76" s="82">
        <f t="shared" si="15"/>
        <v>0</v>
      </c>
      <c r="F76" s="82">
        <f t="shared" si="15"/>
        <v>0</v>
      </c>
      <c r="G76" s="82">
        <f t="shared" si="15"/>
        <v>0</v>
      </c>
      <c r="H76" s="82">
        <f t="shared" si="15"/>
        <v>0</v>
      </c>
      <c r="I76" s="82">
        <f t="shared" si="15"/>
        <v>0</v>
      </c>
      <c r="J76" s="82">
        <f t="shared" si="15"/>
        <v>0</v>
      </c>
      <c r="K76" s="82">
        <f t="shared" si="15"/>
        <v>0</v>
      </c>
      <c r="L76" s="82">
        <f t="shared" si="15"/>
        <v>0</v>
      </c>
      <c r="M76" s="82">
        <f t="shared" si="15"/>
        <v>0</v>
      </c>
      <c r="N76" s="82">
        <f t="shared" si="16"/>
        <v>0</v>
      </c>
    </row>
    <row r="77" spans="1:15" x14ac:dyDescent="0.35">
      <c r="A77" s="79" t="str">
        <f t="shared" si="13"/>
        <v>Other</v>
      </c>
      <c r="B77" s="82">
        <f t="shared" si="15"/>
        <v>0</v>
      </c>
      <c r="C77" s="82">
        <f t="shared" si="15"/>
        <v>0</v>
      </c>
      <c r="D77" s="82">
        <f t="shared" si="15"/>
        <v>0</v>
      </c>
      <c r="E77" s="82">
        <f t="shared" si="15"/>
        <v>0</v>
      </c>
      <c r="F77" s="82">
        <f t="shared" si="15"/>
        <v>0</v>
      </c>
      <c r="G77" s="82">
        <f t="shared" si="15"/>
        <v>0</v>
      </c>
      <c r="H77" s="82">
        <f t="shared" si="15"/>
        <v>0</v>
      </c>
      <c r="I77" s="82">
        <f t="shared" si="15"/>
        <v>0</v>
      </c>
      <c r="J77" s="82">
        <f t="shared" si="15"/>
        <v>0</v>
      </c>
      <c r="K77" s="82">
        <f t="shared" si="15"/>
        <v>0</v>
      </c>
      <c r="L77" s="82">
        <f t="shared" si="15"/>
        <v>0</v>
      </c>
      <c r="M77" s="82">
        <f t="shared" si="15"/>
        <v>0</v>
      </c>
      <c r="N77" s="82">
        <f t="shared" si="16"/>
        <v>0</v>
      </c>
    </row>
    <row r="78" spans="1:15" ht="15" thickBot="1" x14ac:dyDescent="0.4">
      <c r="A78" s="5" t="s">
        <v>19</v>
      </c>
      <c r="B78" s="85">
        <f>SUM(B68:B77)</f>
        <v>11520</v>
      </c>
      <c r="C78" s="85">
        <f t="shared" ref="C78:N78" si="17">SUM(C68:C77)</f>
        <v>11520</v>
      </c>
      <c r="D78" s="85">
        <f t="shared" si="17"/>
        <v>11520</v>
      </c>
      <c r="E78" s="85">
        <f t="shared" si="17"/>
        <v>8640</v>
      </c>
      <c r="F78" s="85">
        <f t="shared" si="17"/>
        <v>11520</v>
      </c>
      <c r="G78" s="85">
        <f t="shared" si="17"/>
        <v>5760</v>
      </c>
      <c r="H78" s="85">
        <f t="shared" si="17"/>
        <v>0</v>
      </c>
      <c r="I78" s="85">
        <f t="shared" si="17"/>
        <v>11520</v>
      </c>
      <c r="J78" s="85">
        <f t="shared" si="17"/>
        <v>11520</v>
      </c>
      <c r="K78" s="85">
        <f t="shared" si="17"/>
        <v>8640</v>
      </c>
      <c r="L78" s="85">
        <f t="shared" si="17"/>
        <v>11520</v>
      </c>
      <c r="M78" s="85">
        <f t="shared" si="17"/>
        <v>11520</v>
      </c>
      <c r="N78" s="85">
        <f t="shared" si="17"/>
        <v>115200</v>
      </c>
      <c r="O78" s="15"/>
    </row>
    <row r="79" spans="1:15" ht="15" thickTop="1" x14ac:dyDescent="0.35"/>
    <row r="80" spans="1:15" ht="18.75" customHeight="1" x14ac:dyDescent="0.35">
      <c r="A80" s="86" t="s">
        <v>183</v>
      </c>
      <c r="B80" s="87">
        <v>0.2</v>
      </c>
      <c r="C80" s="87">
        <f>+B80</f>
        <v>0.2</v>
      </c>
      <c r="D80" s="87">
        <f t="shared" ref="D80:N80" si="18">+C80</f>
        <v>0.2</v>
      </c>
      <c r="E80" s="87">
        <f t="shared" si="18"/>
        <v>0.2</v>
      </c>
      <c r="F80" s="87">
        <f t="shared" si="18"/>
        <v>0.2</v>
      </c>
      <c r="G80" s="87">
        <f t="shared" si="18"/>
        <v>0.2</v>
      </c>
      <c r="H80" s="87">
        <f t="shared" si="18"/>
        <v>0.2</v>
      </c>
      <c r="I80" s="87">
        <f t="shared" si="18"/>
        <v>0.2</v>
      </c>
      <c r="J80" s="87">
        <f t="shared" si="18"/>
        <v>0.2</v>
      </c>
      <c r="K80" s="87">
        <f t="shared" si="18"/>
        <v>0.2</v>
      </c>
      <c r="L80" s="87">
        <f t="shared" si="18"/>
        <v>0.2</v>
      </c>
      <c r="M80" s="87">
        <f t="shared" si="18"/>
        <v>0.2</v>
      </c>
      <c r="N80" s="87">
        <f t="shared" si="18"/>
        <v>0.2</v>
      </c>
    </row>
    <row r="81" spans="1:20" ht="18" customHeight="1" x14ac:dyDescent="0.35">
      <c r="A81" s="86" t="s">
        <v>184</v>
      </c>
      <c r="B81" s="88">
        <f>+B78*B80</f>
        <v>2304</v>
      </c>
      <c r="C81" s="88">
        <f t="shared" ref="C81:N81" si="19">+C78*C80</f>
        <v>2304</v>
      </c>
      <c r="D81" s="88">
        <f t="shared" si="19"/>
        <v>2304</v>
      </c>
      <c r="E81" s="88">
        <f t="shared" si="19"/>
        <v>1728</v>
      </c>
      <c r="F81" s="88">
        <f t="shared" si="19"/>
        <v>2304</v>
      </c>
      <c r="G81" s="88">
        <f t="shared" si="19"/>
        <v>1152</v>
      </c>
      <c r="H81" s="88">
        <f t="shared" si="19"/>
        <v>0</v>
      </c>
      <c r="I81" s="88">
        <f t="shared" si="19"/>
        <v>2304</v>
      </c>
      <c r="J81" s="88">
        <f t="shared" si="19"/>
        <v>2304</v>
      </c>
      <c r="K81" s="88">
        <f t="shared" si="19"/>
        <v>1728</v>
      </c>
      <c r="L81" s="88">
        <f t="shared" si="19"/>
        <v>2304</v>
      </c>
      <c r="M81" s="88">
        <f t="shared" si="19"/>
        <v>2304</v>
      </c>
      <c r="N81" s="88">
        <f t="shared" si="19"/>
        <v>23040</v>
      </c>
    </row>
    <row r="82" spans="1:20" x14ac:dyDescent="0.35">
      <c r="T82" s="15"/>
    </row>
    <row r="83" spans="1:20" ht="18.5" x14ac:dyDescent="0.45">
      <c r="A83" s="89" t="s">
        <v>185</v>
      </c>
      <c r="B83" s="90">
        <f>+B78-B81</f>
        <v>9216</v>
      </c>
      <c r="C83" s="90">
        <f t="shared" ref="C83:N83" si="20">+C78-C81</f>
        <v>9216</v>
      </c>
      <c r="D83" s="90">
        <f t="shared" si="20"/>
        <v>9216</v>
      </c>
      <c r="E83" s="90">
        <f t="shared" si="20"/>
        <v>6912</v>
      </c>
      <c r="F83" s="90">
        <f t="shared" si="20"/>
        <v>9216</v>
      </c>
      <c r="G83" s="90">
        <f t="shared" si="20"/>
        <v>4608</v>
      </c>
      <c r="H83" s="90">
        <f t="shared" si="20"/>
        <v>0</v>
      </c>
      <c r="I83" s="90">
        <f t="shared" si="20"/>
        <v>9216</v>
      </c>
      <c r="J83" s="90">
        <f t="shared" si="20"/>
        <v>9216</v>
      </c>
      <c r="K83" s="90">
        <f t="shared" si="20"/>
        <v>6912</v>
      </c>
      <c r="L83" s="90">
        <f t="shared" si="20"/>
        <v>9216</v>
      </c>
      <c r="M83" s="90">
        <f t="shared" si="20"/>
        <v>9216</v>
      </c>
      <c r="N83" s="90">
        <f t="shared" si="20"/>
        <v>92160</v>
      </c>
      <c r="O83" s="15"/>
    </row>
    <row r="84" spans="1:20" x14ac:dyDescent="0.35">
      <c r="N84" s="111"/>
    </row>
    <row r="85" spans="1:20" x14ac:dyDescent="0.35">
      <c r="A85" s="5" t="s">
        <v>205</v>
      </c>
      <c r="N85" s="111"/>
      <c r="O85" s="111"/>
      <c r="P85" s="111"/>
      <c r="Q85" s="111"/>
    </row>
    <row r="87" spans="1:20" x14ac:dyDescent="0.35">
      <c r="A87" t="str">
        <f>'Accounts List'!A4</f>
        <v>Therapy Income</v>
      </c>
      <c r="B87" s="15">
        <f>B68+B69+B70+B71+B72</f>
        <v>11520</v>
      </c>
      <c r="C87" s="15">
        <f t="shared" ref="C87:K87" si="21">C68+C69+C70+C71+C72</f>
        <v>11520</v>
      </c>
      <c r="D87" s="15">
        <f t="shared" si="21"/>
        <v>11520</v>
      </c>
      <c r="E87" s="15">
        <f t="shared" si="21"/>
        <v>8640</v>
      </c>
      <c r="F87" s="15">
        <f t="shared" si="21"/>
        <v>11520</v>
      </c>
      <c r="G87" s="15">
        <f t="shared" si="21"/>
        <v>5760</v>
      </c>
      <c r="H87" s="15">
        <f t="shared" si="21"/>
        <v>0</v>
      </c>
      <c r="I87" s="15">
        <f t="shared" si="21"/>
        <v>11520</v>
      </c>
      <c r="J87" s="15">
        <f t="shared" si="21"/>
        <v>11520</v>
      </c>
      <c r="K87" s="15">
        <f t="shared" si="21"/>
        <v>8640</v>
      </c>
      <c r="L87" s="15">
        <f>L68+L69+L70+L71+L72</f>
        <v>11520</v>
      </c>
      <c r="M87" s="15">
        <f t="shared" ref="M87" si="22">M68+M69+M70+M71+M72</f>
        <v>11520</v>
      </c>
      <c r="N87" s="15">
        <f>SUM(B87:M87)</f>
        <v>115200</v>
      </c>
    </row>
    <row r="88" spans="1:20" x14ac:dyDescent="0.35">
      <c r="A88" t="str">
        <f>'Accounts List'!A5</f>
        <v>Assessment &amp; Report</v>
      </c>
      <c r="B88" s="15">
        <f>B73</f>
        <v>0</v>
      </c>
      <c r="C88" s="15">
        <f t="shared" ref="C88:K88" si="23">C73</f>
        <v>0</v>
      </c>
      <c r="D88" s="15">
        <f t="shared" si="23"/>
        <v>0</v>
      </c>
      <c r="E88" s="15">
        <f t="shared" si="23"/>
        <v>0</v>
      </c>
      <c r="F88" s="15">
        <f t="shared" si="23"/>
        <v>0</v>
      </c>
      <c r="G88" s="15">
        <f t="shared" si="23"/>
        <v>0</v>
      </c>
      <c r="H88" s="15">
        <f t="shared" si="23"/>
        <v>0</v>
      </c>
      <c r="I88" s="15">
        <f t="shared" si="23"/>
        <v>0</v>
      </c>
      <c r="J88" s="15">
        <f t="shared" si="23"/>
        <v>0</v>
      </c>
      <c r="K88" s="15">
        <f t="shared" si="23"/>
        <v>0</v>
      </c>
      <c r="L88" s="15">
        <f>L73</f>
        <v>0</v>
      </c>
      <c r="M88" s="15">
        <f t="shared" ref="M88" si="24">M73</f>
        <v>0</v>
      </c>
      <c r="N88" s="15">
        <f t="shared" ref="N88:N98" si="25">SUM(B88:M88)</f>
        <v>0</v>
      </c>
    </row>
    <row r="89" spans="1:20" x14ac:dyDescent="0.35">
      <c r="A89" t="str">
        <f>'Accounts List'!A6</f>
        <v>Group Work</v>
      </c>
      <c r="B89" s="15">
        <f>B74</f>
        <v>0</v>
      </c>
      <c r="C89" s="15">
        <f t="shared" ref="C89:K89" si="26">C74</f>
        <v>0</v>
      </c>
      <c r="D89" s="15">
        <f t="shared" si="26"/>
        <v>0</v>
      </c>
      <c r="E89" s="15">
        <f t="shared" si="26"/>
        <v>0</v>
      </c>
      <c r="F89" s="15">
        <f t="shared" si="26"/>
        <v>0</v>
      </c>
      <c r="G89" s="15">
        <f t="shared" si="26"/>
        <v>0</v>
      </c>
      <c r="H89" s="15">
        <f t="shared" si="26"/>
        <v>0</v>
      </c>
      <c r="I89" s="15">
        <f t="shared" si="26"/>
        <v>0</v>
      </c>
      <c r="J89" s="15">
        <f t="shared" si="26"/>
        <v>0</v>
      </c>
      <c r="K89" s="15">
        <f t="shared" si="26"/>
        <v>0</v>
      </c>
      <c r="L89" s="15">
        <f>L74</f>
        <v>0</v>
      </c>
      <c r="M89" s="15">
        <f t="shared" ref="M89" si="27">M74</f>
        <v>0</v>
      </c>
      <c r="N89" s="15">
        <f t="shared" si="25"/>
        <v>0</v>
      </c>
    </row>
    <row r="90" spans="1:20" x14ac:dyDescent="0.35">
      <c r="A90" t="str">
        <f>'Accounts List'!A7</f>
        <v>Supervision Income</v>
      </c>
      <c r="B90" s="15">
        <f>B75</f>
        <v>0</v>
      </c>
      <c r="C90" s="15">
        <f t="shared" ref="C90:K90" si="28">C75</f>
        <v>0</v>
      </c>
      <c r="D90" s="15">
        <f t="shared" si="28"/>
        <v>0</v>
      </c>
      <c r="E90" s="15">
        <f t="shared" si="28"/>
        <v>0</v>
      </c>
      <c r="F90" s="15">
        <f t="shared" si="28"/>
        <v>0</v>
      </c>
      <c r="G90" s="15">
        <f t="shared" si="28"/>
        <v>0</v>
      </c>
      <c r="H90" s="15">
        <f t="shared" si="28"/>
        <v>0</v>
      </c>
      <c r="I90" s="15">
        <f t="shared" si="28"/>
        <v>0</v>
      </c>
      <c r="J90" s="15">
        <f t="shared" si="28"/>
        <v>0</v>
      </c>
      <c r="K90" s="15">
        <f t="shared" si="28"/>
        <v>0</v>
      </c>
      <c r="L90" s="15">
        <f>L75</f>
        <v>0</v>
      </c>
      <c r="M90" s="15">
        <f t="shared" ref="M90" si="29">M75</f>
        <v>0</v>
      </c>
      <c r="N90" s="15">
        <f t="shared" si="25"/>
        <v>0</v>
      </c>
    </row>
    <row r="91" spans="1:20" x14ac:dyDescent="0.35">
      <c r="A91" t="str">
        <f>'Accounts List'!A8</f>
        <v>Contracting Income 1</v>
      </c>
      <c r="N91" s="15">
        <f t="shared" si="25"/>
        <v>0</v>
      </c>
    </row>
    <row r="92" spans="1:20" x14ac:dyDescent="0.35">
      <c r="A92" t="str">
        <f>'Accounts List'!A9</f>
        <v>Contracting Income 2</v>
      </c>
      <c r="N92" s="15">
        <f t="shared" si="25"/>
        <v>0</v>
      </c>
    </row>
    <row r="93" spans="1:20" x14ac:dyDescent="0.35">
      <c r="A93" t="str">
        <f>'Accounts List'!A10</f>
        <v>Contracting Income 3</v>
      </c>
      <c r="N93" s="15">
        <f t="shared" si="25"/>
        <v>0</v>
      </c>
    </row>
    <row r="94" spans="1:20" x14ac:dyDescent="0.35">
      <c r="A94" t="str">
        <f>'Accounts List'!A11</f>
        <v>Interest Income</v>
      </c>
      <c r="N94" s="15">
        <f t="shared" si="25"/>
        <v>0</v>
      </c>
    </row>
    <row r="95" spans="1:20" x14ac:dyDescent="0.35">
      <c r="A95" t="str">
        <f>'Accounts List'!A12</f>
        <v>Other income 1</v>
      </c>
      <c r="B95" s="15">
        <f>B76</f>
        <v>0</v>
      </c>
      <c r="C95" s="15">
        <f t="shared" ref="C95:M95" si="30">C76</f>
        <v>0</v>
      </c>
      <c r="D95" s="15">
        <f t="shared" si="30"/>
        <v>0</v>
      </c>
      <c r="E95" s="15">
        <f t="shared" si="30"/>
        <v>0</v>
      </c>
      <c r="F95" s="15">
        <f t="shared" si="30"/>
        <v>0</v>
      </c>
      <c r="G95" s="15">
        <f t="shared" si="30"/>
        <v>0</v>
      </c>
      <c r="H95" s="15">
        <f t="shared" si="30"/>
        <v>0</v>
      </c>
      <c r="I95" s="15">
        <f t="shared" si="30"/>
        <v>0</v>
      </c>
      <c r="J95" s="15">
        <f t="shared" si="30"/>
        <v>0</v>
      </c>
      <c r="K95" s="15">
        <f t="shared" si="30"/>
        <v>0</v>
      </c>
      <c r="L95" s="15">
        <f t="shared" si="30"/>
        <v>0</v>
      </c>
      <c r="M95" s="15">
        <f t="shared" si="30"/>
        <v>0</v>
      </c>
      <c r="N95" s="15">
        <f t="shared" si="25"/>
        <v>0</v>
      </c>
    </row>
    <row r="96" spans="1:20" x14ac:dyDescent="0.35">
      <c r="A96" t="str">
        <f>'Accounts List'!A13</f>
        <v>Other income 2</v>
      </c>
      <c r="N96" s="15">
        <f t="shared" si="25"/>
        <v>0</v>
      </c>
    </row>
    <row r="97" spans="1:14" x14ac:dyDescent="0.35">
      <c r="A97" t="str">
        <f>'Accounts List'!A14</f>
        <v>Other income 3</v>
      </c>
      <c r="N97" s="15">
        <f t="shared" si="25"/>
        <v>0</v>
      </c>
    </row>
    <row r="98" spans="1:14" x14ac:dyDescent="0.35">
      <c r="A98" t="str">
        <f>'Accounts List'!A15</f>
        <v>Other income 4</v>
      </c>
      <c r="N98" s="15">
        <f t="shared" si="25"/>
        <v>0</v>
      </c>
    </row>
    <row r="99" spans="1:14" ht="15" thickBot="1" x14ac:dyDescent="0.4">
      <c r="B99" s="14">
        <f>SUM(B87:B98)</f>
        <v>11520</v>
      </c>
      <c r="C99" s="14">
        <f t="shared" ref="C99:N99" si="31">SUM(C87:C98)</f>
        <v>11520</v>
      </c>
      <c r="D99" s="14">
        <f t="shared" si="31"/>
        <v>11520</v>
      </c>
      <c r="E99" s="14">
        <f t="shared" si="31"/>
        <v>8640</v>
      </c>
      <c r="F99" s="14">
        <f t="shared" si="31"/>
        <v>11520</v>
      </c>
      <c r="G99" s="14">
        <f t="shared" si="31"/>
        <v>5760</v>
      </c>
      <c r="H99" s="14">
        <f t="shared" si="31"/>
        <v>0</v>
      </c>
      <c r="I99" s="14">
        <f t="shared" si="31"/>
        <v>11520</v>
      </c>
      <c r="J99" s="14">
        <f t="shared" si="31"/>
        <v>11520</v>
      </c>
      <c r="K99" s="14">
        <f t="shared" si="31"/>
        <v>8640</v>
      </c>
      <c r="L99" s="14">
        <f t="shared" si="31"/>
        <v>11520</v>
      </c>
      <c r="M99" s="14">
        <f t="shared" si="31"/>
        <v>11520</v>
      </c>
      <c r="N99" s="14">
        <f t="shared" si="31"/>
        <v>115200</v>
      </c>
    </row>
    <row r="100" spans="1:14" ht="15" thickTop="1" x14ac:dyDescent="0.35"/>
  </sheetData>
  <pageMargins left="0.7" right="0.7" top="0.75" bottom="0.75" header="0.3" footer="0.3"/>
  <pageSetup paperSize="9" scale="69" orientation="landscape" r:id="rId1"/>
  <rowBreaks count="1" manualBreakCount="1">
    <brk id="4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930B0-E4C8-4C52-830E-F1CE6A98AC8F}">
  <dimension ref="A1:H25"/>
  <sheetViews>
    <sheetView workbookViewId="0">
      <selection activeCell="D11" sqref="D11"/>
    </sheetView>
  </sheetViews>
  <sheetFormatPr defaultColWidth="0" defaultRowHeight="14.5" zeroHeight="1" x14ac:dyDescent="0.35"/>
  <cols>
    <col min="1" max="1" width="3" style="2" customWidth="1"/>
    <col min="2" max="2" width="24.453125" style="2" customWidth="1"/>
    <col min="3" max="6" width="9" style="2" customWidth="1"/>
    <col min="7" max="7" width="13.7265625" style="2" customWidth="1"/>
    <col min="8" max="8" width="3.26953125" customWidth="1"/>
    <col min="9" max="16384" width="9" hidden="1"/>
  </cols>
  <sheetData>
    <row r="1" spans="1:8" x14ac:dyDescent="0.35">
      <c r="A1" s="9"/>
      <c r="B1" s="9"/>
      <c r="C1" s="9"/>
      <c r="D1" s="9"/>
      <c r="E1" s="9"/>
      <c r="F1" s="9"/>
      <c r="G1" s="9"/>
      <c r="H1" s="9"/>
    </row>
    <row r="2" spans="1:8" x14ac:dyDescent="0.35">
      <c r="A2" s="9"/>
      <c r="B2" s="9"/>
      <c r="C2" s="9"/>
      <c r="D2" s="9"/>
      <c r="E2" s="9"/>
      <c r="F2" s="9"/>
      <c r="G2" s="9"/>
      <c r="H2" s="9"/>
    </row>
    <row r="3" spans="1:8" x14ac:dyDescent="0.35">
      <c r="A3" s="9"/>
      <c r="B3" s="10" t="s">
        <v>83</v>
      </c>
      <c r="C3" s="10"/>
      <c r="D3" s="10"/>
      <c r="E3" s="10"/>
      <c r="F3" s="10"/>
      <c r="G3" s="10"/>
      <c r="H3" s="9"/>
    </row>
    <row r="4" spans="1:8" x14ac:dyDescent="0.35">
      <c r="A4" s="9"/>
      <c r="B4" s="10"/>
      <c r="C4" s="10"/>
      <c r="D4" s="10"/>
      <c r="E4" s="10"/>
      <c r="F4" s="10"/>
      <c r="G4" s="10"/>
      <c r="H4" s="9"/>
    </row>
    <row r="5" spans="1:8" ht="46.9" customHeight="1" x14ac:dyDescent="0.35">
      <c r="A5" s="9"/>
      <c r="B5" s="132" t="s">
        <v>84</v>
      </c>
      <c r="C5" s="133"/>
      <c r="D5" s="133"/>
      <c r="E5" s="133"/>
      <c r="F5" s="133"/>
      <c r="G5" s="133"/>
      <c r="H5" s="9"/>
    </row>
    <row r="6" spans="1:8" x14ac:dyDescent="0.35">
      <c r="A6" s="9"/>
      <c r="B6" s="133"/>
      <c r="C6" s="133"/>
      <c r="D6" s="133"/>
      <c r="E6" s="133"/>
      <c r="F6" s="133"/>
      <c r="G6" s="133"/>
      <c r="H6" s="9"/>
    </row>
    <row r="7" spans="1:8" x14ac:dyDescent="0.35">
      <c r="A7" s="9"/>
      <c r="B7" s="11"/>
      <c r="C7" s="12"/>
      <c r="D7" s="12"/>
      <c r="E7" s="12"/>
      <c r="F7" s="12"/>
      <c r="G7" s="12"/>
      <c r="H7" s="9"/>
    </row>
    <row r="8" spans="1:8" ht="30.4" customHeight="1" x14ac:dyDescent="0.35">
      <c r="A8" s="9"/>
      <c r="B8" s="134" t="s">
        <v>85</v>
      </c>
      <c r="C8" s="133"/>
      <c r="D8" s="133"/>
      <c r="E8" s="133"/>
      <c r="F8" s="133"/>
      <c r="G8" s="133"/>
      <c r="H8" s="9"/>
    </row>
    <row r="9" spans="1:8" x14ac:dyDescent="0.35">
      <c r="A9" s="9"/>
      <c r="B9" s="133"/>
      <c r="C9" s="133"/>
      <c r="D9" s="133"/>
      <c r="E9" s="133"/>
      <c r="F9" s="133"/>
      <c r="G9" s="133"/>
      <c r="H9" s="9"/>
    </row>
    <row r="10" spans="1:8" x14ac:dyDescent="0.35">
      <c r="A10" s="9"/>
      <c r="B10" s="11"/>
      <c r="C10" s="12"/>
      <c r="D10" s="12"/>
      <c r="E10" s="12"/>
      <c r="F10" s="12"/>
      <c r="G10" s="12"/>
      <c r="H10" s="9"/>
    </row>
    <row r="11" spans="1:8" x14ac:dyDescent="0.35">
      <c r="A11" s="9"/>
      <c r="B11" s="13" t="s">
        <v>86</v>
      </c>
      <c r="C11" s="12"/>
      <c r="D11" s="12"/>
      <c r="E11" s="12"/>
      <c r="F11" s="12"/>
      <c r="G11" s="12"/>
      <c r="H11" s="9"/>
    </row>
    <row r="12" spans="1:8" x14ac:dyDescent="0.35">
      <c r="A12" s="9"/>
      <c r="B12" s="132" t="s">
        <v>87</v>
      </c>
      <c r="C12" s="133"/>
      <c r="D12" s="133"/>
      <c r="E12" s="133"/>
      <c r="F12" s="133"/>
      <c r="G12" s="133"/>
      <c r="H12" s="9"/>
    </row>
    <row r="13" spans="1:8" x14ac:dyDescent="0.35">
      <c r="A13" s="9"/>
      <c r="B13" s="133"/>
      <c r="C13" s="133"/>
      <c r="D13" s="133"/>
      <c r="E13" s="133"/>
      <c r="F13" s="133"/>
      <c r="G13" s="133"/>
      <c r="H13" s="9"/>
    </row>
    <row r="14" spans="1:8" x14ac:dyDescent="0.35">
      <c r="A14" s="9"/>
      <c r="B14" s="133"/>
      <c r="C14" s="133"/>
      <c r="D14" s="133"/>
      <c r="E14" s="133"/>
      <c r="F14" s="133"/>
      <c r="G14" s="133"/>
      <c r="H14" s="9"/>
    </row>
    <row r="15" spans="1:8" ht="67.900000000000006" customHeight="1" x14ac:dyDescent="0.35">
      <c r="A15" s="9"/>
      <c r="B15" s="133"/>
      <c r="C15" s="133"/>
      <c r="D15" s="133"/>
      <c r="E15" s="133"/>
      <c r="F15" s="133"/>
      <c r="G15" s="133"/>
      <c r="H15" s="9"/>
    </row>
    <row r="16" spans="1:8" x14ac:dyDescent="0.35">
      <c r="A16" s="9"/>
      <c r="B16" s="133"/>
      <c r="C16" s="133"/>
      <c r="D16" s="133"/>
      <c r="E16" s="133"/>
      <c r="F16" s="133"/>
      <c r="G16" s="133"/>
      <c r="H16" s="9"/>
    </row>
    <row r="17" spans="1:8" ht="26.65" customHeight="1" x14ac:dyDescent="0.35">
      <c r="A17" s="9"/>
      <c r="B17" s="132" t="s">
        <v>88</v>
      </c>
      <c r="C17" s="133"/>
      <c r="D17" s="133"/>
      <c r="E17" s="133"/>
      <c r="F17" s="133"/>
      <c r="G17" s="133"/>
      <c r="H17" s="9"/>
    </row>
    <row r="18" spans="1:8" x14ac:dyDescent="0.35">
      <c r="A18" s="9"/>
      <c r="B18" s="132"/>
      <c r="C18" s="133"/>
      <c r="D18" s="133"/>
      <c r="E18" s="133"/>
      <c r="F18" s="133"/>
      <c r="G18" s="133"/>
      <c r="H18" s="9"/>
    </row>
    <row r="19" spans="1:8" x14ac:dyDescent="0.35">
      <c r="A19" s="9"/>
      <c r="B19" s="11"/>
      <c r="C19" s="12"/>
      <c r="D19" s="12"/>
      <c r="E19" s="12"/>
      <c r="F19" s="12"/>
      <c r="G19" s="12"/>
      <c r="H19" s="9"/>
    </row>
    <row r="20" spans="1:8" x14ac:dyDescent="0.35">
      <c r="A20" s="9"/>
      <c r="B20" s="13" t="s">
        <v>89</v>
      </c>
      <c r="C20" s="12"/>
      <c r="D20" s="12"/>
      <c r="E20" s="12"/>
      <c r="F20" s="12"/>
      <c r="G20" s="12"/>
      <c r="H20" s="9"/>
    </row>
    <row r="21" spans="1:8" x14ac:dyDescent="0.35">
      <c r="A21" s="9"/>
      <c r="B21" s="132" t="s">
        <v>90</v>
      </c>
      <c r="C21" s="133"/>
      <c r="D21" s="133"/>
      <c r="E21" s="133"/>
      <c r="F21" s="133"/>
      <c r="G21" s="133"/>
      <c r="H21" s="9"/>
    </row>
    <row r="22" spans="1:8" x14ac:dyDescent="0.35">
      <c r="A22" s="9"/>
      <c r="B22" s="133"/>
      <c r="C22" s="133"/>
      <c r="D22" s="133"/>
      <c r="E22" s="133"/>
      <c r="F22" s="133"/>
      <c r="G22" s="133"/>
      <c r="H22" s="9"/>
    </row>
    <row r="23" spans="1:8" x14ac:dyDescent="0.35">
      <c r="A23" s="9"/>
      <c r="B23" s="133"/>
      <c r="C23" s="133"/>
      <c r="D23" s="133"/>
      <c r="E23" s="133"/>
      <c r="F23" s="133"/>
      <c r="G23" s="133"/>
      <c r="H23" s="9"/>
    </row>
    <row r="24" spans="1:8" ht="84.4" customHeight="1" x14ac:dyDescent="0.35">
      <c r="A24" s="9"/>
      <c r="B24" s="133"/>
      <c r="C24" s="133"/>
      <c r="D24" s="133"/>
      <c r="E24" s="133"/>
      <c r="F24" s="133"/>
      <c r="G24" s="133"/>
      <c r="H24" s="9"/>
    </row>
    <row r="25" spans="1:8" x14ac:dyDescent="0.35">
      <c r="A25" s="9"/>
      <c r="B25" s="133"/>
      <c r="C25" s="133"/>
      <c r="D25" s="133"/>
      <c r="E25" s="133"/>
      <c r="F25" s="133"/>
      <c r="G25" s="133"/>
      <c r="H25" s="9"/>
    </row>
  </sheetData>
  <sheetProtection sheet="1" objects="1" scenarios="1"/>
  <mergeCells count="6">
    <mergeCell ref="B21:G25"/>
    <mergeCell ref="B17:G17"/>
    <mergeCell ref="B5:G6"/>
    <mergeCell ref="B8:G9"/>
    <mergeCell ref="B12:G16"/>
    <mergeCell ref="B18:G18"/>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7D80C-45FC-4869-B918-1B3C08BD822A}">
  <sheetPr>
    <tabColor rgb="FF7030A0"/>
  </sheetPr>
  <dimension ref="A1:J53"/>
  <sheetViews>
    <sheetView workbookViewId="0">
      <selection activeCell="B24" sqref="B24:J32"/>
    </sheetView>
  </sheetViews>
  <sheetFormatPr defaultRowHeight="14.5" x14ac:dyDescent="0.35"/>
  <cols>
    <col min="1" max="1" width="68.1796875" bestFit="1" customWidth="1"/>
    <col min="2" max="2" width="13.81640625" customWidth="1"/>
    <col min="4" max="4" width="14.81640625" customWidth="1"/>
    <col min="6" max="6" width="15.81640625" customWidth="1"/>
    <col min="8" max="8" width="14.453125" customWidth="1"/>
    <col min="10" max="10" width="18.453125" customWidth="1"/>
  </cols>
  <sheetData>
    <row r="1" spans="1:2" x14ac:dyDescent="0.35">
      <c r="A1" s="5" t="s">
        <v>172</v>
      </c>
    </row>
    <row r="5" spans="1:2" x14ac:dyDescent="0.35">
      <c r="A5" s="1" t="s">
        <v>159</v>
      </c>
      <c r="B5" s="73" t="s">
        <v>81</v>
      </c>
    </row>
    <row r="6" spans="1:2" x14ac:dyDescent="0.35">
      <c r="A6" s="2" t="s">
        <v>160</v>
      </c>
      <c r="B6" s="65">
        <f>SUMIF('Profit and Loss'!C:C,'EOY Check'!A6,'Profit and Loss'!B:B)</f>
        <v>0</v>
      </c>
    </row>
    <row r="7" spans="1:2" x14ac:dyDescent="0.35">
      <c r="A7" s="2" t="s">
        <v>161</v>
      </c>
      <c r="B7" s="65">
        <f>SUMIF('Profit and Loss'!C:C,'EOY Check'!A7,'Profit and Loss'!B:B)</f>
        <v>0</v>
      </c>
    </row>
    <row r="8" spans="1:2" x14ac:dyDescent="0.35">
      <c r="A8" s="2" t="s">
        <v>167</v>
      </c>
      <c r="B8" s="65">
        <f>SUMIF('Profit and Loss'!C:C,'EOY Check'!A8,'Profit and Loss'!B:B)</f>
        <v>0</v>
      </c>
    </row>
    <row r="9" spans="1:2" x14ac:dyDescent="0.35">
      <c r="A9" s="2" t="s">
        <v>168</v>
      </c>
      <c r="B9" s="65">
        <f>SUMIF('Profit and Loss'!C:C,'EOY Check'!A9,'Profit and Loss'!B:B)</f>
        <v>0</v>
      </c>
    </row>
    <row r="10" spans="1:2" x14ac:dyDescent="0.35">
      <c r="A10" s="2" t="s">
        <v>169</v>
      </c>
      <c r="B10" s="65">
        <f>SUMIF('Profit and Loss'!C:C,'EOY Check'!A10,'Profit and Loss'!B:B)</f>
        <v>0</v>
      </c>
    </row>
    <row r="11" spans="1:2" x14ac:dyDescent="0.35">
      <c r="A11" s="2" t="s">
        <v>170</v>
      </c>
      <c r="B11" s="65">
        <f>SUMIF('Profit and Loss'!C:C,'EOY Check'!A11,'Profit and Loss'!B:B)</f>
        <v>0</v>
      </c>
    </row>
    <row r="12" spans="1:2" x14ac:dyDescent="0.35">
      <c r="A12" s="2" t="s">
        <v>164</v>
      </c>
      <c r="B12" s="65">
        <f>SUMIF('Profit and Loss'!C:C,'EOY Check'!A12,'Profit and Loss'!B:B)</f>
        <v>0</v>
      </c>
    </row>
    <row r="13" spans="1:2" x14ac:dyDescent="0.35">
      <c r="A13" s="2" t="s">
        <v>163</v>
      </c>
      <c r="B13" s="65">
        <f>SUMIF('Profit and Loss'!C:C,'EOY Check'!A13,'Profit and Loss'!B:B)</f>
        <v>0</v>
      </c>
    </row>
    <row r="14" spans="1:2" x14ac:dyDescent="0.35">
      <c r="A14" s="2" t="s">
        <v>166</v>
      </c>
      <c r="B14" s="65">
        <f>SUMIF('Profit and Loss'!C:C,'EOY Check'!A14,'Profit and Loss'!B:B)</f>
        <v>0</v>
      </c>
    </row>
    <row r="15" spans="1:2" x14ac:dyDescent="0.35">
      <c r="A15" s="2" t="s">
        <v>165</v>
      </c>
      <c r="B15" s="65">
        <f>SUMIF('Profit and Loss'!C:C,'EOY Check'!A15,'Profit and Loss'!B:B)</f>
        <v>0</v>
      </c>
    </row>
    <row r="16" spans="1:2" x14ac:dyDescent="0.35">
      <c r="A16" s="2" t="s">
        <v>171</v>
      </c>
      <c r="B16" s="65">
        <f>SUMIF('Profit and Loss'!C:C,'EOY Check'!A16,'Profit and Loss'!B:B)</f>
        <v>0</v>
      </c>
    </row>
    <row r="20" spans="1:10" x14ac:dyDescent="0.35">
      <c r="A20" s="5" t="s">
        <v>175</v>
      </c>
    </row>
    <row r="22" spans="1:10" x14ac:dyDescent="0.35">
      <c r="A22" s="1" t="s">
        <v>54</v>
      </c>
      <c r="B22" s="2"/>
      <c r="C22" s="2"/>
      <c r="D22" s="2"/>
      <c r="E22" s="2"/>
      <c r="F22" s="2"/>
      <c r="G22" s="2"/>
      <c r="H22" s="2"/>
      <c r="I22" s="2"/>
      <c r="J22" s="2"/>
    </row>
    <row r="23" spans="1:10" x14ac:dyDescent="0.35">
      <c r="A23" s="2"/>
      <c r="B23" s="3" t="s">
        <v>155</v>
      </c>
      <c r="C23" s="1"/>
      <c r="D23" s="3" t="s">
        <v>156</v>
      </c>
      <c r="E23" s="1"/>
      <c r="F23" s="3" t="s">
        <v>157</v>
      </c>
      <c r="G23" s="1"/>
      <c r="H23" s="3" t="s">
        <v>158</v>
      </c>
      <c r="I23" s="2"/>
      <c r="J23" s="3" t="s">
        <v>17</v>
      </c>
    </row>
    <row r="24" spans="1:10" x14ac:dyDescent="0.35">
      <c r="A24" s="2"/>
      <c r="B24" s="58"/>
      <c r="C24" s="59"/>
      <c r="D24" s="58"/>
      <c r="E24" s="59"/>
      <c r="F24" s="58"/>
      <c r="G24" s="59"/>
      <c r="H24" s="58"/>
      <c r="I24" s="61"/>
      <c r="J24" s="60"/>
    </row>
    <row r="25" spans="1:10" x14ac:dyDescent="0.35">
      <c r="A25" s="2"/>
      <c r="B25" s="58"/>
      <c r="C25" s="59"/>
      <c r="D25" s="58"/>
      <c r="E25" s="59"/>
      <c r="F25" s="58"/>
      <c r="G25" s="59"/>
      <c r="H25" s="58"/>
      <c r="I25" s="61"/>
      <c r="J25" s="60"/>
    </row>
    <row r="26" spans="1:10" x14ac:dyDescent="0.35">
      <c r="A26" s="2" t="s">
        <v>55</v>
      </c>
      <c r="B26" s="74">
        <f>'BAS Summary'!B5</f>
        <v>0</v>
      </c>
      <c r="C26" s="24"/>
      <c r="D26" s="74">
        <f>'BAS Summary'!D5</f>
        <v>0</v>
      </c>
      <c r="E26" s="74"/>
      <c r="F26" s="74">
        <f>'BAS Summary'!F5</f>
        <v>0</v>
      </c>
      <c r="G26" s="24"/>
      <c r="H26" s="74">
        <f>'BAS Summary'!H5</f>
        <v>0</v>
      </c>
      <c r="I26" s="24"/>
      <c r="J26" s="23">
        <f>B26+D26+F26+H26</f>
        <v>0</v>
      </c>
    </row>
    <row r="27" spans="1:10" x14ac:dyDescent="0.35">
      <c r="A27" s="2"/>
      <c r="B27" s="23"/>
      <c r="C27" s="24"/>
      <c r="D27" s="23"/>
      <c r="E27" s="24"/>
      <c r="F27" s="23"/>
      <c r="G27" s="24"/>
      <c r="H27" s="23"/>
      <c r="I27" s="24"/>
      <c r="J27" s="23"/>
    </row>
    <row r="28" spans="1:10" x14ac:dyDescent="0.35">
      <c r="A28" s="2" t="s">
        <v>56</v>
      </c>
      <c r="B28" s="74">
        <f>'BAS Summary'!B7</f>
        <v>0</v>
      </c>
      <c r="C28" s="24"/>
      <c r="D28" s="74">
        <f>'BAS Summary'!D7</f>
        <v>0</v>
      </c>
      <c r="E28" s="24"/>
      <c r="F28" s="74">
        <f>'BAS Summary'!F7</f>
        <v>0</v>
      </c>
      <c r="G28" s="24"/>
      <c r="H28" s="74">
        <f>'BAS Summary'!H7</f>
        <v>0</v>
      </c>
      <c r="I28" s="24"/>
      <c r="J28" s="23">
        <f>B28+D28+F28+H28</f>
        <v>0</v>
      </c>
    </row>
    <row r="29" spans="1:10" x14ac:dyDescent="0.35">
      <c r="A29" s="2"/>
      <c r="B29" s="23"/>
      <c r="C29" s="24"/>
      <c r="D29" s="23"/>
      <c r="E29" s="24"/>
      <c r="F29" s="23"/>
      <c r="G29" s="24"/>
      <c r="H29" s="23"/>
      <c r="I29" s="24"/>
      <c r="J29" s="23"/>
    </row>
    <row r="30" spans="1:10" x14ac:dyDescent="0.35">
      <c r="A30" s="2" t="s">
        <v>57</v>
      </c>
      <c r="B30" s="74">
        <f>'BAS Summary'!B9</f>
        <v>0</v>
      </c>
      <c r="C30" s="24"/>
      <c r="D30" s="74">
        <f>'BAS Summary'!D9</f>
        <v>0</v>
      </c>
      <c r="E30" s="24"/>
      <c r="F30" s="74">
        <f>'BAS Summary'!F9</f>
        <v>0</v>
      </c>
      <c r="G30" s="24"/>
      <c r="H30" s="74">
        <f>'BAS Summary'!H9</f>
        <v>0</v>
      </c>
      <c r="I30" s="24"/>
      <c r="J30" s="23">
        <f>B30+D30+F30+H30</f>
        <v>0</v>
      </c>
    </row>
    <row r="31" spans="1:10" x14ac:dyDescent="0.35">
      <c r="A31" s="2"/>
      <c r="B31" s="23"/>
      <c r="C31" s="24"/>
      <c r="D31" s="23"/>
      <c r="E31" s="24"/>
      <c r="F31" s="23"/>
      <c r="G31" s="24"/>
      <c r="H31" s="23"/>
      <c r="I31" s="24"/>
      <c r="J31" s="23"/>
    </row>
    <row r="32" spans="1:10" x14ac:dyDescent="0.35">
      <c r="A32" s="2" t="s">
        <v>58</v>
      </c>
      <c r="B32" s="74">
        <f>'BAS Summary'!B11</f>
        <v>0</v>
      </c>
      <c r="C32" s="24"/>
      <c r="D32" s="74">
        <f>'BAS Summary'!D11</f>
        <v>0</v>
      </c>
      <c r="E32" s="24"/>
      <c r="F32" s="74">
        <f>'BAS Summary'!F11</f>
        <v>0</v>
      </c>
      <c r="G32" s="24"/>
      <c r="H32" s="74">
        <f>'BAS Summary'!H11</f>
        <v>0</v>
      </c>
      <c r="I32" s="24"/>
      <c r="J32" s="23">
        <f>B32+D32+F32+H32</f>
        <v>0</v>
      </c>
    </row>
    <row r="34" spans="1:10" x14ac:dyDescent="0.35">
      <c r="A34" s="1" t="s">
        <v>142</v>
      </c>
      <c r="B34" s="2"/>
      <c r="C34" s="2"/>
      <c r="D34" s="2"/>
      <c r="E34" s="2"/>
      <c r="F34" s="2"/>
      <c r="G34" s="2"/>
      <c r="H34" s="2"/>
      <c r="I34" s="2"/>
      <c r="J34" s="2"/>
    </row>
    <row r="35" spans="1:10" x14ac:dyDescent="0.35">
      <c r="A35" s="2"/>
      <c r="B35" s="3" t="s">
        <v>134</v>
      </c>
      <c r="C35" s="1"/>
      <c r="D35" s="3" t="s">
        <v>135</v>
      </c>
      <c r="E35" s="1"/>
      <c r="F35" s="3" t="s">
        <v>136</v>
      </c>
      <c r="G35" s="1"/>
      <c r="H35" s="3" t="s">
        <v>137</v>
      </c>
      <c r="I35" s="2"/>
      <c r="J35" s="3" t="s">
        <v>17</v>
      </c>
    </row>
    <row r="36" spans="1:10" x14ac:dyDescent="0.35">
      <c r="A36" s="2" t="s">
        <v>55</v>
      </c>
      <c r="B36" s="4"/>
      <c r="C36" s="2"/>
      <c r="D36" s="4"/>
      <c r="E36" s="2"/>
      <c r="F36" s="4"/>
      <c r="G36" s="2"/>
      <c r="H36" s="4"/>
      <c r="I36" s="2"/>
      <c r="J36" s="23">
        <f>B36+D36+F36+H36</f>
        <v>0</v>
      </c>
    </row>
    <row r="37" spans="1:10" x14ac:dyDescent="0.35">
      <c r="A37" s="2"/>
      <c r="B37" s="4"/>
      <c r="C37" s="2"/>
      <c r="D37" s="4"/>
      <c r="E37" s="2"/>
      <c r="F37" s="4"/>
      <c r="G37" s="2"/>
      <c r="H37" s="4"/>
      <c r="I37" s="2"/>
      <c r="J37" s="23"/>
    </row>
    <row r="38" spans="1:10" x14ac:dyDescent="0.35">
      <c r="A38" s="2" t="s">
        <v>56</v>
      </c>
      <c r="B38" s="4"/>
      <c r="C38" s="2"/>
      <c r="D38" s="4"/>
      <c r="E38" s="2"/>
      <c r="F38" s="4"/>
      <c r="G38" s="2"/>
      <c r="H38" s="4"/>
      <c r="I38" s="2"/>
      <c r="J38" s="23">
        <f>B38+D38+F38+H38</f>
        <v>0</v>
      </c>
    </row>
    <row r="39" spans="1:10" x14ac:dyDescent="0.35">
      <c r="A39" s="2"/>
      <c r="B39" s="4"/>
      <c r="C39" s="2"/>
      <c r="D39" s="4"/>
      <c r="E39" s="2"/>
      <c r="F39" s="4"/>
      <c r="G39" s="2"/>
      <c r="H39" s="4"/>
      <c r="I39" s="2"/>
      <c r="J39" s="23"/>
    </row>
    <row r="40" spans="1:10" x14ac:dyDescent="0.35">
      <c r="A40" s="2" t="s">
        <v>57</v>
      </c>
      <c r="B40" s="4"/>
      <c r="C40" s="2"/>
      <c r="D40" s="4"/>
      <c r="E40" s="2"/>
      <c r="F40" s="4"/>
      <c r="G40" s="2"/>
      <c r="H40" s="4"/>
      <c r="I40" s="2"/>
      <c r="J40" s="23">
        <f>B40+D40+F40+H40</f>
        <v>0</v>
      </c>
    </row>
    <row r="41" spans="1:10" x14ac:dyDescent="0.35">
      <c r="A41" s="2"/>
      <c r="B41" s="4"/>
      <c r="C41" s="2"/>
      <c r="D41" s="4"/>
      <c r="E41" s="2"/>
      <c r="F41" s="4"/>
      <c r="G41" s="2"/>
      <c r="H41" s="4"/>
      <c r="I41" s="2"/>
      <c r="J41" s="23"/>
    </row>
    <row r="42" spans="1:10" x14ac:dyDescent="0.35">
      <c r="A42" s="2" t="s">
        <v>58</v>
      </c>
      <c r="B42" s="4"/>
      <c r="C42" s="2"/>
      <c r="D42" s="4"/>
      <c r="E42" s="2"/>
      <c r="F42" s="4"/>
      <c r="G42" s="2"/>
      <c r="H42" s="4"/>
      <c r="I42" s="2"/>
      <c r="J42" s="23">
        <f>B42+D42+F42+H42</f>
        <v>0</v>
      </c>
    </row>
    <row r="43" spans="1:10" x14ac:dyDescent="0.35">
      <c r="A43" s="2"/>
      <c r="B43" s="2"/>
      <c r="C43" s="2"/>
      <c r="D43" s="2"/>
      <c r="E43" s="2"/>
      <c r="F43" s="2"/>
      <c r="G43" s="2"/>
      <c r="H43" s="2"/>
      <c r="I43" s="2"/>
      <c r="J43" s="2"/>
    </row>
    <row r="44" spans="1:10" x14ac:dyDescent="0.35">
      <c r="A44" s="1" t="s">
        <v>143</v>
      </c>
      <c r="B44" s="2"/>
      <c r="C44" s="2"/>
      <c r="D44" s="2"/>
      <c r="E44" s="2"/>
      <c r="F44" s="2"/>
      <c r="G44" s="2"/>
      <c r="H44" s="2"/>
      <c r="I44" s="2"/>
      <c r="J44" s="2"/>
    </row>
    <row r="45" spans="1:10" x14ac:dyDescent="0.35">
      <c r="A45" s="2"/>
      <c r="B45" s="3" t="s">
        <v>134</v>
      </c>
      <c r="C45" s="1"/>
      <c r="D45" s="3" t="s">
        <v>135</v>
      </c>
      <c r="E45" s="1"/>
      <c r="F45" s="3" t="s">
        <v>136</v>
      </c>
      <c r="G45" s="1"/>
      <c r="H45" s="3" t="s">
        <v>137</v>
      </c>
      <c r="I45" s="2"/>
      <c r="J45" s="3" t="s">
        <v>17</v>
      </c>
    </row>
    <row r="46" spans="1:10" x14ac:dyDescent="0.35">
      <c r="A46" s="2" t="s">
        <v>55</v>
      </c>
      <c r="B46" s="62">
        <f>B26-B36</f>
        <v>0</v>
      </c>
      <c r="C46" s="2"/>
      <c r="D46" s="62">
        <f>D26-D36</f>
        <v>0</v>
      </c>
      <c r="E46" s="2"/>
      <c r="F46" s="62">
        <f>F26-F36</f>
        <v>0</v>
      </c>
      <c r="G46" s="2"/>
      <c r="H46" s="62">
        <f>H26-H36</f>
        <v>0</v>
      </c>
      <c r="I46" s="2"/>
      <c r="J46" s="62">
        <f>J26-J36</f>
        <v>0</v>
      </c>
    </row>
    <row r="47" spans="1:10" x14ac:dyDescent="0.35">
      <c r="A47" s="2"/>
      <c r="B47" s="4"/>
      <c r="C47" s="2"/>
      <c r="D47" s="4"/>
      <c r="E47" s="2"/>
      <c r="F47" s="4"/>
      <c r="G47" s="2"/>
      <c r="H47" s="4"/>
      <c r="I47" s="2"/>
      <c r="J47" s="4"/>
    </row>
    <row r="48" spans="1:10" x14ac:dyDescent="0.35">
      <c r="A48" s="2" t="s">
        <v>56</v>
      </c>
      <c r="B48" s="62">
        <f>B28-B38</f>
        <v>0</v>
      </c>
      <c r="C48" s="2"/>
      <c r="D48" s="62">
        <f>D28-D38</f>
        <v>0</v>
      </c>
      <c r="E48" s="2"/>
      <c r="F48" s="62">
        <f>F28-F38</f>
        <v>0</v>
      </c>
      <c r="G48" s="2"/>
      <c r="H48" s="62">
        <f>H28-H38</f>
        <v>0</v>
      </c>
      <c r="I48" s="2"/>
      <c r="J48" s="62">
        <f>J28-J38</f>
        <v>0</v>
      </c>
    </row>
    <row r="49" spans="1:10" x14ac:dyDescent="0.35">
      <c r="A49" s="2"/>
      <c r="B49" s="4"/>
      <c r="C49" s="2"/>
      <c r="D49" s="4"/>
      <c r="E49" s="2"/>
      <c r="F49" s="4"/>
      <c r="G49" s="2"/>
      <c r="H49" s="4"/>
      <c r="I49" s="2"/>
      <c r="J49" s="4"/>
    </row>
    <row r="50" spans="1:10" x14ac:dyDescent="0.35">
      <c r="A50" s="2" t="s">
        <v>57</v>
      </c>
      <c r="B50" s="62">
        <f>B30-B40</f>
        <v>0</v>
      </c>
      <c r="C50" s="2"/>
      <c r="D50" s="62">
        <f>D30-D40</f>
        <v>0</v>
      </c>
      <c r="E50" s="2"/>
      <c r="F50" s="62">
        <f>F30-F40</f>
        <v>0</v>
      </c>
      <c r="G50" s="2"/>
      <c r="H50" s="62">
        <f>H30-H40</f>
        <v>0</v>
      </c>
      <c r="I50" s="2"/>
      <c r="J50" s="62">
        <f>'BAS Summary'!J9-J40</f>
        <v>0</v>
      </c>
    </row>
    <row r="51" spans="1:10" x14ac:dyDescent="0.35">
      <c r="A51" s="2"/>
      <c r="B51" s="4"/>
      <c r="C51" s="2"/>
      <c r="D51" s="4"/>
      <c r="E51" s="2"/>
      <c r="F51" s="4"/>
      <c r="G51" s="2"/>
      <c r="H51" s="4"/>
      <c r="I51" s="2"/>
      <c r="J51" s="4"/>
    </row>
    <row r="52" spans="1:10" x14ac:dyDescent="0.35">
      <c r="A52" s="2" t="s">
        <v>58</v>
      </c>
      <c r="B52" s="62">
        <f>B32-B42</f>
        <v>0</v>
      </c>
      <c r="C52" s="2"/>
      <c r="D52" s="62">
        <f>D32-D42</f>
        <v>0</v>
      </c>
      <c r="E52" s="2"/>
      <c r="F52" s="62">
        <f>F32-F42</f>
        <v>0</v>
      </c>
      <c r="G52" s="2"/>
      <c r="H52" s="62">
        <f>H32-H42</f>
        <v>0</v>
      </c>
      <c r="I52" s="2"/>
      <c r="J52" s="62">
        <f>J32-J42</f>
        <v>0</v>
      </c>
    </row>
    <row r="53" spans="1:10" x14ac:dyDescent="0.35">
      <c r="A53" s="2"/>
      <c r="B53" s="2"/>
      <c r="C53" s="2"/>
      <c r="D53" s="2"/>
      <c r="E53" s="2"/>
      <c r="F53" s="2"/>
      <c r="G53" s="2"/>
      <c r="H53" s="2"/>
      <c r="I53" s="2"/>
      <c r="J53" s="2"/>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1A5B7-89ED-41F2-96D5-F89B4D4123E5}">
  <sheetPr>
    <tabColor rgb="FF7030A0"/>
  </sheetPr>
  <dimension ref="A1:N91"/>
  <sheetViews>
    <sheetView zoomScale="110" zoomScaleNormal="110" workbookViewId="0">
      <selection activeCell="B24" sqref="B24:J32"/>
    </sheetView>
  </sheetViews>
  <sheetFormatPr defaultRowHeight="14.5" x14ac:dyDescent="0.35"/>
  <cols>
    <col min="1" max="1" width="49.453125" bestFit="1" customWidth="1"/>
    <col min="2" max="2" width="15.1796875" customWidth="1"/>
    <col min="3" max="14" width="12.81640625" customWidth="1"/>
  </cols>
  <sheetData>
    <row r="1" spans="1:14" x14ac:dyDescent="0.35">
      <c r="A1" s="5" t="s">
        <v>187</v>
      </c>
    </row>
    <row r="2" spans="1:14" ht="15" thickBot="1" x14ac:dyDescent="0.4"/>
    <row r="3" spans="1:14" ht="15" thickBot="1" x14ac:dyDescent="0.4">
      <c r="A3" s="5" t="s">
        <v>13</v>
      </c>
      <c r="B3" s="6"/>
    </row>
    <row r="4" spans="1:14" ht="15" thickBot="1" x14ac:dyDescent="0.4">
      <c r="A4" s="5" t="s">
        <v>107</v>
      </c>
      <c r="B4" s="6"/>
    </row>
    <row r="5" spans="1:14" ht="15" thickBot="1" x14ac:dyDescent="0.4">
      <c r="A5" s="5" t="s">
        <v>12</v>
      </c>
      <c r="B5" s="6" t="s">
        <v>138</v>
      </c>
    </row>
    <row r="7" spans="1:14" x14ac:dyDescent="0.35">
      <c r="B7" s="78" t="s">
        <v>60</v>
      </c>
      <c r="C7" s="78" t="s">
        <v>61</v>
      </c>
      <c r="D7" s="78" t="s">
        <v>62</v>
      </c>
      <c r="E7" s="78" t="s">
        <v>63</v>
      </c>
      <c r="F7" s="78" t="s">
        <v>64</v>
      </c>
      <c r="G7" s="78" t="s">
        <v>65</v>
      </c>
      <c r="H7" s="78" t="s">
        <v>66</v>
      </c>
      <c r="I7" s="78" t="s">
        <v>67</v>
      </c>
      <c r="J7" s="78" t="s">
        <v>68</v>
      </c>
      <c r="K7" s="78" t="s">
        <v>69</v>
      </c>
      <c r="L7" s="78" t="s">
        <v>70</v>
      </c>
      <c r="M7" s="78" t="s">
        <v>71</v>
      </c>
      <c r="N7" s="78" t="s">
        <v>17</v>
      </c>
    </row>
    <row r="8" spans="1:14" x14ac:dyDescent="0.35">
      <c r="A8" s="5" t="s">
        <v>14</v>
      </c>
    </row>
    <row r="9" spans="1:14" x14ac:dyDescent="0.35">
      <c r="A9" t="str">
        <f>'Accounts List'!A4</f>
        <v>Therapy Income</v>
      </c>
      <c r="B9" s="17">
        <f>'Income Forecast'!B87</f>
        <v>11520</v>
      </c>
      <c r="C9" s="17">
        <f>'Income Forecast'!C87</f>
        <v>11520</v>
      </c>
      <c r="D9" s="17">
        <f>'Income Forecast'!D87</f>
        <v>11520</v>
      </c>
      <c r="E9" s="17">
        <f>'Income Forecast'!E87</f>
        <v>8640</v>
      </c>
      <c r="F9" s="17">
        <f>'Income Forecast'!F87</f>
        <v>11520</v>
      </c>
      <c r="G9" s="17">
        <f>'Income Forecast'!G87</f>
        <v>5760</v>
      </c>
      <c r="H9" s="17">
        <f>'Income Forecast'!H87</f>
        <v>0</v>
      </c>
      <c r="I9" s="17">
        <f>'Income Forecast'!I87</f>
        <v>11520</v>
      </c>
      <c r="J9" s="17">
        <f>'Income Forecast'!J87</f>
        <v>11520</v>
      </c>
      <c r="K9" s="17">
        <f>'Income Forecast'!K87</f>
        <v>8640</v>
      </c>
      <c r="L9" s="17">
        <f>'Income Forecast'!L87</f>
        <v>11520</v>
      </c>
      <c r="M9" s="17">
        <f>'Income Forecast'!M87</f>
        <v>11520</v>
      </c>
      <c r="N9" s="15">
        <f>SUM(B9:M9)</f>
        <v>115200</v>
      </c>
    </row>
    <row r="10" spans="1:14" x14ac:dyDescent="0.35">
      <c r="A10" t="str">
        <f>'Accounts List'!A5</f>
        <v>Assessment &amp; Report</v>
      </c>
      <c r="B10" s="17">
        <f>'Income Forecast'!B88</f>
        <v>0</v>
      </c>
      <c r="C10" s="17">
        <f>'Income Forecast'!C88</f>
        <v>0</v>
      </c>
      <c r="D10" s="17">
        <f>'Income Forecast'!D88</f>
        <v>0</v>
      </c>
      <c r="E10" s="17">
        <f>'Income Forecast'!E88</f>
        <v>0</v>
      </c>
      <c r="F10" s="17">
        <f>'Income Forecast'!F88</f>
        <v>0</v>
      </c>
      <c r="G10" s="17">
        <f>'Income Forecast'!G88</f>
        <v>0</v>
      </c>
      <c r="H10" s="17">
        <f>'Income Forecast'!H88</f>
        <v>0</v>
      </c>
      <c r="I10" s="17">
        <f>'Income Forecast'!I88</f>
        <v>0</v>
      </c>
      <c r="J10" s="17">
        <f>'Income Forecast'!J88</f>
        <v>0</v>
      </c>
      <c r="K10" s="17">
        <f>'Income Forecast'!K88</f>
        <v>0</v>
      </c>
      <c r="L10" s="17">
        <f>'Income Forecast'!L88</f>
        <v>0</v>
      </c>
      <c r="M10" s="17">
        <f>'Income Forecast'!M88</f>
        <v>0</v>
      </c>
      <c r="N10" s="15">
        <f t="shared" ref="N10:N20" si="0">SUM(B10:M10)</f>
        <v>0</v>
      </c>
    </row>
    <row r="11" spans="1:14" x14ac:dyDescent="0.35">
      <c r="A11" t="str">
        <f>'Accounts List'!A6</f>
        <v>Group Work</v>
      </c>
      <c r="B11" s="17">
        <f>'Income Forecast'!B89</f>
        <v>0</v>
      </c>
      <c r="C11" s="17">
        <f>'Income Forecast'!C89</f>
        <v>0</v>
      </c>
      <c r="D11" s="17">
        <f>'Income Forecast'!D89</f>
        <v>0</v>
      </c>
      <c r="E11" s="17">
        <f>'Income Forecast'!E89</f>
        <v>0</v>
      </c>
      <c r="F11" s="17">
        <f>'Income Forecast'!F89</f>
        <v>0</v>
      </c>
      <c r="G11" s="17">
        <f>'Income Forecast'!G89</f>
        <v>0</v>
      </c>
      <c r="H11" s="17">
        <f>'Income Forecast'!H89</f>
        <v>0</v>
      </c>
      <c r="I11" s="17">
        <f>'Income Forecast'!I89</f>
        <v>0</v>
      </c>
      <c r="J11" s="17">
        <f>'Income Forecast'!J89</f>
        <v>0</v>
      </c>
      <c r="K11" s="17">
        <f>'Income Forecast'!K89</f>
        <v>0</v>
      </c>
      <c r="L11" s="17">
        <f>'Income Forecast'!L89</f>
        <v>0</v>
      </c>
      <c r="M11" s="17">
        <f>'Income Forecast'!M89</f>
        <v>0</v>
      </c>
      <c r="N11" s="15">
        <f t="shared" si="0"/>
        <v>0</v>
      </c>
    </row>
    <row r="12" spans="1:14" x14ac:dyDescent="0.35">
      <c r="A12" t="str">
        <f>'Accounts List'!A7</f>
        <v>Supervision Income</v>
      </c>
      <c r="B12" s="17">
        <f>'Income Forecast'!B90</f>
        <v>0</v>
      </c>
      <c r="C12" s="17">
        <f>'Income Forecast'!C90</f>
        <v>0</v>
      </c>
      <c r="D12" s="17">
        <f>'Income Forecast'!D90</f>
        <v>0</v>
      </c>
      <c r="E12" s="17">
        <f>'Income Forecast'!E90</f>
        <v>0</v>
      </c>
      <c r="F12" s="17">
        <f>'Income Forecast'!F90</f>
        <v>0</v>
      </c>
      <c r="G12" s="17">
        <f>'Income Forecast'!G90</f>
        <v>0</v>
      </c>
      <c r="H12" s="17">
        <f>'Income Forecast'!H90</f>
        <v>0</v>
      </c>
      <c r="I12" s="17">
        <f>'Income Forecast'!I90</f>
        <v>0</v>
      </c>
      <c r="J12" s="17">
        <f>'Income Forecast'!J90</f>
        <v>0</v>
      </c>
      <c r="K12" s="17">
        <f>'Income Forecast'!K90</f>
        <v>0</v>
      </c>
      <c r="L12" s="17">
        <f>'Income Forecast'!L90</f>
        <v>0</v>
      </c>
      <c r="M12" s="17">
        <f>'Income Forecast'!M90</f>
        <v>0</v>
      </c>
      <c r="N12" s="15">
        <f t="shared" si="0"/>
        <v>0</v>
      </c>
    </row>
    <row r="13" spans="1:14" x14ac:dyDescent="0.35">
      <c r="A13" t="str">
        <f>'Accounts List'!A8</f>
        <v>Contracting Income 1</v>
      </c>
      <c r="B13" s="17">
        <f>'Income Forecast'!B91</f>
        <v>0</v>
      </c>
      <c r="C13" s="17">
        <f>'Income Forecast'!C91</f>
        <v>0</v>
      </c>
      <c r="D13" s="17">
        <f>'Income Forecast'!D91</f>
        <v>0</v>
      </c>
      <c r="E13" s="17">
        <f>'Income Forecast'!E91</f>
        <v>0</v>
      </c>
      <c r="F13" s="17">
        <f>'Income Forecast'!F91</f>
        <v>0</v>
      </c>
      <c r="G13" s="17">
        <f>'Income Forecast'!G91</f>
        <v>0</v>
      </c>
      <c r="H13" s="17">
        <f>'Income Forecast'!H91</f>
        <v>0</v>
      </c>
      <c r="I13" s="17">
        <f>'Income Forecast'!I91</f>
        <v>0</v>
      </c>
      <c r="J13" s="17">
        <f>'Income Forecast'!J91</f>
        <v>0</v>
      </c>
      <c r="K13" s="17">
        <f>'Income Forecast'!K91</f>
        <v>0</v>
      </c>
      <c r="L13" s="17">
        <f>'Income Forecast'!L91</f>
        <v>0</v>
      </c>
      <c r="M13" s="17">
        <f>'Income Forecast'!M91</f>
        <v>0</v>
      </c>
      <c r="N13" s="15">
        <f t="shared" si="0"/>
        <v>0</v>
      </c>
    </row>
    <row r="14" spans="1:14" x14ac:dyDescent="0.35">
      <c r="A14" t="str">
        <f>'Accounts List'!A9</f>
        <v>Contracting Income 2</v>
      </c>
      <c r="B14" s="17">
        <f>'Income Forecast'!B92</f>
        <v>0</v>
      </c>
      <c r="C14" s="17">
        <f>'Income Forecast'!C92</f>
        <v>0</v>
      </c>
      <c r="D14" s="17">
        <f>'Income Forecast'!D92</f>
        <v>0</v>
      </c>
      <c r="E14" s="17">
        <f>'Income Forecast'!E92</f>
        <v>0</v>
      </c>
      <c r="F14" s="17">
        <f>'Income Forecast'!F92</f>
        <v>0</v>
      </c>
      <c r="G14" s="17">
        <f>'Income Forecast'!G92</f>
        <v>0</v>
      </c>
      <c r="H14" s="17">
        <f>'Income Forecast'!H92</f>
        <v>0</v>
      </c>
      <c r="I14" s="17">
        <f>'Income Forecast'!I92</f>
        <v>0</v>
      </c>
      <c r="J14" s="17">
        <f>'Income Forecast'!J92</f>
        <v>0</v>
      </c>
      <c r="K14" s="17">
        <f>'Income Forecast'!K92</f>
        <v>0</v>
      </c>
      <c r="L14" s="17">
        <f>'Income Forecast'!L92</f>
        <v>0</v>
      </c>
      <c r="M14" s="17">
        <f>'Income Forecast'!M92</f>
        <v>0</v>
      </c>
      <c r="N14" s="15">
        <f t="shared" si="0"/>
        <v>0</v>
      </c>
    </row>
    <row r="15" spans="1:14" x14ac:dyDescent="0.35">
      <c r="A15" t="str">
        <f>'Accounts List'!A10</f>
        <v>Contracting Income 3</v>
      </c>
      <c r="B15" s="17">
        <f>'Income Forecast'!B93</f>
        <v>0</v>
      </c>
      <c r="C15" s="17">
        <f>'Income Forecast'!C93</f>
        <v>0</v>
      </c>
      <c r="D15" s="17">
        <f>'Income Forecast'!D93</f>
        <v>0</v>
      </c>
      <c r="E15" s="17">
        <f>'Income Forecast'!E93</f>
        <v>0</v>
      </c>
      <c r="F15" s="17">
        <f>'Income Forecast'!F93</f>
        <v>0</v>
      </c>
      <c r="G15" s="17">
        <f>'Income Forecast'!G93</f>
        <v>0</v>
      </c>
      <c r="H15" s="17">
        <f>'Income Forecast'!H93</f>
        <v>0</v>
      </c>
      <c r="I15" s="17">
        <f>'Income Forecast'!I93</f>
        <v>0</v>
      </c>
      <c r="J15" s="17">
        <f>'Income Forecast'!J93</f>
        <v>0</v>
      </c>
      <c r="K15" s="17">
        <f>'Income Forecast'!K93</f>
        <v>0</v>
      </c>
      <c r="L15" s="17">
        <f>'Income Forecast'!L93</f>
        <v>0</v>
      </c>
      <c r="M15" s="17">
        <f>'Income Forecast'!M93</f>
        <v>0</v>
      </c>
      <c r="N15" s="15">
        <f t="shared" si="0"/>
        <v>0</v>
      </c>
    </row>
    <row r="16" spans="1:14" x14ac:dyDescent="0.35">
      <c r="A16" t="str">
        <f>'Accounts List'!A11</f>
        <v>Interest Income</v>
      </c>
      <c r="B16" s="17">
        <f>'Income Forecast'!B94</f>
        <v>0</v>
      </c>
      <c r="C16" s="17">
        <f>'Income Forecast'!C94</f>
        <v>0</v>
      </c>
      <c r="D16" s="17">
        <f>'Income Forecast'!D94</f>
        <v>0</v>
      </c>
      <c r="E16" s="17">
        <f>'Income Forecast'!E94</f>
        <v>0</v>
      </c>
      <c r="F16" s="17">
        <f>'Income Forecast'!F94</f>
        <v>0</v>
      </c>
      <c r="G16" s="17">
        <f>'Income Forecast'!G94</f>
        <v>0</v>
      </c>
      <c r="H16" s="17">
        <f>'Income Forecast'!H94</f>
        <v>0</v>
      </c>
      <c r="I16" s="17">
        <f>'Income Forecast'!I94</f>
        <v>0</v>
      </c>
      <c r="J16" s="17">
        <f>'Income Forecast'!J94</f>
        <v>0</v>
      </c>
      <c r="K16" s="17">
        <f>'Income Forecast'!K94</f>
        <v>0</v>
      </c>
      <c r="L16" s="17">
        <f>'Income Forecast'!L94</f>
        <v>0</v>
      </c>
      <c r="M16" s="17">
        <f>'Income Forecast'!M94</f>
        <v>0</v>
      </c>
      <c r="N16" s="15">
        <f t="shared" si="0"/>
        <v>0</v>
      </c>
    </row>
    <row r="17" spans="1:14" x14ac:dyDescent="0.35">
      <c r="A17" t="str">
        <f>'Accounts List'!A12</f>
        <v>Other income 1</v>
      </c>
      <c r="B17" s="17">
        <f>'Income Forecast'!B95</f>
        <v>0</v>
      </c>
      <c r="C17" s="17">
        <f>'Income Forecast'!C95</f>
        <v>0</v>
      </c>
      <c r="D17" s="17">
        <f>'Income Forecast'!D95</f>
        <v>0</v>
      </c>
      <c r="E17" s="17">
        <f>'Income Forecast'!E95</f>
        <v>0</v>
      </c>
      <c r="F17" s="17">
        <f>'Income Forecast'!F95</f>
        <v>0</v>
      </c>
      <c r="G17" s="17">
        <f>'Income Forecast'!G95</f>
        <v>0</v>
      </c>
      <c r="H17" s="17">
        <f>'Income Forecast'!H95</f>
        <v>0</v>
      </c>
      <c r="I17" s="17">
        <f>'Income Forecast'!I95</f>
        <v>0</v>
      </c>
      <c r="J17" s="17">
        <f>'Income Forecast'!J95</f>
        <v>0</v>
      </c>
      <c r="K17" s="17">
        <f>'Income Forecast'!K95</f>
        <v>0</v>
      </c>
      <c r="L17" s="17">
        <f>'Income Forecast'!L95</f>
        <v>0</v>
      </c>
      <c r="M17" s="17">
        <f>'Income Forecast'!M95</f>
        <v>0</v>
      </c>
      <c r="N17" s="15">
        <f t="shared" si="0"/>
        <v>0</v>
      </c>
    </row>
    <row r="18" spans="1:14" x14ac:dyDescent="0.35">
      <c r="A18" t="str">
        <f>'Accounts List'!A13</f>
        <v>Other income 2</v>
      </c>
      <c r="B18" s="17">
        <f>'Income Forecast'!B96</f>
        <v>0</v>
      </c>
      <c r="C18" s="17">
        <f>'Income Forecast'!C96</f>
        <v>0</v>
      </c>
      <c r="D18" s="17">
        <f>'Income Forecast'!D96</f>
        <v>0</v>
      </c>
      <c r="E18" s="17">
        <f>'Income Forecast'!E96</f>
        <v>0</v>
      </c>
      <c r="F18" s="17">
        <f>'Income Forecast'!F96</f>
        <v>0</v>
      </c>
      <c r="G18" s="17">
        <f>'Income Forecast'!G96</f>
        <v>0</v>
      </c>
      <c r="H18" s="17">
        <f>'Income Forecast'!H96</f>
        <v>0</v>
      </c>
      <c r="I18" s="17">
        <f>'Income Forecast'!I96</f>
        <v>0</v>
      </c>
      <c r="J18" s="17">
        <f>'Income Forecast'!J96</f>
        <v>0</v>
      </c>
      <c r="K18" s="17">
        <f>'Income Forecast'!K96</f>
        <v>0</v>
      </c>
      <c r="L18" s="17">
        <f>'Income Forecast'!L96</f>
        <v>0</v>
      </c>
      <c r="M18" s="17">
        <f>'Income Forecast'!M96</f>
        <v>0</v>
      </c>
      <c r="N18" s="15">
        <f t="shared" si="0"/>
        <v>0</v>
      </c>
    </row>
    <row r="19" spans="1:14" x14ac:dyDescent="0.35">
      <c r="A19" t="str">
        <f>'Accounts List'!A14</f>
        <v>Other income 3</v>
      </c>
      <c r="B19" s="17">
        <f>'Income Forecast'!B97</f>
        <v>0</v>
      </c>
      <c r="C19" s="17">
        <f>'Income Forecast'!C97</f>
        <v>0</v>
      </c>
      <c r="D19" s="17">
        <f>'Income Forecast'!D97</f>
        <v>0</v>
      </c>
      <c r="E19" s="17">
        <f>'Income Forecast'!E97</f>
        <v>0</v>
      </c>
      <c r="F19" s="17">
        <f>'Income Forecast'!F97</f>
        <v>0</v>
      </c>
      <c r="G19" s="17">
        <f>'Income Forecast'!G97</f>
        <v>0</v>
      </c>
      <c r="H19" s="17">
        <f>'Income Forecast'!H97</f>
        <v>0</v>
      </c>
      <c r="I19" s="17">
        <f>'Income Forecast'!I97</f>
        <v>0</v>
      </c>
      <c r="J19" s="17">
        <f>'Income Forecast'!J97</f>
        <v>0</v>
      </c>
      <c r="K19" s="17">
        <f>'Income Forecast'!K97</f>
        <v>0</v>
      </c>
      <c r="L19" s="17">
        <f>'Income Forecast'!L97</f>
        <v>0</v>
      </c>
      <c r="M19" s="17">
        <f>'Income Forecast'!M97</f>
        <v>0</v>
      </c>
      <c r="N19" s="15">
        <f t="shared" si="0"/>
        <v>0</v>
      </c>
    </row>
    <row r="20" spans="1:14" x14ac:dyDescent="0.35">
      <c r="A20" t="str">
        <f>'Accounts List'!A15</f>
        <v>Other income 4</v>
      </c>
      <c r="B20" s="17">
        <f>'Income Forecast'!B98</f>
        <v>0</v>
      </c>
      <c r="C20" s="17">
        <f>'Income Forecast'!C98</f>
        <v>0</v>
      </c>
      <c r="D20" s="17">
        <f>'Income Forecast'!D98</f>
        <v>0</v>
      </c>
      <c r="E20" s="17">
        <f>'Income Forecast'!E98</f>
        <v>0</v>
      </c>
      <c r="F20" s="17">
        <f>'Income Forecast'!F98</f>
        <v>0</v>
      </c>
      <c r="G20" s="17">
        <f>'Income Forecast'!G98</f>
        <v>0</v>
      </c>
      <c r="H20" s="17">
        <f>'Income Forecast'!H98</f>
        <v>0</v>
      </c>
      <c r="I20" s="17">
        <f>'Income Forecast'!I98</f>
        <v>0</v>
      </c>
      <c r="J20" s="17">
        <f>'Income Forecast'!J98</f>
        <v>0</v>
      </c>
      <c r="K20" s="17">
        <f>'Income Forecast'!K98</f>
        <v>0</v>
      </c>
      <c r="L20" s="17">
        <f>'Income Forecast'!L98</f>
        <v>0</v>
      </c>
      <c r="M20" s="17">
        <f>'Income Forecast'!M98</f>
        <v>0</v>
      </c>
      <c r="N20" s="15">
        <f t="shared" si="0"/>
        <v>0</v>
      </c>
    </row>
    <row r="21" spans="1:14" x14ac:dyDescent="0.35">
      <c r="A21" s="5" t="s">
        <v>19</v>
      </c>
      <c r="B21" s="93">
        <f>SUM(B9:B20)</f>
        <v>11520</v>
      </c>
      <c r="C21" s="93">
        <f t="shared" ref="C21:N21" si="1">SUM(C9:C20)</f>
        <v>11520</v>
      </c>
      <c r="D21" s="93">
        <f t="shared" si="1"/>
        <v>11520</v>
      </c>
      <c r="E21" s="93">
        <f t="shared" si="1"/>
        <v>8640</v>
      </c>
      <c r="F21" s="93">
        <f t="shared" si="1"/>
        <v>11520</v>
      </c>
      <c r="G21" s="93">
        <f t="shared" si="1"/>
        <v>5760</v>
      </c>
      <c r="H21" s="93">
        <f t="shared" si="1"/>
        <v>0</v>
      </c>
      <c r="I21" s="93">
        <f t="shared" si="1"/>
        <v>11520</v>
      </c>
      <c r="J21" s="93">
        <f t="shared" si="1"/>
        <v>11520</v>
      </c>
      <c r="K21" s="93">
        <f t="shared" si="1"/>
        <v>8640</v>
      </c>
      <c r="L21" s="93">
        <f t="shared" si="1"/>
        <v>11520</v>
      </c>
      <c r="M21" s="93">
        <f t="shared" si="1"/>
        <v>11520</v>
      </c>
      <c r="N21" s="93">
        <f t="shared" si="1"/>
        <v>115200</v>
      </c>
    </row>
    <row r="23" spans="1:14" x14ac:dyDescent="0.35">
      <c r="A23" s="5" t="s">
        <v>20</v>
      </c>
    </row>
    <row r="24" spans="1:14" x14ac:dyDescent="0.35">
      <c r="A24" t="str">
        <f>'Accounts List'!C4</f>
        <v>Accounting Fees</v>
      </c>
      <c r="N24">
        <f>SUM(B24:M24)</f>
        <v>0</v>
      </c>
    </row>
    <row r="25" spans="1:14" x14ac:dyDescent="0.35">
      <c r="A25" t="str">
        <f>'Accounts List'!C5</f>
        <v>Advertising and marketing</v>
      </c>
      <c r="N25">
        <f t="shared" ref="N25:N76" si="2">SUM(B25:M25)</f>
        <v>0</v>
      </c>
    </row>
    <row r="26" spans="1:14" x14ac:dyDescent="0.35">
      <c r="A26" t="str">
        <f>'Accounts List'!C6</f>
        <v>Bank Fees</v>
      </c>
      <c r="N26">
        <f t="shared" si="2"/>
        <v>0</v>
      </c>
    </row>
    <row r="27" spans="1:14" x14ac:dyDescent="0.35">
      <c r="A27" t="str">
        <f>'Accounts List'!C7</f>
        <v>Bank Merchant Fees</v>
      </c>
      <c r="N27">
        <f t="shared" si="2"/>
        <v>0</v>
      </c>
    </row>
    <row r="28" spans="1:14" x14ac:dyDescent="0.35">
      <c r="A28" t="str">
        <f>'Accounts List'!C8</f>
        <v>Bookkeeping Fees</v>
      </c>
      <c r="N28">
        <f t="shared" si="2"/>
        <v>0</v>
      </c>
    </row>
    <row r="29" spans="1:14" x14ac:dyDescent="0.35">
      <c r="A29" t="str">
        <f>'Accounts List'!C9</f>
        <v>Car Expenses - Insurance</v>
      </c>
      <c r="N29">
        <f t="shared" si="2"/>
        <v>0</v>
      </c>
    </row>
    <row r="30" spans="1:14" x14ac:dyDescent="0.35">
      <c r="A30" t="str">
        <f>'Accounts List'!C10</f>
        <v>Car Expenses- Petrol</v>
      </c>
      <c r="N30">
        <f t="shared" si="2"/>
        <v>0</v>
      </c>
    </row>
    <row r="31" spans="1:14" x14ac:dyDescent="0.35">
      <c r="A31" t="str">
        <f>'Accounts List'!C11</f>
        <v>Car Expenses- Registration</v>
      </c>
      <c r="N31">
        <f t="shared" si="2"/>
        <v>0</v>
      </c>
    </row>
    <row r="32" spans="1:14" x14ac:dyDescent="0.35">
      <c r="A32" t="str">
        <f>'Accounts List'!C12</f>
        <v>Car Expenses- Repairs &amp; Maintenance</v>
      </c>
      <c r="N32">
        <f t="shared" si="2"/>
        <v>0</v>
      </c>
    </row>
    <row r="33" spans="1:14" x14ac:dyDescent="0.35">
      <c r="A33" t="str">
        <f>'Accounts List'!C13</f>
        <v>Charity donations - NO GST</v>
      </c>
      <c r="N33">
        <f t="shared" si="2"/>
        <v>0</v>
      </c>
    </row>
    <row r="34" spans="1:14" x14ac:dyDescent="0.35">
      <c r="A34" t="str">
        <f>'Accounts List'!C14</f>
        <v>Clinical resources - NO GST</v>
      </c>
      <c r="N34">
        <f t="shared" si="2"/>
        <v>0</v>
      </c>
    </row>
    <row r="35" spans="1:14" x14ac:dyDescent="0.35">
      <c r="A35" t="str">
        <f>'Accounts List'!C15</f>
        <v>Clinical resources - With GST</v>
      </c>
      <c r="N35">
        <f t="shared" si="2"/>
        <v>0</v>
      </c>
    </row>
    <row r="36" spans="1:14" x14ac:dyDescent="0.35">
      <c r="A36" t="str">
        <f>'Accounts List'!C16</f>
        <v>Computers</v>
      </c>
      <c r="N36">
        <f t="shared" si="2"/>
        <v>0</v>
      </c>
    </row>
    <row r="37" spans="1:14" x14ac:dyDescent="0.35">
      <c r="A37" t="str">
        <f>'Accounts List'!C17</f>
        <v>Entertainment</v>
      </c>
      <c r="N37">
        <f t="shared" si="2"/>
        <v>0</v>
      </c>
    </row>
    <row r="38" spans="1:14" x14ac:dyDescent="0.35">
      <c r="A38" t="str">
        <f>'Accounts List'!C18</f>
        <v>Equipment</v>
      </c>
      <c r="N38">
        <f t="shared" si="2"/>
        <v>0</v>
      </c>
    </row>
    <row r="39" spans="1:14" x14ac:dyDescent="0.35">
      <c r="A39" t="str">
        <f>'Accounts List'!C19</f>
        <v>Furniture</v>
      </c>
      <c r="N39">
        <f t="shared" si="2"/>
        <v>0</v>
      </c>
    </row>
    <row r="40" spans="1:14" x14ac:dyDescent="0.35">
      <c r="A40" t="str">
        <f>'Accounts List'!C20</f>
        <v>Insurance</v>
      </c>
      <c r="N40">
        <f t="shared" si="2"/>
        <v>0</v>
      </c>
    </row>
    <row r="41" spans="1:14" x14ac:dyDescent="0.35">
      <c r="A41" t="str">
        <f>'Accounts List'!C21</f>
        <v>Internet</v>
      </c>
      <c r="N41">
        <f t="shared" si="2"/>
        <v>0</v>
      </c>
    </row>
    <row r="42" spans="1:14" x14ac:dyDescent="0.35">
      <c r="A42" t="str">
        <f>'Accounts List'!C22</f>
        <v>IT support</v>
      </c>
      <c r="N42">
        <f t="shared" si="2"/>
        <v>0</v>
      </c>
    </row>
    <row r="43" spans="1:14" x14ac:dyDescent="0.35">
      <c r="A43" t="str">
        <f>'Accounts List'!C23</f>
        <v>Management Fees</v>
      </c>
      <c r="N43">
        <f t="shared" si="2"/>
        <v>0</v>
      </c>
    </row>
    <row r="44" spans="1:14" x14ac:dyDescent="0.35">
      <c r="A44" t="str">
        <f>'Accounts List'!C24</f>
        <v>Memberships - APHRA</v>
      </c>
      <c r="N44">
        <f t="shared" si="2"/>
        <v>0</v>
      </c>
    </row>
    <row r="45" spans="1:14" x14ac:dyDescent="0.35">
      <c r="A45" t="str">
        <f>'Accounts List'!C25</f>
        <v>Memberships - Other - APS, AAPI etc</v>
      </c>
      <c r="N45">
        <f t="shared" si="2"/>
        <v>0</v>
      </c>
    </row>
    <row r="46" spans="1:14" x14ac:dyDescent="0.35">
      <c r="A46" t="str">
        <f>'Accounts List'!C26</f>
        <v>Office amenities</v>
      </c>
      <c r="N46">
        <f t="shared" si="2"/>
        <v>0</v>
      </c>
    </row>
    <row r="47" spans="1:14" x14ac:dyDescent="0.35">
      <c r="A47" t="str">
        <f>'Accounts List'!C27</f>
        <v>Postage</v>
      </c>
      <c r="N47">
        <f t="shared" si="2"/>
        <v>0</v>
      </c>
    </row>
    <row r="48" spans="1:14" x14ac:dyDescent="0.35">
      <c r="A48" t="str">
        <f>'Accounts List'!C28</f>
        <v>Printing</v>
      </c>
      <c r="N48">
        <f t="shared" si="2"/>
        <v>0</v>
      </c>
    </row>
    <row r="49" spans="1:14" x14ac:dyDescent="0.35">
      <c r="A49" t="str">
        <f>'Accounts List'!C29</f>
        <v>Professional Development/Training - NO GST</v>
      </c>
      <c r="N49">
        <f t="shared" si="2"/>
        <v>0</v>
      </c>
    </row>
    <row r="50" spans="1:14" x14ac:dyDescent="0.35">
      <c r="A50" t="str">
        <f>'Accounts List'!C30</f>
        <v>Professional Development/Training - With GST</v>
      </c>
      <c r="N50">
        <f t="shared" si="2"/>
        <v>0</v>
      </c>
    </row>
    <row r="51" spans="1:14" x14ac:dyDescent="0.35">
      <c r="A51" t="str">
        <f>'Accounts List'!C31</f>
        <v>Rates</v>
      </c>
      <c r="N51">
        <f t="shared" si="2"/>
        <v>0</v>
      </c>
    </row>
    <row r="52" spans="1:14" x14ac:dyDescent="0.35">
      <c r="A52" t="str">
        <f>'Accounts List'!C32</f>
        <v>Rent</v>
      </c>
      <c r="N52">
        <f t="shared" si="2"/>
        <v>0</v>
      </c>
    </row>
    <row r="53" spans="1:14" x14ac:dyDescent="0.35">
      <c r="A53" t="str">
        <f>'Accounts List'!C33</f>
        <v>Repairs and maintenance</v>
      </c>
      <c r="N53">
        <f t="shared" si="2"/>
        <v>0</v>
      </c>
    </row>
    <row r="54" spans="1:14" x14ac:dyDescent="0.35">
      <c r="A54" t="str">
        <f>'Accounts List'!C34</f>
        <v>Service Fees/management Fees - 1</v>
      </c>
      <c r="N54">
        <f t="shared" si="2"/>
        <v>0</v>
      </c>
    </row>
    <row r="55" spans="1:14" x14ac:dyDescent="0.35">
      <c r="A55" t="str">
        <f>'Accounts List'!C35</f>
        <v>Service Fees/management Fees - 2</v>
      </c>
      <c r="N55">
        <f t="shared" si="2"/>
        <v>0</v>
      </c>
    </row>
    <row r="56" spans="1:14" x14ac:dyDescent="0.35">
      <c r="A56" t="str">
        <f>'Accounts List'!C36</f>
        <v>Service Fees/management Fees - 3</v>
      </c>
      <c r="N56">
        <f t="shared" si="2"/>
        <v>0</v>
      </c>
    </row>
    <row r="57" spans="1:14" x14ac:dyDescent="0.35">
      <c r="A57" t="str">
        <f>'Accounts List'!C37</f>
        <v>Software</v>
      </c>
      <c r="N57">
        <f t="shared" si="2"/>
        <v>0</v>
      </c>
    </row>
    <row r="58" spans="1:14" x14ac:dyDescent="0.35">
      <c r="A58" t="str">
        <f>'Accounts List'!C38</f>
        <v>Stationery</v>
      </c>
      <c r="N58">
        <f t="shared" si="2"/>
        <v>0</v>
      </c>
    </row>
    <row r="59" spans="1:14" x14ac:dyDescent="0.35">
      <c r="A59" t="str">
        <f>'Accounts List'!C39</f>
        <v>Superannuation Contribution</v>
      </c>
      <c r="N59">
        <f t="shared" si="2"/>
        <v>0</v>
      </c>
    </row>
    <row r="60" spans="1:14" x14ac:dyDescent="0.35">
      <c r="A60" t="str">
        <f>'Accounts List'!C40</f>
        <v>Supervision - NO GST</v>
      </c>
      <c r="N60">
        <f t="shared" si="2"/>
        <v>0</v>
      </c>
    </row>
    <row r="61" spans="1:14" x14ac:dyDescent="0.35">
      <c r="A61" t="str">
        <f>'Accounts List'!C41</f>
        <v>Supervision - with GST</v>
      </c>
      <c r="N61">
        <f t="shared" si="2"/>
        <v>0</v>
      </c>
    </row>
    <row r="62" spans="1:14" x14ac:dyDescent="0.35">
      <c r="A62" t="str">
        <f>'Accounts List'!C42</f>
        <v>Telephone</v>
      </c>
      <c r="N62">
        <f t="shared" si="2"/>
        <v>0</v>
      </c>
    </row>
    <row r="63" spans="1:14" x14ac:dyDescent="0.35">
      <c r="A63" t="str">
        <f>'Accounts List'!C43</f>
        <v>Travel expenses</v>
      </c>
      <c r="N63">
        <f t="shared" si="2"/>
        <v>0</v>
      </c>
    </row>
    <row r="64" spans="1:14" x14ac:dyDescent="0.35">
      <c r="A64" t="str">
        <f>'Accounts List'!C44</f>
        <v>Utilities - Electricity</v>
      </c>
      <c r="N64">
        <f t="shared" si="2"/>
        <v>0</v>
      </c>
    </row>
    <row r="65" spans="1:14" x14ac:dyDescent="0.35">
      <c r="A65" t="str">
        <f>'Accounts List'!C45</f>
        <v>Subcontractors</v>
      </c>
      <c r="N65">
        <f t="shared" si="2"/>
        <v>0</v>
      </c>
    </row>
    <row r="66" spans="1:14" x14ac:dyDescent="0.35">
      <c r="A66" t="str">
        <f>'Accounts List'!C46</f>
        <v>Other 1 - &lt;Please insert&gt;</v>
      </c>
      <c r="N66">
        <f t="shared" si="2"/>
        <v>0</v>
      </c>
    </row>
    <row r="67" spans="1:14" x14ac:dyDescent="0.35">
      <c r="A67" t="str">
        <f>'Accounts List'!C47</f>
        <v>Other 2 - &lt;Please insert&gt;</v>
      </c>
      <c r="B67" s="65">
        <f>$N$67/12</f>
        <v>4166.666666666667</v>
      </c>
      <c r="C67" s="65">
        <f t="shared" ref="C67:M67" si="3">$N$67/12</f>
        <v>4166.666666666667</v>
      </c>
      <c r="D67" s="65">
        <f t="shared" si="3"/>
        <v>4166.666666666667</v>
      </c>
      <c r="E67" s="65">
        <f t="shared" si="3"/>
        <v>4166.666666666667</v>
      </c>
      <c r="F67" s="65">
        <f t="shared" si="3"/>
        <v>4166.666666666667</v>
      </c>
      <c r="G67" s="65">
        <f t="shared" si="3"/>
        <v>4166.666666666667</v>
      </c>
      <c r="H67" s="65">
        <f t="shared" si="3"/>
        <v>4166.666666666667</v>
      </c>
      <c r="I67" s="65">
        <f t="shared" si="3"/>
        <v>4166.666666666667</v>
      </c>
      <c r="J67" s="65">
        <f t="shared" si="3"/>
        <v>4166.666666666667</v>
      </c>
      <c r="K67" s="65">
        <f t="shared" si="3"/>
        <v>4166.666666666667</v>
      </c>
      <c r="L67" s="65">
        <f t="shared" si="3"/>
        <v>4166.666666666667</v>
      </c>
      <c r="M67" s="65">
        <f t="shared" si="3"/>
        <v>4166.666666666667</v>
      </c>
      <c r="N67">
        <v>50000</v>
      </c>
    </row>
    <row r="68" spans="1:14" x14ac:dyDescent="0.35">
      <c r="A68" t="str">
        <f>'Accounts List'!C48</f>
        <v>Other 3 - &lt;Please insert&gt;</v>
      </c>
      <c r="N68">
        <f t="shared" si="2"/>
        <v>0</v>
      </c>
    </row>
    <row r="69" spans="1:14" x14ac:dyDescent="0.35">
      <c r="A69" t="str">
        <f>'Accounts List'!C49</f>
        <v>Other 4 - &lt;Please insert&gt;</v>
      </c>
      <c r="N69">
        <f t="shared" si="2"/>
        <v>0</v>
      </c>
    </row>
    <row r="70" spans="1:14" x14ac:dyDescent="0.35">
      <c r="A70" t="str">
        <f>'Accounts List'!C50</f>
        <v>Other 5- &lt;Please insert&gt;</v>
      </c>
      <c r="N70">
        <f t="shared" si="2"/>
        <v>0</v>
      </c>
    </row>
    <row r="71" spans="1:14" x14ac:dyDescent="0.35">
      <c r="A71" t="str">
        <f>'Accounts List'!C51</f>
        <v>Other 6 - &lt;Please insert&gt;</v>
      </c>
      <c r="N71">
        <f t="shared" si="2"/>
        <v>0</v>
      </c>
    </row>
    <row r="72" spans="1:14" x14ac:dyDescent="0.35">
      <c r="A72" t="str">
        <f>'Accounts List'!C52</f>
        <v>Other 7 - &lt;Please insert&gt;</v>
      </c>
      <c r="N72">
        <f t="shared" si="2"/>
        <v>0</v>
      </c>
    </row>
    <row r="73" spans="1:14" x14ac:dyDescent="0.35">
      <c r="A73" t="str">
        <f>'Accounts List'!C53</f>
        <v>Other 8 - &lt;Please insert&gt;</v>
      </c>
      <c r="N73">
        <f t="shared" si="2"/>
        <v>0</v>
      </c>
    </row>
    <row r="74" spans="1:14" x14ac:dyDescent="0.35">
      <c r="A74" t="str">
        <f>'Accounts List'!C54</f>
        <v>Other 9- &lt;Please insert&gt;</v>
      </c>
      <c r="N74">
        <f t="shared" si="2"/>
        <v>0</v>
      </c>
    </row>
    <row r="75" spans="1:14" x14ac:dyDescent="0.35">
      <c r="A75" t="str">
        <f>'Accounts List'!C55</f>
        <v>Other 10 - &lt;Please insert&gt;</v>
      </c>
      <c r="N75">
        <f t="shared" si="2"/>
        <v>0</v>
      </c>
    </row>
    <row r="76" spans="1:14" x14ac:dyDescent="0.35">
      <c r="N76">
        <f t="shared" si="2"/>
        <v>0</v>
      </c>
    </row>
    <row r="77" spans="1:14" x14ac:dyDescent="0.35">
      <c r="A77" s="5" t="s">
        <v>91</v>
      </c>
      <c r="B77" s="94">
        <f>SUM(B24:B76)</f>
        <v>4166.666666666667</v>
      </c>
      <c r="C77" s="94">
        <f t="shared" ref="C77:N77" si="4">SUM(C24:C76)</f>
        <v>4166.666666666667</v>
      </c>
      <c r="D77" s="94">
        <f t="shared" si="4"/>
        <v>4166.666666666667</v>
      </c>
      <c r="E77" s="94">
        <f t="shared" si="4"/>
        <v>4166.666666666667</v>
      </c>
      <c r="F77" s="94">
        <f t="shared" si="4"/>
        <v>4166.666666666667</v>
      </c>
      <c r="G77" s="94">
        <f t="shared" si="4"/>
        <v>4166.666666666667</v>
      </c>
      <c r="H77" s="94">
        <f t="shared" si="4"/>
        <v>4166.666666666667</v>
      </c>
      <c r="I77" s="94">
        <f t="shared" si="4"/>
        <v>4166.666666666667</v>
      </c>
      <c r="J77" s="94">
        <f t="shared" si="4"/>
        <v>4166.666666666667</v>
      </c>
      <c r="K77" s="94">
        <f t="shared" si="4"/>
        <v>4166.666666666667</v>
      </c>
      <c r="L77" s="94">
        <f t="shared" si="4"/>
        <v>4166.666666666667</v>
      </c>
      <c r="M77" s="94">
        <f t="shared" si="4"/>
        <v>4166.666666666667</v>
      </c>
      <c r="N77" s="94">
        <f t="shared" si="4"/>
        <v>50000</v>
      </c>
    </row>
    <row r="79" spans="1:14" x14ac:dyDescent="0.35">
      <c r="A79" s="5" t="s">
        <v>206</v>
      </c>
      <c r="B79" s="63">
        <f>B21-B77</f>
        <v>7353.333333333333</v>
      </c>
      <c r="C79" s="63">
        <f t="shared" ref="C79:N79" si="5">C21-C77</f>
        <v>7353.333333333333</v>
      </c>
      <c r="D79" s="63">
        <f t="shared" si="5"/>
        <v>7353.333333333333</v>
      </c>
      <c r="E79" s="63">
        <f t="shared" si="5"/>
        <v>4473.333333333333</v>
      </c>
      <c r="F79" s="63">
        <f t="shared" si="5"/>
        <v>7353.333333333333</v>
      </c>
      <c r="G79" s="63">
        <f t="shared" si="5"/>
        <v>1593.333333333333</v>
      </c>
      <c r="H79" s="63">
        <f t="shared" si="5"/>
        <v>-4166.666666666667</v>
      </c>
      <c r="I79" s="63">
        <f t="shared" si="5"/>
        <v>7353.333333333333</v>
      </c>
      <c r="J79" s="63">
        <f t="shared" si="5"/>
        <v>7353.333333333333</v>
      </c>
      <c r="K79" s="63">
        <f t="shared" si="5"/>
        <v>4473.333333333333</v>
      </c>
      <c r="L79" s="63">
        <f t="shared" si="5"/>
        <v>7353.333333333333</v>
      </c>
      <c r="M79" s="63">
        <f t="shared" si="5"/>
        <v>7353.333333333333</v>
      </c>
      <c r="N79" s="63">
        <f t="shared" si="5"/>
        <v>65200</v>
      </c>
    </row>
    <row r="81" spans="1:14" x14ac:dyDescent="0.35">
      <c r="A81" t="s">
        <v>207</v>
      </c>
      <c r="B81" s="97">
        <v>0.3</v>
      </c>
      <c r="C81" s="97">
        <v>0.3</v>
      </c>
      <c r="D81" s="97">
        <v>0.3</v>
      </c>
      <c r="E81" s="97">
        <v>0.3</v>
      </c>
      <c r="F81" s="97">
        <v>0.3</v>
      </c>
      <c r="G81" s="97">
        <v>0.3</v>
      </c>
      <c r="H81" s="97">
        <v>0.3</v>
      </c>
      <c r="I81" s="97">
        <v>0.3</v>
      </c>
      <c r="J81" s="97">
        <v>0.3</v>
      </c>
      <c r="K81" s="97">
        <v>0.3</v>
      </c>
      <c r="L81" s="97">
        <v>0.3</v>
      </c>
      <c r="M81" s="97">
        <v>0.3</v>
      </c>
      <c r="N81" s="97">
        <v>0.3</v>
      </c>
    </row>
    <row r="82" spans="1:14" x14ac:dyDescent="0.35">
      <c r="A82" t="s">
        <v>209</v>
      </c>
      <c r="B82" s="97">
        <v>0.08</v>
      </c>
      <c r="C82" s="97">
        <v>0.08</v>
      </c>
      <c r="D82" s="97">
        <v>0.08</v>
      </c>
      <c r="E82" s="97">
        <v>0.08</v>
      </c>
      <c r="F82" s="97">
        <v>0.08</v>
      </c>
      <c r="G82" s="97">
        <v>0.08</v>
      </c>
      <c r="H82" s="97">
        <v>0.08</v>
      </c>
      <c r="I82" s="97">
        <v>0.08</v>
      </c>
      <c r="J82" s="97">
        <v>0.08</v>
      </c>
      <c r="K82" s="97">
        <v>0.08</v>
      </c>
      <c r="L82" s="97">
        <v>0.08</v>
      </c>
      <c r="M82" s="97">
        <v>0.08</v>
      </c>
      <c r="N82" s="97">
        <v>0.08</v>
      </c>
    </row>
    <row r="83" spans="1:14" x14ac:dyDescent="0.35">
      <c r="A83" t="s">
        <v>210</v>
      </c>
      <c r="B83" s="96">
        <v>0.02</v>
      </c>
      <c r="C83" s="96">
        <v>0.02</v>
      </c>
      <c r="D83" s="96">
        <v>0.02</v>
      </c>
      <c r="E83" s="96">
        <v>0.02</v>
      </c>
      <c r="F83" s="96">
        <v>0.02</v>
      </c>
      <c r="G83" s="96">
        <v>0.02</v>
      </c>
      <c r="H83" s="96">
        <v>0.02</v>
      </c>
      <c r="I83" s="96">
        <v>0.02</v>
      </c>
      <c r="J83" s="96">
        <v>0.02</v>
      </c>
      <c r="K83" s="96">
        <v>0.02</v>
      </c>
      <c r="L83" s="96">
        <v>0.02</v>
      </c>
      <c r="M83" s="96">
        <v>0.02</v>
      </c>
      <c r="N83" s="96">
        <v>0.02</v>
      </c>
    </row>
    <row r="85" spans="1:14" x14ac:dyDescent="0.35">
      <c r="A85" t="s">
        <v>208</v>
      </c>
      <c r="B85" s="15">
        <f>B79*B81</f>
        <v>2206</v>
      </c>
      <c r="C85" s="15">
        <f t="shared" ref="C85:N85" si="6">C79*C81</f>
        <v>2206</v>
      </c>
      <c r="D85" s="15">
        <f t="shared" si="6"/>
        <v>2206</v>
      </c>
      <c r="E85" s="15">
        <f t="shared" si="6"/>
        <v>1341.9999999999998</v>
      </c>
      <c r="F85" s="15">
        <f t="shared" si="6"/>
        <v>2206</v>
      </c>
      <c r="G85" s="15">
        <f t="shared" si="6"/>
        <v>477.99999999999989</v>
      </c>
      <c r="H85" s="15">
        <f t="shared" si="6"/>
        <v>-1250</v>
      </c>
      <c r="I85" s="15">
        <f t="shared" si="6"/>
        <v>2206</v>
      </c>
      <c r="J85" s="15">
        <f t="shared" si="6"/>
        <v>2206</v>
      </c>
      <c r="K85" s="15">
        <f t="shared" si="6"/>
        <v>1341.9999999999998</v>
      </c>
      <c r="L85" s="15">
        <f t="shared" si="6"/>
        <v>2206</v>
      </c>
      <c r="M85" s="15">
        <f t="shared" si="6"/>
        <v>2206</v>
      </c>
      <c r="N85" s="15">
        <f t="shared" si="6"/>
        <v>19560</v>
      </c>
    </row>
    <row r="86" spans="1:14" x14ac:dyDescent="0.35">
      <c r="A86" t="s">
        <v>211</v>
      </c>
      <c r="B86" s="15">
        <f>B79*B82</f>
        <v>588.26666666666665</v>
      </c>
      <c r="C86" s="15">
        <f t="shared" ref="C86:N86" si="7">C79*C82</f>
        <v>588.26666666666665</v>
      </c>
      <c r="D86" s="15">
        <f t="shared" si="7"/>
        <v>588.26666666666665</v>
      </c>
      <c r="E86" s="15">
        <f t="shared" si="7"/>
        <v>357.86666666666667</v>
      </c>
      <c r="F86" s="15">
        <f t="shared" si="7"/>
        <v>588.26666666666665</v>
      </c>
      <c r="G86" s="15">
        <f t="shared" si="7"/>
        <v>127.46666666666664</v>
      </c>
      <c r="H86" s="15">
        <f t="shared" si="7"/>
        <v>-333.33333333333337</v>
      </c>
      <c r="I86" s="15">
        <f t="shared" si="7"/>
        <v>588.26666666666665</v>
      </c>
      <c r="J86" s="15">
        <f t="shared" si="7"/>
        <v>588.26666666666665</v>
      </c>
      <c r="K86" s="15">
        <f t="shared" si="7"/>
        <v>357.86666666666667</v>
      </c>
      <c r="L86" s="15">
        <f t="shared" si="7"/>
        <v>588.26666666666665</v>
      </c>
      <c r="M86" s="15">
        <f t="shared" si="7"/>
        <v>588.26666666666665</v>
      </c>
      <c r="N86" s="15">
        <f t="shared" si="7"/>
        <v>5216</v>
      </c>
    </row>
    <row r="87" spans="1:14" x14ac:dyDescent="0.35">
      <c r="A87" t="s">
        <v>212</v>
      </c>
      <c r="B87">
        <f>B79*B83</f>
        <v>147.06666666666666</v>
      </c>
      <c r="C87">
        <f t="shared" ref="C87:N87" si="8">C79*C83</f>
        <v>147.06666666666666</v>
      </c>
      <c r="D87">
        <f t="shared" si="8"/>
        <v>147.06666666666666</v>
      </c>
      <c r="E87">
        <f t="shared" si="8"/>
        <v>89.466666666666669</v>
      </c>
      <c r="F87">
        <f t="shared" si="8"/>
        <v>147.06666666666666</v>
      </c>
      <c r="G87">
        <f t="shared" si="8"/>
        <v>31.86666666666666</v>
      </c>
      <c r="H87">
        <f t="shared" si="8"/>
        <v>-83.333333333333343</v>
      </c>
      <c r="I87">
        <f t="shared" si="8"/>
        <v>147.06666666666666</v>
      </c>
      <c r="J87">
        <f t="shared" si="8"/>
        <v>147.06666666666666</v>
      </c>
      <c r="K87">
        <f t="shared" si="8"/>
        <v>89.466666666666669</v>
      </c>
      <c r="L87">
        <f t="shared" si="8"/>
        <v>147.06666666666666</v>
      </c>
      <c r="M87">
        <f t="shared" si="8"/>
        <v>147.06666666666666</v>
      </c>
      <c r="N87">
        <f t="shared" si="8"/>
        <v>1304</v>
      </c>
    </row>
    <row r="89" spans="1:14" x14ac:dyDescent="0.35">
      <c r="B89" s="15">
        <f>SUM(B85:B88)</f>
        <v>2941.333333333333</v>
      </c>
      <c r="C89" s="15">
        <f t="shared" ref="C89:N89" si="9">SUM(C85:C88)</f>
        <v>2941.333333333333</v>
      </c>
      <c r="D89" s="15">
        <f t="shared" si="9"/>
        <v>2941.333333333333</v>
      </c>
      <c r="E89" s="15">
        <f t="shared" si="9"/>
        <v>1789.333333333333</v>
      </c>
      <c r="F89" s="15">
        <f t="shared" si="9"/>
        <v>2941.333333333333</v>
      </c>
      <c r="G89" s="15">
        <f t="shared" si="9"/>
        <v>637.33333333333314</v>
      </c>
      <c r="H89" s="15">
        <f t="shared" si="9"/>
        <v>-1666.6666666666667</v>
      </c>
      <c r="I89" s="15">
        <f t="shared" si="9"/>
        <v>2941.333333333333</v>
      </c>
      <c r="J89" s="15">
        <f t="shared" si="9"/>
        <v>2941.333333333333</v>
      </c>
      <c r="K89" s="15">
        <f t="shared" si="9"/>
        <v>1789.333333333333</v>
      </c>
      <c r="L89" s="15">
        <f t="shared" si="9"/>
        <v>2941.333333333333</v>
      </c>
      <c r="M89" s="15">
        <f t="shared" si="9"/>
        <v>2941.333333333333</v>
      </c>
      <c r="N89" s="15">
        <f t="shared" si="9"/>
        <v>26080</v>
      </c>
    </row>
    <row r="90" spans="1:14" x14ac:dyDescent="0.35">
      <c r="B90" s="15">
        <f>B79-B89</f>
        <v>4412</v>
      </c>
      <c r="C90" s="15">
        <f t="shared" ref="C90:M90" si="10">C79-C89</f>
        <v>4412</v>
      </c>
      <c r="D90" s="15">
        <f t="shared" si="10"/>
        <v>4412</v>
      </c>
      <c r="E90" s="15">
        <f t="shared" si="10"/>
        <v>2684</v>
      </c>
      <c r="F90" s="15">
        <f t="shared" si="10"/>
        <v>4412</v>
      </c>
      <c r="G90" s="15">
        <f t="shared" si="10"/>
        <v>955.99999999999989</v>
      </c>
      <c r="H90" s="15">
        <f t="shared" si="10"/>
        <v>-2500</v>
      </c>
      <c r="I90" s="15">
        <f t="shared" si="10"/>
        <v>4412</v>
      </c>
      <c r="J90" s="15">
        <f t="shared" si="10"/>
        <v>4412</v>
      </c>
      <c r="K90" s="15">
        <f t="shared" si="10"/>
        <v>2684</v>
      </c>
      <c r="L90" s="15">
        <f t="shared" si="10"/>
        <v>4412</v>
      </c>
      <c r="M90" s="15">
        <f t="shared" si="10"/>
        <v>4412</v>
      </c>
      <c r="N90" s="15">
        <f>N79-N89</f>
        <v>39120</v>
      </c>
    </row>
    <row r="91" spans="1:14" x14ac:dyDescent="0.35">
      <c r="N91" s="111">
        <f>N90/12</f>
        <v>3260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1DA81-08DA-44FA-9F79-B182E79D0F0D}">
  <sheetPr>
    <tabColor rgb="FF7030A0"/>
  </sheetPr>
  <dimension ref="A1:AG78"/>
  <sheetViews>
    <sheetView topLeftCell="A9" workbookViewId="0">
      <selection activeCell="B24" sqref="B24:J32"/>
    </sheetView>
  </sheetViews>
  <sheetFormatPr defaultRowHeight="14.5" x14ac:dyDescent="0.35"/>
  <cols>
    <col min="5" max="5" width="40" bestFit="1" customWidth="1"/>
    <col min="6" max="6" width="12.54296875" customWidth="1"/>
    <col min="7" max="7" width="12.7265625" customWidth="1"/>
  </cols>
  <sheetData>
    <row r="1" spans="1:33" x14ac:dyDescent="0.35">
      <c r="E1" s="5" t="s">
        <v>213</v>
      </c>
    </row>
    <row r="3" spans="1:33" x14ac:dyDescent="0.35">
      <c r="E3" s="5" t="s">
        <v>214</v>
      </c>
      <c r="F3" s="76" t="s">
        <v>60</v>
      </c>
    </row>
    <row r="4" spans="1:33" ht="15" thickBot="1" x14ac:dyDescent="0.4"/>
    <row r="5" spans="1:33" ht="15" thickBot="1" x14ac:dyDescent="0.4">
      <c r="F5" s="135" t="s">
        <v>214</v>
      </c>
      <c r="G5" s="136"/>
      <c r="H5" s="136"/>
      <c r="I5" s="137"/>
      <c r="K5" s="135" t="s">
        <v>232</v>
      </c>
      <c r="L5" s="136"/>
      <c r="M5" s="136"/>
      <c r="N5" s="137"/>
      <c r="P5" s="138" t="s">
        <v>233</v>
      </c>
      <c r="Q5" s="139"/>
      <c r="R5" s="139"/>
      <c r="S5" s="140"/>
    </row>
    <row r="6" spans="1:33" ht="15" thickBot="1" x14ac:dyDescent="0.4">
      <c r="F6" s="109" t="s">
        <v>215</v>
      </c>
      <c r="G6" s="110" t="s">
        <v>230</v>
      </c>
      <c r="H6" s="110" t="s">
        <v>143</v>
      </c>
      <c r="I6" s="104" t="s">
        <v>231</v>
      </c>
      <c r="K6" s="109" t="s">
        <v>215</v>
      </c>
      <c r="L6" s="110" t="s">
        <v>230</v>
      </c>
      <c r="M6" s="110" t="s">
        <v>143</v>
      </c>
      <c r="N6" s="104" t="s">
        <v>231</v>
      </c>
      <c r="P6" s="109" t="s">
        <v>215</v>
      </c>
      <c r="Q6" s="110" t="s">
        <v>230</v>
      </c>
      <c r="R6" s="110" t="s">
        <v>143</v>
      </c>
      <c r="S6" s="104" t="s">
        <v>231</v>
      </c>
    </row>
    <row r="7" spans="1:33" x14ac:dyDescent="0.35">
      <c r="A7" t="s">
        <v>229</v>
      </c>
      <c r="B7" t="s">
        <v>230</v>
      </c>
      <c r="C7" t="s">
        <v>215</v>
      </c>
      <c r="E7" s="5" t="s">
        <v>14</v>
      </c>
    </row>
    <row r="8" spans="1:33" x14ac:dyDescent="0.35">
      <c r="A8">
        <v>1</v>
      </c>
      <c r="B8">
        <f>MATCH(E8,'Financial Forecasting'!A:A,0)</f>
        <v>9</v>
      </c>
      <c r="C8" s="95">
        <f>MATCH(E8,'12 Month P&amp;L'!A:A,0)</f>
        <v>7</v>
      </c>
      <c r="E8" t="str">
        <f>'Financial Forecasting'!A9</f>
        <v>Therapy Income</v>
      </c>
      <c r="F8" s="82">
        <f ca="1">IF(A8=0,0,OFFSET('12 Month P&amp;L'!$A$1,C8-1,$AC$12,1,1))</f>
        <v>0</v>
      </c>
      <c r="G8" s="100" cm="1">
        <f t="array" aca="1" ref="G8" ca="1">IF(B8=0,0,OFFSET('Financial Forecasting'!$A$1,B8-1,$AC$20,$AC$21,$AC$22))</f>
        <v>11520</v>
      </c>
      <c r="H8" s="101">
        <f ca="1">+F8-G8</f>
        <v>-11520</v>
      </c>
      <c r="I8" s="102">
        <f ca="1">IFERROR(H8/ABS(G8),0)</f>
        <v>-1</v>
      </c>
      <c r="J8" s="103">
        <f ca="1">+H8</f>
        <v>-11520</v>
      </c>
      <c r="K8" s="82">
        <f ca="1">IF(C8=0,0,SUM(OFFSET('12 Month P&amp;L'!$A$1,C8-1,$AE$12,$AE$13,$AE$14)))</f>
        <v>0</v>
      </c>
      <c r="L8" s="82">
        <f ca="1">IFERROR(SUM(OFFSET('Financial Forecasting'!$A$1,B8-1,$AE$20,$AE$21,$AE$22)),0)</f>
        <v>11520</v>
      </c>
      <c r="M8" s="101">
        <f ca="1">+K8-L8</f>
        <v>-11520</v>
      </c>
      <c r="N8" s="102">
        <f ca="1">IFERROR(M8/ABS(L8),0)</f>
        <v>-1</v>
      </c>
      <c r="O8" s="103">
        <f ca="1">+M8</f>
        <v>-11520</v>
      </c>
      <c r="P8" s="82">
        <f ca="1">K8+IFERROR(SUM(OFFSET('Financial Forecasting'!$A$1,B8-1,$AG$12,$AG$13,$AG$14)),0)</f>
        <v>103680</v>
      </c>
      <c r="Q8" s="82">
        <f ca="1">IFERROR(SUM(OFFSET('Financial Forecasting'!$A$1,B8-1,$AG$20,$AG$21,$AG$22)),0)</f>
        <v>115200</v>
      </c>
      <c r="R8" s="101">
        <f ca="1">+P8-Q8</f>
        <v>-11520</v>
      </c>
      <c r="S8" s="102">
        <f ca="1">IFERROR(R8/ABS(Q8),0)</f>
        <v>-0.1</v>
      </c>
      <c r="T8" s="103">
        <f ca="1">+R8</f>
        <v>-11520</v>
      </c>
    </row>
    <row r="9" spans="1:33" x14ac:dyDescent="0.35">
      <c r="A9">
        <v>1</v>
      </c>
      <c r="B9">
        <f>MATCH(E9,'Financial Forecasting'!A:A,0)</f>
        <v>10</v>
      </c>
      <c r="C9" s="95">
        <f>MATCH(E9,'12 Month P&amp;L'!A:A,0)</f>
        <v>8</v>
      </c>
      <c r="E9" t="str">
        <f>'Financial Forecasting'!A10</f>
        <v>Assessment &amp; Report</v>
      </c>
      <c r="F9" s="82">
        <f ca="1">IF(A9=0,0,OFFSET('12 Month P&amp;L'!$A$1,C9-1,$AC$12,1,1))</f>
        <v>0</v>
      </c>
      <c r="G9" s="100" cm="1">
        <f t="array" aca="1" ref="G9" ca="1">IF(B9=0,0,OFFSET('Financial Forecasting'!$A$1,B9-1,$AC$20,$AC$21,$AC$22))</f>
        <v>0</v>
      </c>
      <c r="H9" s="101">
        <f t="shared" ref="H9:H19" ca="1" si="0">+F9-G9</f>
        <v>0</v>
      </c>
      <c r="I9" s="102">
        <f t="shared" ref="I9:I19" ca="1" si="1">IFERROR(H9/ABS(G9),0)</f>
        <v>0</v>
      </c>
      <c r="J9" s="103">
        <f t="shared" ref="J9:J19" ca="1" si="2">+H9</f>
        <v>0</v>
      </c>
      <c r="K9" s="82">
        <f ca="1">IF(C9=0,0,SUM(OFFSET('12 Month P&amp;L'!$A$1,C9-1,$AE$12,$AE$13,$AE$14)))</f>
        <v>0</v>
      </c>
      <c r="L9" s="82">
        <f ca="1">IFERROR(SUM(OFFSET('Financial Forecasting'!$A$1,B9-1,$AE$20,$AE$21,$AE$22)),0)</f>
        <v>0</v>
      </c>
      <c r="M9" s="101">
        <f t="shared" ref="M9:M20" ca="1" si="3">+K9-L9</f>
        <v>0</v>
      </c>
      <c r="N9" s="102">
        <f t="shared" ref="N9:N20" ca="1" si="4">IFERROR(M9/ABS(L9),0)</f>
        <v>0</v>
      </c>
      <c r="O9" s="103">
        <f t="shared" ref="O9:O20" ca="1" si="5">+M9</f>
        <v>0</v>
      </c>
      <c r="P9" s="82">
        <f ca="1">K9+IFERROR(SUM(OFFSET('Financial Forecasting'!$A$1,B9-1,$AG$12,$AG$13,$AG$14)),0)</f>
        <v>0</v>
      </c>
      <c r="Q9" s="82">
        <f ca="1">IFERROR(SUM(OFFSET('Financial Forecasting'!$A$1,B9-1,$AG$20,$AG$21,$AG$22)),0)</f>
        <v>0</v>
      </c>
      <c r="R9" s="101">
        <f t="shared" ref="R9:R20" ca="1" si="6">+P9-Q9</f>
        <v>0</v>
      </c>
      <c r="S9" s="102">
        <f t="shared" ref="S9:S20" ca="1" si="7">IFERROR(R9/ABS(Q9),0)</f>
        <v>0</v>
      </c>
      <c r="T9" s="103">
        <f t="shared" ref="T9:T20" ca="1" si="8">+R9</f>
        <v>0</v>
      </c>
      <c r="AB9" s="98" t="s">
        <v>217</v>
      </c>
    </row>
    <row r="10" spans="1:33" x14ac:dyDescent="0.35">
      <c r="A10">
        <v>1</v>
      </c>
      <c r="B10">
        <f>MATCH(E10,'Financial Forecasting'!A:A,0)</f>
        <v>11</v>
      </c>
      <c r="C10" s="95">
        <f>MATCH(E10,'12 Month P&amp;L'!A:A,0)</f>
        <v>9</v>
      </c>
      <c r="E10" t="str">
        <f>'Financial Forecasting'!A11</f>
        <v>Group Work</v>
      </c>
      <c r="F10" s="82">
        <f ca="1">IF(A10=0,0,OFFSET('12 Month P&amp;L'!$A$1,C10-1,$AC$12,1,1))</f>
        <v>0</v>
      </c>
      <c r="G10" s="100" cm="1">
        <f t="array" aca="1" ref="G10" ca="1">IF(B10=0,0,OFFSET('Financial Forecasting'!$A$1,B10-1,$AC$20,$AC$21,$AC$22))</f>
        <v>0</v>
      </c>
      <c r="H10" s="101">
        <f t="shared" ca="1" si="0"/>
        <v>0</v>
      </c>
      <c r="I10" s="102">
        <f t="shared" ca="1" si="1"/>
        <v>0</v>
      </c>
      <c r="J10" s="103">
        <f t="shared" ca="1" si="2"/>
        <v>0</v>
      </c>
      <c r="K10" s="82">
        <f ca="1">IF(C10=0,0,SUM(OFFSET('12 Month P&amp;L'!$A$1,C10-1,$AE$12,$AE$13,$AE$14)))</f>
        <v>0</v>
      </c>
      <c r="L10" s="82">
        <f ca="1">IFERROR(SUM(OFFSET('Financial Forecasting'!$A$1,B10-1,$AE$20,$AE$21,$AE$22)),0)</f>
        <v>0</v>
      </c>
      <c r="M10" s="101">
        <f t="shared" ca="1" si="3"/>
        <v>0</v>
      </c>
      <c r="N10" s="102">
        <f t="shared" ca="1" si="4"/>
        <v>0</v>
      </c>
      <c r="O10" s="103">
        <f t="shared" ca="1" si="5"/>
        <v>0</v>
      </c>
      <c r="P10" s="82">
        <f ca="1">K10+IFERROR(SUM(OFFSET('Financial Forecasting'!$A$1,B10-1,$AG$12,$AG$13,$AG$14)),0)</f>
        <v>0</v>
      </c>
      <c r="Q10" s="82">
        <f ca="1">IFERROR(SUM(OFFSET('Financial Forecasting'!$A$1,B10-1,$AG$20,$AG$21,$AG$22)),0)</f>
        <v>0</v>
      </c>
      <c r="R10" s="101">
        <f t="shared" ca="1" si="6"/>
        <v>0</v>
      </c>
      <c r="S10" s="102">
        <f t="shared" ca="1" si="7"/>
        <v>0</v>
      </c>
      <c r="T10" s="103">
        <f t="shared" ca="1" si="8"/>
        <v>0</v>
      </c>
      <c r="AB10" s="98" t="s">
        <v>214</v>
      </c>
      <c r="AD10" s="98" t="s">
        <v>216</v>
      </c>
      <c r="AF10" s="5" t="s">
        <v>218</v>
      </c>
    </row>
    <row r="11" spans="1:33" x14ac:dyDescent="0.35">
      <c r="A11">
        <v>1</v>
      </c>
      <c r="B11">
        <f>MATCH(E11,'Financial Forecasting'!A:A,0)</f>
        <v>12</v>
      </c>
      <c r="C11" s="95">
        <f>MATCH(E11,'12 Month P&amp;L'!A:A,0)</f>
        <v>10</v>
      </c>
      <c r="E11" t="str">
        <f>'Financial Forecasting'!A12</f>
        <v>Supervision Income</v>
      </c>
      <c r="F11" s="82">
        <f ca="1">IF(A11=0,0,OFFSET('12 Month P&amp;L'!$A$1,C11-1,$AC$12,1,1))</f>
        <v>0</v>
      </c>
      <c r="G11" s="100" cm="1">
        <f t="array" aca="1" ref="G11" ca="1">IF(B11=0,0,OFFSET('Financial Forecasting'!$A$1,B11-1,$AC$20,$AC$21,$AC$22))</f>
        <v>0</v>
      </c>
      <c r="H11" s="101">
        <f t="shared" ca="1" si="0"/>
        <v>0</v>
      </c>
      <c r="I11" s="102">
        <f t="shared" ca="1" si="1"/>
        <v>0</v>
      </c>
      <c r="J11" s="103">
        <f t="shared" ca="1" si="2"/>
        <v>0</v>
      </c>
      <c r="K11" s="82">
        <f ca="1">IF(C11=0,0,SUM(OFFSET('12 Month P&amp;L'!$A$1,C11-1,$AE$12,$AE$13,$AE$14)))</f>
        <v>0</v>
      </c>
      <c r="L11" s="82">
        <f ca="1">IFERROR(SUM(OFFSET('Financial Forecasting'!$A$1,B11-1,$AE$20,$AE$21,$AE$22)),0)</f>
        <v>0</v>
      </c>
      <c r="M11" s="101">
        <f t="shared" ca="1" si="3"/>
        <v>0</v>
      </c>
      <c r="N11" s="102">
        <f t="shared" ca="1" si="4"/>
        <v>0</v>
      </c>
      <c r="O11" s="103">
        <f t="shared" ca="1" si="5"/>
        <v>0</v>
      </c>
      <c r="P11" s="82">
        <f ca="1">K11+IFERROR(SUM(OFFSET('Financial Forecasting'!$A$1,B11-1,$AG$12,$AG$13,$AG$14)),0)</f>
        <v>0</v>
      </c>
      <c r="Q11" s="82">
        <f ca="1">IFERROR(SUM(OFFSET('Financial Forecasting'!$A$1,B11-1,$AG$20,$AG$21,$AG$22)),0)</f>
        <v>0</v>
      </c>
      <c r="R11" s="101">
        <f t="shared" ca="1" si="6"/>
        <v>0</v>
      </c>
      <c r="S11" s="102">
        <f t="shared" ca="1" si="7"/>
        <v>0</v>
      </c>
      <c r="T11" s="103">
        <f t="shared" ca="1" si="8"/>
        <v>0</v>
      </c>
      <c r="AB11" t="s">
        <v>219</v>
      </c>
      <c r="AD11" t="s">
        <v>219</v>
      </c>
      <c r="AF11" t="s">
        <v>219</v>
      </c>
    </row>
    <row r="12" spans="1:33" x14ac:dyDescent="0.35">
      <c r="A12">
        <v>1</v>
      </c>
      <c r="B12">
        <f>MATCH(E12,'Financial Forecasting'!A:A,0)</f>
        <v>13</v>
      </c>
      <c r="C12" s="95">
        <f>MATCH(E12,'12 Month P&amp;L'!A:A,0)</f>
        <v>11</v>
      </c>
      <c r="E12" t="str">
        <f>'Financial Forecasting'!A13</f>
        <v>Contracting Income 1</v>
      </c>
      <c r="F12" s="82">
        <f ca="1">IF(A12=0,0,OFFSET('12 Month P&amp;L'!$A$1,C12-1,$AC$12,1,1))</f>
        <v>0</v>
      </c>
      <c r="G12" s="100" cm="1">
        <f t="array" aca="1" ref="G12" ca="1">IF(B12=0,0,OFFSET('Financial Forecasting'!$A$1,B12-1,$AC$20,$AC$21,$AC$22))</f>
        <v>0</v>
      </c>
      <c r="H12" s="101">
        <f t="shared" ca="1" si="0"/>
        <v>0</v>
      </c>
      <c r="I12" s="102">
        <f t="shared" ca="1" si="1"/>
        <v>0</v>
      </c>
      <c r="J12" s="103">
        <f t="shared" ca="1" si="2"/>
        <v>0</v>
      </c>
      <c r="K12" s="82">
        <f ca="1">IF(C12=0,0,SUM(OFFSET('12 Month P&amp;L'!$A$1,C12-1,$AE$12,$AE$13,$AE$14)))</f>
        <v>0</v>
      </c>
      <c r="L12" s="82">
        <f ca="1">IFERROR(SUM(OFFSET('Financial Forecasting'!$A$1,B12-1,$AE$20,$AE$21,$AE$22)),0)</f>
        <v>0</v>
      </c>
      <c r="M12" s="101">
        <f t="shared" ca="1" si="3"/>
        <v>0</v>
      </c>
      <c r="N12" s="102">
        <f t="shared" ca="1" si="4"/>
        <v>0</v>
      </c>
      <c r="O12" s="103">
        <f t="shared" ca="1" si="5"/>
        <v>0</v>
      </c>
      <c r="P12" s="82">
        <f ca="1">K12+IFERROR(SUM(OFFSET('Financial Forecasting'!$A$1,B12-1,$AG$12,$AG$13,$AG$14)),0)</f>
        <v>0</v>
      </c>
      <c r="Q12" s="82">
        <f ca="1">IFERROR(SUM(OFFSET('Financial Forecasting'!$A$1,B12-1,$AG$20,$AG$21,$AG$22)),0)</f>
        <v>0</v>
      </c>
      <c r="R12" s="101">
        <f t="shared" ca="1" si="6"/>
        <v>0</v>
      </c>
      <c r="S12" s="102">
        <f t="shared" ca="1" si="7"/>
        <v>0</v>
      </c>
      <c r="T12" s="103">
        <f t="shared" ca="1" si="8"/>
        <v>0</v>
      </c>
      <c r="AB12" t="s">
        <v>220</v>
      </c>
      <c r="AC12">
        <f>VLOOKUP($F$3,AB32:AC44,2,FALSE)</f>
        <v>1</v>
      </c>
      <c r="AD12" t="s">
        <v>220</v>
      </c>
      <c r="AE12">
        <v>1</v>
      </c>
      <c r="AF12" t="s">
        <v>220</v>
      </c>
      <c r="AG12">
        <f>+AC20+1</f>
        <v>2</v>
      </c>
    </row>
    <row r="13" spans="1:33" x14ac:dyDescent="0.35">
      <c r="A13">
        <v>1</v>
      </c>
      <c r="B13">
        <f>MATCH(E13,'Financial Forecasting'!A:A,0)</f>
        <v>14</v>
      </c>
      <c r="C13" s="95">
        <f>MATCH(E13,'12 Month P&amp;L'!A:A,0)</f>
        <v>12</v>
      </c>
      <c r="E13" t="str">
        <f>'Financial Forecasting'!A14</f>
        <v>Contracting Income 2</v>
      </c>
      <c r="F13" s="82">
        <f ca="1">IF(A13=0,0,OFFSET('12 Month P&amp;L'!$A$1,C13-1,$AC$12,1,1))</f>
        <v>0</v>
      </c>
      <c r="G13" s="100" cm="1">
        <f t="array" aca="1" ref="G13" ca="1">IF(B13=0,0,OFFSET('Financial Forecasting'!$A$1,B13-1,$AC$20,$AC$21,$AC$22))</f>
        <v>0</v>
      </c>
      <c r="H13" s="101">
        <f t="shared" ca="1" si="0"/>
        <v>0</v>
      </c>
      <c r="I13" s="102">
        <f t="shared" ca="1" si="1"/>
        <v>0</v>
      </c>
      <c r="J13" s="103">
        <f t="shared" ca="1" si="2"/>
        <v>0</v>
      </c>
      <c r="K13" s="82">
        <f ca="1">IF(C13=0,0,SUM(OFFSET('12 Month P&amp;L'!$A$1,C13-1,$AE$12,$AE$13,$AE$14)))</f>
        <v>0</v>
      </c>
      <c r="L13" s="82">
        <f ca="1">IFERROR(SUM(OFFSET('Financial Forecasting'!$A$1,B13-1,$AE$20,$AE$21,$AE$22)),0)</f>
        <v>0</v>
      </c>
      <c r="M13" s="101">
        <f t="shared" ca="1" si="3"/>
        <v>0</v>
      </c>
      <c r="N13" s="102">
        <f t="shared" ca="1" si="4"/>
        <v>0</v>
      </c>
      <c r="O13" s="103">
        <f t="shared" ca="1" si="5"/>
        <v>0</v>
      </c>
      <c r="P13" s="82">
        <f ca="1">K13+IFERROR(SUM(OFFSET('Financial Forecasting'!$A$1,B13-1,$AG$12,$AG$13,$AG$14)),0)</f>
        <v>0</v>
      </c>
      <c r="Q13" s="82">
        <f ca="1">IFERROR(SUM(OFFSET('Financial Forecasting'!$A$1,B13-1,$AG$20,$AG$21,$AG$22)),0)</f>
        <v>0</v>
      </c>
      <c r="R13" s="101">
        <f t="shared" ca="1" si="6"/>
        <v>0</v>
      </c>
      <c r="S13" s="102">
        <f t="shared" ca="1" si="7"/>
        <v>0</v>
      </c>
      <c r="T13" s="103">
        <f t="shared" ca="1" si="8"/>
        <v>0</v>
      </c>
      <c r="AB13" t="s">
        <v>221</v>
      </c>
      <c r="AC13">
        <v>1</v>
      </c>
      <c r="AD13" t="s">
        <v>221</v>
      </c>
      <c r="AE13">
        <v>1</v>
      </c>
      <c r="AF13" t="s">
        <v>221</v>
      </c>
      <c r="AG13">
        <v>1</v>
      </c>
    </row>
    <row r="14" spans="1:33" x14ac:dyDescent="0.35">
      <c r="A14">
        <v>1</v>
      </c>
      <c r="B14">
        <f>MATCH(E14,'Financial Forecasting'!A:A,0)</f>
        <v>15</v>
      </c>
      <c r="C14" s="95">
        <f>MATCH(E14,'12 Month P&amp;L'!A:A,0)</f>
        <v>13</v>
      </c>
      <c r="E14" t="str">
        <f>'Financial Forecasting'!A15</f>
        <v>Contracting Income 3</v>
      </c>
      <c r="F14" s="82">
        <f ca="1">IF(A14=0,0,OFFSET('12 Month P&amp;L'!$A$1,C14-1,$AC$12,1,1))</f>
        <v>0</v>
      </c>
      <c r="G14" s="100" cm="1">
        <f t="array" aca="1" ref="G14" ca="1">IF(B14=0,0,OFFSET('Financial Forecasting'!$A$1,B14-1,$AC$20,$AC$21,$AC$22))</f>
        <v>0</v>
      </c>
      <c r="H14" s="101">
        <f t="shared" ca="1" si="0"/>
        <v>0</v>
      </c>
      <c r="I14" s="102">
        <f t="shared" ca="1" si="1"/>
        <v>0</v>
      </c>
      <c r="J14" s="103">
        <f t="shared" ca="1" si="2"/>
        <v>0</v>
      </c>
      <c r="K14" s="82">
        <f ca="1">IF(C14=0,0,SUM(OFFSET('12 Month P&amp;L'!$A$1,C14-1,$AE$12,$AE$13,$AE$14)))</f>
        <v>0</v>
      </c>
      <c r="L14" s="82">
        <f ca="1">IFERROR(SUM(OFFSET('Financial Forecasting'!$A$1,B14-1,$AE$20,$AE$21,$AE$22)),0)</f>
        <v>0</v>
      </c>
      <c r="M14" s="101">
        <f t="shared" ca="1" si="3"/>
        <v>0</v>
      </c>
      <c r="N14" s="102">
        <f t="shared" ca="1" si="4"/>
        <v>0</v>
      </c>
      <c r="O14" s="103">
        <f t="shared" ca="1" si="5"/>
        <v>0</v>
      </c>
      <c r="P14" s="82">
        <f ca="1">K14+IFERROR(SUM(OFFSET('Financial Forecasting'!$A$1,B14-1,$AG$12,$AG$13,$AG$14)),0)</f>
        <v>0</v>
      </c>
      <c r="Q14" s="82">
        <f ca="1">IFERROR(SUM(OFFSET('Financial Forecasting'!$A$1,B14-1,$AG$20,$AG$21,$AG$22)),0)</f>
        <v>0</v>
      </c>
      <c r="R14" s="101">
        <f t="shared" ca="1" si="6"/>
        <v>0</v>
      </c>
      <c r="S14" s="102">
        <f t="shared" ca="1" si="7"/>
        <v>0</v>
      </c>
      <c r="T14" s="103">
        <f t="shared" ca="1" si="8"/>
        <v>0</v>
      </c>
      <c r="AB14" t="s">
        <v>222</v>
      </c>
      <c r="AC14">
        <v>1</v>
      </c>
      <c r="AD14" t="s">
        <v>222</v>
      </c>
      <c r="AE14" s="99">
        <f>+VLOOKUP($F$3,AB31:AD44,3,FALSE)</f>
        <v>1</v>
      </c>
      <c r="AF14" t="s">
        <v>222</v>
      </c>
      <c r="AG14">
        <f>13-AG12</f>
        <v>11</v>
      </c>
    </row>
    <row r="15" spans="1:33" x14ac:dyDescent="0.35">
      <c r="A15">
        <v>1</v>
      </c>
      <c r="B15">
        <f>MATCH(E15,'Financial Forecasting'!A:A,0)</f>
        <v>16</v>
      </c>
      <c r="C15" s="95">
        <f>MATCH(E15,'12 Month P&amp;L'!A:A,0)</f>
        <v>14</v>
      </c>
      <c r="E15" t="str">
        <f>'Financial Forecasting'!A16</f>
        <v>Interest Income</v>
      </c>
      <c r="F15" s="82">
        <f ca="1">IF(A15=0,0,OFFSET('12 Month P&amp;L'!$A$1,C15-1,$AC$12,1,1))</f>
        <v>0</v>
      </c>
      <c r="G15" s="100" cm="1">
        <f t="array" aca="1" ref="G15" ca="1">IF(B15=0,0,OFFSET('Financial Forecasting'!$A$1,B15-1,$AC$20,$AC$21,$AC$22))</f>
        <v>0</v>
      </c>
      <c r="H15" s="101">
        <f t="shared" ca="1" si="0"/>
        <v>0</v>
      </c>
      <c r="I15" s="102">
        <f t="shared" ca="1" si="1"/>
        <v>0</v>
      </c>
      <c r="J15" s="103">
        <f t="shared" ca="1" si="2"/>
        <v>0</v>
      </c>
      <c r="K15" s="82">
        <f ca="1">IF(C15=0,0,SUM(OFFSET('12 Month P&amp;L'!$A$1,C15-1,$AE$12,$AE$13,$AE$14)))</f>
        <v>0</v>
      </c>
      <c r="L15" s="82">
        <f ca="1">IFERROR(SUM(OFFSET('Financial Forecasting'!$A$1,B15-1,$AE$20,$AE$21,$AE$22)),0)</f>
        <v>0</v>
      </c>
      <c r="M15" s="101">
        <f t="shared" ca="1" si="3"/>
        <v>0</v>
      </c>
      <c r="N15" s="102">
        <f t="shared" ca="1" si="4"/>
        <v>0</v>
      </c>
      <c r="O15" s="103">
        <f t="shared" ca="1" si="5"/>
        <v>0</v>
      </c>
      <c r="P15" s="82">
        <f ca="1">K15+IFERROR(SUM(OFFSET('Financial Forecasting'!$A$1,B15-1,$AG$12,$AG$13,$AG$14)),0)</f>
        <v>0</v>
      </c>
      <c r="Q15" s="82">
        <f ca="1">IFERROR(SUM(OFFSET('Financial Forecasting'!$A$1,B15-1,$AG$20,$AG$21,$AG$22)),0)</f>
        <v>0</v>
      </c>
      <c r="R15" s="101">
        <f t="shared" ca="1" si="6"/>
        <v>0</v>
      </c>
      <c r="S15" s="102">
        <f t="shared" ca="1" si="7"/>
        <v>0</v>
      </c>
      <c r="T15" s="103">
        <f t="shared" ca="1" si="8"/>
        <v>0</v>
      </c>
    </row>
    <row r="16" spans="1:33" x14ac:dyDescent="0.35">
      <c r="A16">
        <v>1</v>
      </c>
      <c r="B16">
        <f>MATCH(E16,'Financial Forecasting'!A:A,0)</f>
        <v>17</v>
      </c>
      <c r="C16" s="95">
        <f>MATCH(E16,'12 Month P&amp;L'!A:A,0)</f>
        <v>15</v>
      </c>
      <c r="E16" t="str">
        <f>'Financial Forecasting'!A17</f>
        <v>Other income 1</v>
      </c>
      <c r="F16" s="82">
        <f ca="1">IF(A16=0,0,OFFSET('12 Month P&amp;L'!$A$1,C16-1,$AC$12,1,1))</f>
        <v>0</v>
      </c>
      <c r="G16" s="100" cm="1">
        <f t="array" aca="1" ref="G16" ca="1">IF(B16=0,0,OFFSET('Financial Forecasting'!$A$1,B16-1,$AC$20,$AC$21,$AC$22))</f>
        <v>0</v>
      </c>
      <c r="H16" s="101">
        <f t="shared" ca="1" si="0"/>
        <v>0</v>
      </c>
      <c r="I16" s="102">
        <f t="shared" ca="1" si="1"/>
        <v>0</v>
      </c>
      <c r="J16" s="103">
        <f t="shared" ca="1" si="2"/>
        <v>0</v>
      </c>
      <c r="K16" s="82">
        <f ca="1">IF(C16=0,0,SUM(OFFSET('12 Month P&amp;L'!$A$1,C16-1,$AE$12,$AE$13,$AE$14)))</f>
        <v>0</v>
      </c>
      <c r="L16" s="82">
        <f ca="1">IFERROR(SUM(OFFSET('Financial Forecasting'!$A$1,B16-1,$AE$20,$AE$21,$AE$22)),0)</f>
        <v>0</v>
      </c>
      <c r="M16" s="101">
        <f t="shared" ca="1" si="3"/>
        <v>0</v>
      </c>
      <c r="N16" s="102">
        <f t="shared" ca="1" si="4"/>
        <v>0</v>
      </c>
      <c r="O16" s="103">
        <f t="shared" ca="1" si="5"/>
        <v>0</v>
      </c>
      <c r="P16" s="82">
        <f ca="1">K16+IFERROR(SUM(OFFSET('Financial Forecasting'!$A$1,B16-1,$AG$12,$AG$13,$AG$14)),0)</f>
        <v>0</v>
      </c>
      <c r="Q16" s="82">
        <f ca="1">IFERROR(SUM(OFFSET('Financial Forecasting'!$A$1,B16-1,$AG$20,$AG$21,$AG$22)),0)</f>
        <v>0</v>
      </c>
      <c r="R16" s="101">
        <f t="shared" ca="1" si="6"/>
        <v>0</v>
      </c>
      <c r="S16" s="102">
        <f t="shared" ca="1" si="7"/>
        <v>0</v>
      </c>
      <c r="T16" s="103">
        <f t="shared" ca="1" si="8"/>
        <v>0</v>
      </c>
    </row>
    <row r="17" spans="1:33" x14ac:dyDescent="0.35">
      <c r="A17">
        <v>1</v>
      </c>
      <c r="B17">
        <f>MATCH(E17,'Financial Forecasting'!A:A,0)</f>
        <v>18</v>
      </c>
      <c r="C17" s="95">
        <f>MATCH(E17,'12 Month P&amp;L'!A:A,0)</f>
        <v>16</v>
      </c>
      <c r="E17" t="str">
        <f>'Financial Forecasting'!A18</f>
        <v>Other income 2</v>
      </c>
      <c r="F17" s="82">
        <f ca="1">IF(A17=0,0,OFFSET('12 Month P&amp;L'!$A$1,C17-1,$AC$12,1,1))</f>
        <v>0</v>
      </c>
      <c r="G17" s="100" cm="1">
        <f t="array" aca="1" ref="G17" ca="1">IF(B17=0,0,OFFSET('Financial Forecasting'!$A$1,B17-1,$AC$20,$AC$21,$AC$22))</f>
        <v>0</v>
      </c>
      <c r="H17" s="101">
        <f t="shared" ca="1" si="0"/>
        <v>0</v>
      </c>
      <c r="I17" s="102">
        <f t="shared" ca="1" si="1"/>
        <v>0</v>
      </c>
      <c r="J17" s="103">
        <f t="shared" ca="1" si="2"/>
        <v>0</v>
      </c>
      <c r="K17" s="82">
        <f ca="1">IF(C17=0,0,SUM(OFFSET('12 Month P&amp;L'!$A$1,C17-1,$AE$12,$AE$13,$AE$14)))</f>
        <v>0</v>
      </c>
      <c r="L17" s="82">
        <f ca="1">IFERROR(SUM(OFFSET('Financial Forecasting'!$A$1,B17-1,$AE$20,$AE$21,$AE$22)),0)</f>
        <v>0</v>
      </c>
      <c r="M17" s="101">
        <f t="shared" ca="1" si="3"/>
        <v>0</v>
      </c>
      <c r="N17" s="102">
        <f t="shared" ca="1" si="4"/>
        <v>0</v>
      </c>
      <c r="O17" s="103">
        <f t="shared" ca="1" si="5"/>
        <v>0</v>
      </c>
      <c r="P17" s="82">
        <f ca="1">K17+IFERROR(SUM(OFFSET('Financial Forecasting'!$A$1,B17-1,$AG$12,$AG$13,$AG$14)),0)</f>
        <v>0</v>
      </c>
      <c r="Q17" s="82">
        <f ca="1">IFERROR(SUM(OFFSET('Financial Forecasting'!$A$1,B17-1,$AG$20,$AG$21,$AG$22)),0)</f>
        <v>0</v>
      </c>
      <c r="R17" s="101">
        <f t="shared" ca="1" si="6"/>
        <v>0</v>
      </c>
      <c r="S17" s="102">
        <f t="shared" ca="1" si="7"/>
        <v>0</v>
      </c>
      <c r="T17" s="103">
        <f t="shared" ca="1" si="8"/>
        <v>0</v>
      </c>
      <c r="AB17" s="98" t="s">
        <v>223</v>
      </c>
    </row>
    <row r="18" spans="1:33" x14ac:dyDescent="0.35">
      <c r="A18">
        <v>1</v>
      </c>
      <c r="B18">
        <f>MATCH(E18,'Financial Forecasting'!A:A,0)</f>
        <v>19</v>
      </c>
      <c r="C18" s="95">
        <f>MATCH(E18,'12 Month P&amp;L'!A:A,0)</f>
        <v>17</v>
      </c>
      <c r="E18" t="str">
        <f>'Financial Forecasting'!A19</f>
        <v>Other income 3</v>
      </c>
      <c r="F18" s="82">
        <f ca="1">IF(A18=0,0,OFFSET('12 Month P&amp;L'!$A$1,C18-1,$AC$12,1,1))</f>
        <v>0</v>
      </c>
      <c r="G18" s="100" cm="1">
        <f t="array" aca="1" ref="G18" ca="1">IF(B18=0,0,OFFSET('Financial Forecasting'!$A$1,B18-1,$AC$20,$AC$21,$AC$22))</f>
        <v>0</v>
      </c>
      <c r="H18" s="101">
        <f t="shared" ca="1" si="0"/>
        <v>0</v>
      </c>
      <c r="I18" s="102">
        <f t="shared" ca="1" si="1"/>
        <v>0</v>
      </c>
      <c r="J18" s="103">
        <f t="shared" ca="1" si="2"/>
        <v>0</v>
      </c>
      <c r="K18" s="82">
        <f ca="1">IF(C18=0,0,SUM(OFFSET('12 Month P&amp;L'!$A$1,C18-1,$AE$12,$AE$13,$AE$14)))</f>
        <v>0</v>
      </c>
      <c r="L18" s="82">
        <f ca="1">IFERROR(SUM(OFFSET('Financial Forecasting'!$A$1,B18-1,$AE$20,$AE$21,$AE$22)),0)</f>
        <v>0</v>
      </c>
      <c r="M18" s="101">
        <f t="shared" ca="1" si="3"/>
        <v>0</v>
      </c>
      <c r="N18" s="102">
        <f t="shared" ca="1" si="4"/>
        <v>0</v>
      </c>
      <c r="O18" s="103">
        <f t="shared" ca="1" si="5"/>
        <v>0</v>
      </c>
      <c r="P18" s="82">
        <f ca="1">K18+IFERROR(SUM(OFFSET('Financial Forecasting'!$A$1,B18-1,$AG$12,$AG$13,$AG$14)),0)</f>
        <v>0</v>
      </c>
      <c r="Q18" s="82">
        <f ca="1">IFERROR(SUM(OFFSET('Financial Forecasting'!$A$1,B18-1,$AG$20,$AG$21,$AG$22)),0)</f>
        <v>0</v>
      </c>
      <c r="R18" s="101">
        <f t="shared" ca="1" si="6"/>
        <v>0</v>
      </c>
      <c r="S18" s="102">
        <f t="shared" ca="1" si="7"/>
        <v>0</v>
      </c>
      <c r="T18" s="103">
        <f t="shared" ca="1" si="8"/>
        <v>0</v>
      </c>
      <c r="AB18" s="98" t="s">
        <v>214</v>
      </c>
      <c r="AD18" s="98" t="s">
        <v>216</v>
      </c>
      <c r="AF18" s="5" t="s">
        <v>224</v>
      </c>
    </row>
    <row r="19" spans="1:33" x14ac:dyDescent="0.35">
      <c r="A19">
        <v>1</v>
      </c>
      <c r="B19">
        <f>MATCH(E19,'Financial Forecasting'!A:A,0)</f>
        <v>20</v>
      </c>
      <c r="C19" s="95">
        <f>MATCH(E19,'12 Month P&amp;L'!A:A,0)</f>
        <v>18</v>
      </c>
      <c r="E19" t="str">
        <f>'Financial Forecasting'!A20</f>
        <v>Other income 4</v>
      </c>
      <c r="F19" s="82">
        <f ca="1">IF(A19=0,0,OFFSET('12 Month P&amp;L'!$A$1,C19-1,$AC$12,1,1))</f>
        <v>0</v>
      </c>
      <c r="G19" s="100" cm="1">
        <f t="array" aca="1" ref="G19" ca="1">IF(B19=0,0,OFFSET('Financial Forecasting'!$A$1,B19-1,$AC$20,$AC$21,$AC$22))</f>
        <v>0</v>
      </c>
      <c r="H19" s="101">
        <f t="shared" ca="1" si="0"/>
        <v>0</v>
      </c>
      <c r="I19" s="102">
        <f t="shared" ca="1" si="1"/>
        <v>0</v>
      </c>
      <c r="J19" s="103">
        <f t="shared" ca="1" si="2"/>
        <v>0</v>
      </c>
      <c r="K19" s="82">
        <f ca="1">IF(C19=0,0,SUM(OFFSET('12 Month P&amp;L'!$A$1,C19-1,$AE$12,$AE$13,$AE$14)))</f>
        <v>0</v>
      </c>
      <c r="L19" s="82">
        <f ca="1">IFERROR(SUM(OFFSET('Financial Forecasting'!$A$1,B19-1,$AE$20,$AE$21,$AE$22)),0)</f>
        <v>0</v>
      </c>
      <c r="M19" s="101">
        <f t="shared" ca="1" si="3"/>
        <v>0</v>
      </c>
      <c r="N19" s="102">
        <f t="shared" ca="1" si="4"/>
        <v>0</v>
      </c>
      <c r="O19" s="103">
        <f t="shared" ca="1" si="5"/>
        <v>0</v>
      </c>
      <c r="P19" s="82">
        <f ca="1">K19+IFERROR(SUM(OFFSET('Financial Forecasting'!$A$1,B19-1,$AG$12,$AG$13,$AG$14)),0)</f>
        <v>0</v>
      </c>
      <c r="Q19" s="82">
        <f ca="1">IFERROR(SUM(OFFSET('Financial Forecasting'!$A$1,B19-1,$AG$20,$AG$21,$AG$22)),0)</f>
        <v>0</v>
      </c>
      <c r="R19" s="101">
        <f t="shared" ca="1" si="6"/>
        <v>0</v>
      </c>
      <c r="S19" s="102">
        <f t="shared" ca="1" si="7"/>
        <v>0</v>
      </c>
      <c r="T19" s="103">
        <f t="shared" ca="1" si="8"/>
        <v>0</v>
      </c>
      <c r="AB19" t="s">
        <v>219</v>
      </c>
      <c r="AD19" t="s">
        <v>219</v>
      </c>
      <c r="AF19" t="s">
        <v>219</v>
      </c>
    </row>
    <row r="20" spans="1:33" x14ac:dyDescent="0.35">
      <c r="A20">
        <v>1</v>
      </c>
      <c r="B20">
        <f>MATCH(E20,'Financial Forecasting'!A:A,0)</f>
        <v>21</v>
      </c>
      <c r="C20" s="95">
        <f>MATCH(E20,'12 Month P&amp;L'!A:A,0)</f>
        <v>19</v>
      </c>
      <c r="E20" s="5" t="str">
        <f>'Financial Forecasting'!A21</f>
        <v>Total Income</v>
      </c>
      <c r="F20" s="106">
        <f ca="1">SUM(F8:F19)</f>
        <v>0</v>
      </c>
      <c r="G20" s="106">
        <f ca="1">SUM(G8:G19)</f>
        <v>11520</v>
      </c>
      <c r="H20" s="107">
        <f t="shared" ref="H20" ca="1" si="9">+F20-G20</f>
        <v>-11520</v>
      </c>
      <c r="I20" s="108">
        <f t="shared" ref="I20" ca="1" si="10">IFERROR(H20/ABS(G20),0)</f>
        <v>-1</v>
      </c>
      <c r="J20" s="103">
        <f t="shared" ref="J20" ca="1" si="11">+H20</f>
        <v>-11520</v>
      </c>
      <c r="K20" s="106">
        <f ca="1">SUM(K8:K19)</f>
        <v>0</v>
      </c>
      <c r="L20" s="106">
        <f ca="1">SUM(L8:L19)</f>
        <v>11520</v>
      </c>
      <c r="M20" s="107">
        <f t="shared" ca="1" si="3"/>
        <v>-11520</v>
      </c>
      <c r="N20" s="108">
        <f t="shared" ca="1" si="4"/>
        <v>-1</v>
      </c>
      <c r="O20" s="103">
        <f t="shared" ca="1" si="5"/>
        <v>-11520</v>
      </c>
      <c r="P20" s="106">
        <f ca="1">SUM(P8:P19)</f>
        <v>103680</v>
      </c>
      <c r="Q20" s="106">
        <f ca="1">SUM(Q8:Q19)</f>
        <v>115200</v>
      </c>
      <c r="R20" s="107">
        <f t="shared" ca="1" si="6"/>
        <v>-11520</v>
      </c>
      <c r="S20" s="108">
        <f t="shared" ca="1" si="7"/>
        <v>-0.1</v>
      </c>
      <c r="T20" s="103">
        <f t="shared" ca="1" si="8"/>
        <v>-11520</v>
      </c>
      <c r="AB20" t="s">
        <v>220</v>
      </c>
      <c r="AC20" s="95">
        <f>VLOOKUP(F3,AB31:AG44,4,FALSE)</f>
        <v>1</v>
      </c>
      <c r="AD20" t="s">
        <v>220</v>
      </c>
      <c r="AE20">
        <v>1</v>
      </c>
      <c r="AF20" t="s">
        <v>220</v>
      </c>
      <c r="AG20">
        <v>1</v>
      </c>
    </row>
    <row r="21" spans="1:33" x14ac:dyDescent="0.35">
      <c r="A21">
        <v>1</v>
      </c>
      <c r="C21" s="95"/>
      <c r="AB21" t="s">
        <v>221</v>
      </c>
      <c r="AC21">
        <v>1</v>
      </c>
      <c r="AD21" t="s">
        <v>221</v>
      </c>
      <c r="AE21">
        <v>1</v>
      </c>
      <c r="AF21" t="s">
        <v>221</v>
      </c>
      <c r="AG21">
        <v>1</v>
      </c>
    </row>
    <row r="22" spans="1:33" x14ac:dyDescent="0.35">
      <c r="A22">
        <v>1</v>
      </c>
      <c r="B22">
        <f>MATCH(E22,'Financial Forecasting'!A:A,0)</f>
        <v>23</v>
      </c>
      <c r="C22" s="95">
        <f>MATCH(E22,'12 Month P&amp;L'!A:A,0)</f>
        <v>21</v>
      </c>
      <c r="E22" s="5" t="str">
        <f>'Financial Forecasting'!A23</f>
        <v>Expenses</v>
      </c>
      <c r="AB22" t="s">
        <v>222</v>
      </c>
      <c r="AC22">
        <v>1</v>
      </c>
      <c r="AD22" t="s">
        <v>222</v>
      </c>
      <c r="AE22" s="95">
        <f>VLOOKUP(F3,AB31:AF44,5,FALSE)</f>
        <v>1</v>
      </c>
      <c r="AF22" t="s">
        <v>222</v>
      </c>
      <c r="AG22" s="95">
        <v>12</v>
      </c>
    </row>
    <row r="23" spans="1:33" x14ac:dyDescent="0.35">
      <c r="A23">
        <v>1</v>
      </c>
      <c r="B23">
        <f>MATCH(E23,'Financial Forecasting'!A:A,0)</f>
        <v>24</v>
      </c>
      <c r="C23" s="95">
        <f>MATCH(E23,'12 Month P&amp;L'!A:A,0)</f>
        <v>22</v>
      </c>
      <c r="E23" t="str">
        <f>'Financial Forecasting'!A24</f>
        <v>Accounting Fees</v>
      </c>
      <c r="F23" s="82">
        <f ca="1">IF(A23=0,0,OFFSET('12 Month P&amp;L'!$A$1,C23-1,$AC$12,1,1))</f>
        <v>0</v>
      </c>
      <c r="G23" s="100" cm="1">
        <f t="array" aca="1" ref="G23" ca="1">IF(B23=0,0,OFFSET('Financial Forecasting'!$A$1,B23-1,$AC$20,$AC$21,$AC$22))</f>
        <v>0</v>
      </c>
      <c r="H23" s="101">
        <f ca="1">+F23-G23</f>
        <v>0</v>
      </c>
      <c r="I23" s="102">
        <f ca="1">IFERROR(H23/ABS(G23),0)</f>
        <v>0</v>
      </c>
      <c r="J23" s="103">
        <f ca="1">+H23</f>
        <v>0</v>
      </c>
      <c r="K23" s="82">
        <f ca="1">IF(C23=0,0,SUM(OFFSET('12 Month P&amp;L'!$A$1,C23-1,$AE$12,$AE$13,$AE$14)))</f>
        <v>0</v>
      </c>
      <c r="L23" s="82">
        <f ca="1">IFERROR(SUM(OFFSET('Financial Forecasting'!$A$1,B23-1,$AE$20,$AE$21,$AE$22)),0)</f>
        <v>0</v>
      </c>
      <c r="M23" s="101">
        <f ca="1">+K23-L23</f>
        <v>0</v>
      </c>
      <c r="N23" s="102">
        <f ca="1">IFERROR(M23/ABS(L23),0)</f>
        <v>0</v>
      </c>
      <c r="O23" s="103">
        <f ca="1">+M23</f>
        <v>0</v>
      </c>
      <c r="P23" s="82">
        <f ca="1">K23+IFERROR(SUM(OFFSET('Financial Forecasting'!$A$1,B23-1,$AG$12,$AG$13,$AG$14)),0)</f>
        <v>0</v>
      </c>
      <c r="Q23" s="82">
        <f ca="1">IFERROR(SUM(OFFSET('Financial Forecasting'!$A$1,B23-1,$AG$20,$AG$21,$AG$22)),0)</f>
        <v>0</v>
      </c>
      <c r="R23" s="101">
        <f ca="1">+P23-Q23</f>
        <v>0</v>
      </c>
      <c r="S23" s="102">
        <f ca="1">IFERROR(R23/ABS(Q23),0)</f>
        <v>0</v>
      </c>
      <c r="T23" s="103">
        <f ca="1">+R23</f>
        <v>0</v>
      </c>
    </row>
    <row r="24" spans="1:33" x14ac:dyDescent="0.35">
      <c r="A24">
        <v>1</v>
      </c>
      <c r="B24">
        <f>MATCH(E24,'Financial Forecasting'!A:A,0)</f>
        <v>25</v>
      </c>
      <c r="C24" s="95">
        <f>MATCH(E24,'12 Month P&amp;L'!A:A,0)</f>
        <v>23</v>
      </c>
      <c r="E24" t="str">
        <f>'Financial Forecasting'!A25</f>
        <v>Advertising and marketing</v>
      </c>
      <c r="F24" s="82">
        <f ca="1">IF(A24=0,0,OFFSET('12 Month P&amp;L'!$A$1,C24-1,$AC$12,1,1))</f>
        <v>0</v>
      </c>
      <c r="G24" s="100" cm="1">
        <f t="array" aca="1" ref="G24" ca="1">IF(B24=0,0,OFFSET('Financial Forecasting'!$A$1,B24-1,$AC$20,$AC$21,$AC$22))</f>
        <v>0</v>
      </c>
      <c r="H24" s="101">
        <f t="shared" ref="H24:H74" ca="1" si="12">+F24-G24</f>
        <v>0</v>
      </c>
      <c r="I24" s="102">
        <f t="shared" ref="I24:I74" ca="1" si="13">IFERROR(H24/ABS(G24),0)</f>
        <v>0</v>
      </c>
      <c r="J24" s="103">
        <f t="shared" ref="J24:J74" ca="1" si="14">+H24</f>
        <v>0</v>
      </c>
      <c r="K24" s="82">
        <f ca="1">IF(C24=0,0,SUM(OFFSET('12 Month P&amp;L'!$A$1,C24-1,$AE$12,$AE$13,$AE$14)))</f>
        <v>0</v>
      </c>
      <c r="L24" s="82">
        <f ca="1">IFERROR(SUM(OFFSET('Financial Forecasting'!$A$1,B24-1,$AE$20,$AE$21,$AE$22)),0)</f>
        <v>0</v>
      </c>
      <c r="M24" s="101">
        <f t="shared" ref="M24:M74" ca="1" si="15">+K24-L24</f>
        <v>0</v>
      </c>
      <c r="N24" s="102">
        <f t="shared" ref="N24:N74" ca="1" si="16">IFERROR(M24/ABS(L24),0)</f>
        <v>0</v>
      </c>
      <c r="O24" s="103">
        <f t="shared" ref="O24:O74" ca="1" si="17">+M24</f>
        <v>0</v>
      </c>
      <c r="P24" s="82">
        <f ca="1">K24+IFERROR(SUM(OFFSET('Financial Forecasting'!$A$1,B24-1,$AG$12,$AG$13,$AG$14)),0)</f>
        <v>0</v>
      </c>
      <c r="Q24" s="82">
        <f ca="1">IFERROR(SUM(OFFSET('Financial Forecasting'!$A$1,B24-1,$AG$20,$AG$21,$AG$22)),0)</f>
        <v>0</v>
      </c>
      <c r="R24" s="101">
        <f t="shared" ref="R24:R74" ca="1" si="18">+P24-Q24</f>
        <v>0</v>
      </c>
      <c r="S24" s="102">
        <f t="shared" ref="S24:S74" ca="1" si="19">IFERROR(R24/ABS(Q24),0)</f>
        <v>0</v>
      </c>
      <c r="T24" s="103">
        <f t="shared" ref="T24:T74" ca="1" si="20">+R24</f>
        <v>0</v>
      </c>
    </row>
    <row r="25" spans="1:33" x14ac:dyDescent="0.35">
      <c r="A25">
        <v>1</v>
      </c>
      <c r="B25">
        <f>MATCH(E25,'Financial Forecasting'!A:A,0)</f>
        <v>26</v>
      </c>
      <c r="C25" s="95">
        <f>MATCH(E25,'12 Month P&amp;L'!A:A,0)</f>
        <v>24</v>
      </c>
      <c r="E25" t="str">
        <f>'Financial Forecasting'!A26</f>
        <v>Bank Fees</v>
      </c>
      <c r="F25" s="82">
        <f ca="1">IF(A25=0,0,OFFSET('12 Month P&amp;L'!$A$1,C25-1,$AC$12,1,1))</f>
        <v>0</v>
      </c>
      <c r="G25" s="100" cm="1">
        <f t="array" aca="1" ref="G25" ca="1">IF(B25=0,0,OFFSET('Financial Forecasting'!$A$1,B25-1,$AC$20,$AC$21,$AC$22))</f>
        <v>0</v>
      </c>
      <c r="H25" s="101">
        <f t="shared" ca="1" si="12"/>
        <v>0</v>
      </c>
      <c r="I25" s="102">
        <f t="shared" ca="1" si="13"/>
        <v>0</v>
      </c>
      <c r="J25" s="103">
        <f t="shared" ca="1" si="14"/>
        <v>0</v>
      </c>
      <c r="K25" s="82">
        <f ca="1">IF(C25=0,0,SUM(OFFSET('12 Month P&amp;L'!$A$1,C25-1,$AE$12,$AE$13,$AE$14)))</f>
        <v>0</v>
      </c>
      <c r="L25" s="82">
        <f ca="1">IFERROR(SUM(OFFSET('Financial Forecasting'!$A$1,B25-1,$AE$20,$AE$21,$AE$22)),0)</f>
        <v>0</v>
      </c>
      <c r="M25" s="101">
        <f t="shared" ca="1" si="15"/>
        <v>0</v>
      </c>
      <c r="N25" s="102">
        <f t="shared" ca="1" si="16"/>
        <v>0</v>
      </c>
      <c r="O25" s="103">
        <f t="shared" ca="1" si="17"/>
        <v>0</v>
      </c>
      <c r="P25" s="82">
        <f ca="1">K25+IFERROR(SUM(OFFSET('Financial Forecasting'!$A$1,B25-1,$AG$12,$AG$13,$AG$14)),0)</f>
        <v>0</v>
      </c>
      <c r="Q25" s="82">
        <f ca="1">IFERROR(SUM(OFFSET('Financial Forecasting'!$A$1,B25-1,$AG$20,$AG$21,$AG$22)),0)</f>
        <v>0</v>
      </c>
      <c r="R25" s="101">
        <f t="shared" ca="1" si="18"/>
        <v>0</v>
      </c>
      <c r="S25" s="102">
        <f t="shared" ca="1" si="19"/>
        <v>0</v>
      </c>
      <c r="T25" s="103">
        <f t="shared" ca="1" si="20"/>
        <v>0</v>
      </c>
    </row>
    <row r="26" spans="1:33" x14ac:dyDescent="0.35">
      <c r="A26">
        <v>1</v>
      </c>
      <c r="B26">
        <f>MATCH(E26,'Financial Forecasting'!A:A,0)</f>
        <v>27</v>
      </c>
      <c r="C26" s="95">
        <f>MATCH(E26,'12 Month P&amp;L'!A:A,0)</f>
        <v>25</v>
      </c>
      <c r="E26" t="str">
        <f>'Financial Forecasting'!A27</f>
        <v>Bank Merchant Fees</v>
      </c>
      <c r="F26" s="82">
        <f ca="1">IF(A26=0,0,OFFSET('12 Month P&amp;L'!$A$1,C26-1,$AC$12,1,1))</f>
        <v>0</v>
      </c>
      <c r="G26" s="100" cm="1">
        <f t="array" aca="1" ref="G26" ca="1">IF(B26=0,0,OFFSET('Financial Forecasting'!$A$1,B26-1,$AC$20,$AC$21,$AC$22))</f>
        <v>0</v>
      </c>
      <c r="H26" s="101">
        <f t="shared" ca="1" si="12"/>
        <v>0</v>
      </c>
      <c r="I26" s="102">
        <f t="shared" ca="1" si="13"/>
        <v>0</v>
      </c>
      <c r="J26" s="103">
        <f t="shared" ca="1" si="14"/>
        <v>0</v>
      </c>
      <c r="K26" s="82">
        <f ca="1">IF(C26=0,0,SUM(OFFSET('12 Month P&amp;L'!$A$1,C26-1,$AE$12,$AE$13,$AE$14)))</f>
        <v>0</v>
      </c>
      <c r="L26" s="82">
        <f ca="1">IFERROR(SUM(OFFSET('Financial Forecasting'!$A$1,B26-1,$AE$20,$AE$21,$AE$22)),0)</f>
        <v>0</v>
      </c>
      <c r="M26" s="101">
        <f t="shared" ca="1" si="15"/>
        <v>0</v>
      </c>
      <c r="N26" s="102">
        <f t="shared" ca="1" si="16"/>
        <v>0</v>
      </c>
      <c r="O26" s="103">
        <f t="shared" ca="1" si="17"/>
        <v>0</v>
      </c>
      <c r="P26" s="82">
        <f ca="1">K26+IFERROR(SUM(OFFSET('Financial Forecasting'!$A$1,B26-1,$AG$12,$AG$13,$AG$14)),0)</f>
        <v>0</v>
      </c>
      <c r="Q26" s="82">
        <f ca="1">IFERROR(SUM(OFFSET('Financial Forecasting'!$A$1,B26-1,$AG$20,$AG$21,$AG$22)),0)</f>
        <v>0</v>
      </c>
      <c r="R26" s="101">
        <f t="shared" ca="1" si="18"/>
        <v>0</v>
      </c>
      <c r="S26" s="102">
        <f t="shared" ca="1" si="19"/>
        <v>0</v>
      </c>
      <c r="T26" s="103">
        <f t="shared" ca="1" si="20"/>
        <v>0</v>
      </c>
    </row>
    <row r="27" spans="1:33" x14ac:dyDescent="0.35">
      <c r="A27">
        <v>1</v>
      </c>
      <c r="B27">
        <f>MATCH(E27,'Financial Forecasting'!A:A,0)</f>
        <v>28</v>
      </c>
      <c r="C27" s="95">
        <f>MATCH(E27,'12 Month P&amp;L'!A:A,0)</f>
        <v>26</v>
      </c>
      <c r="E27" t="str">
        <f>'Financial Forecasting'!A28</f>
        <v>Bookkeeping Fees</v>
      </c>
      <c r="F27" s="82">
        <f ca="1">IF(A27=0,0,OFFSET('12 Month P&amp;L'!$A$1,C27-1,$AC$12,1,1))</f>
        <v>0</v>
      </c>
      <c r="G27" s="100" cm="1">
        <f t="array" aca="1" ref="G27" ca="1">IF(B27=0,0,OFFSET('Financial Forecasting'!$A$1,B27-1,$AC$20,$AC$21,$AC$22))</f>
        <v>0</v>
      </c>
      <c r="H27" s="101">
        <f t="shared" ca="1" si="12"/>
        <v>0</v>
      </c>
      <c r="I27" s="102">
        <f t="shared" ca="1" si="13"/>
        <v>0</v>
      </c>
      <c r="J27" s="103">
        <f t="shared" ca="1" si="14"/>
        <v>0</v>
      </c>
      <c r="K27" s="82">
        <f ca="1">IF(C27=0,0,SUM(OFFSET('12 Month P&amp;L'!$A$1,C27-1,$AE$12,$AE$13,$AE$14)))</f>
        <v>0</v>
      </c>
      <c r="L27" s="82">
        <f ca="1">IFERROR(SUM(OFFSET('Financial Forecasting'!$A$1,B27-1,$AE$20,$AE$21,$AE$22)),0)</f>
        <v>0</v>
      </c>
      <c r="M27" s="101">
        <f t="shared" ca="1" si="15"/>
        <v>0</v>
      </c>
      <c r="N27" s="102">
        <f t="shared" ca="1" si="16"/>
        <v>0</v>
      </c>
      <c r="O27" s="103">
        <f t="shared" ca="1" si="17"/>
        <v>0</v>
      </c>
      <c r="P27" s="82">
        <f ca="1">K27+IFERROR(SUM(OFFSET('Financial Forecasting'!$A$1,B27-1,$AG$12,$AG$13,$AG$14)),0)</f>
        <v>0</v>
      </c>
      <c r="Q27" s="82">
        <f ca="1">IFERROR(SUM(OFFSET('Financial Forecasting'!$A$1,B27-1,$AG$20,$AG$21,$AG$22)),0)</f>
        <v>0</v>
      </c>
      <c r="R27" s="101">
        <f t="shared" ca="1" si="18"/>
        <v>0</v>
      </c>
      <c r="S27" s="102">
        <f t="shared" ca="1" si="19"/>
        <v>0</v>
      </c>
      <c r="T27" s="103">
        <f t="shared" ca="1" si="20"/>
        <v>0</v>
      </c>
    </row>
    <row r="28" spans="1:33" x14ac:dyDescent="0.35">
      <c r="A28">
        <v>1</v>
      </c>
      <c r="B28">
        <f>MATCH(E28,'Financial Forecasting'!A:A,0)</f>
        <v>29</v>
      </c>
      <c r="C28" s="95">
        <f>MATCH(E28,'12 Month P&amp;L'!A:A,0)</f>
        <v>27</v>
      </c>
      <c r="E28" t="str">
        <f>'Financial Forecasting'!A29</f>
        <v>Car Expenses - Insurance</v>
      </c>
      <c r="F28" s="82">
        <f ca="1">IF(A28=0,0,OFFSET('12 Month P&amp;L'!$A$1,C28-1,$AC$12,1,1))</f>
        <v>0</v>
      </c>
      <c r="G28" s="100" cm="1">
        <f t="array" aca="1" ref="G28" ca="1">IF(B28=0,0,OFFSET('Financial Forecasting'!$A$1,B28-1,$AC$20,$AC$21,$AC$22))</f>
        <v>0</v>
      </c>
      <c r="H28" s="101">
        <f t="shared" ca="1" si="12"/>
        <v>0</v>
      </c>
      <c r="I28" s="102">
        <f t="shared" ca="1" si="13"/>
        <v>0</v>
      </c>
      <c r="J28" s="103">
        <f t="shared" ca="1" si="14"/>
        <v>0</v>
      </c>
      <c r="K28" s="82">
        <f ca="1">IF(C28=0,0,SUM(OFFSET('12 Month P&amp;L'!$A$1,C28-1,$AE$12,$AE$13,$AE$14)))</f>
        <v>0</v>
      </c>
      <c r="L28" s="82">
        <f ca="1">IFERROR(SUM(OFFSET('Financial Forecasting'!$A$1,B28-1,$AE$20,$AE$21,$AE$22)),0)</f>
        <v>0</v>
      </c>
      <c r="M28" s="101">
        <f t="shared" ca="1" si="15"/>
        <v>0</v>
      </c>
      <c r="N28" s="102">
        <f t="shared" ca="1" si="16"/>
        <v>0</v>
      </c>
      <c r="O28" s="103">
        <f t="shared" ca="1" si="17"/>
        <v>0</v>
      </c>
      <c r="P28" s="82">
        <f ca="1">K28+IFERROR(SUM(OFFSET('Financial Forecasting'!$A$1,B28-1,$AG$12,$AG$13,$AG$14)),0)</f>
        <v>0</v>
      </c>
      <c r="Q28" s="82">
        <f ca="1">IFERROR(SUM(OFFSET('Financial Forecasting'!$A$1,B28-1,$AG$20,$AG$21,$AG$22)),0)</f>
        <v>0</v>
      </c>
      <c r="R28" s="101">
        <f t="shared" ca="1" si="18"/>
        <v>0</v>
      </c>
      <c r="S28" s="102">
        <f t="shared" ca="1" si="19"/>
        <v>0</v>
      </c>
      <c r="T28" s="103">
        <f t="shared" ca="1" si="20"/>
        <v>0</v>
      </c>
    </row>
    <row r="29" spans="1:33" x14ac:dyDescent="0.35">
      <c r="A29">
        <v>1</v>
      </c>
      <c r="B29">
        <f>MATCH(E29,'Financial Forecasting'!A:A,0)</f>
        <v>30</v>
      </c>
      <c r="C29" s="95">
        <f>MATCH(E29,'12 Month P&amp;L'!A:A,0)</f>
        <v>28</v>
      </c>
      <c r="E29" t="str">
        <f>'Financial Forecasting'!A30</f>
        <v>Car Expenses- Petrol</v>
      </c>
      <c r="F29" s="82">
        <f ca="1">IF(A29=0,0,OFFSET('12 Month P&amp;L'!$A$1,C29-1,$AC$12,1,1))</f>
        <v>0</v>
      </c>
      <c r="G29" s="100" cm="1">
        <f t="array" aca="1" ref="G29" ca="1">IF(B29=0,0,OFFSET('Financial Forecasting'!$A$1,B29-1,$AC$20,$AC$21,$AC$22))</f>
        <v>0</v>
      </c>
      <c r="H29" s="101">
        <f t="shared" ca="1" si="12"/>
        <v>0</v>
      </c>
      <c r="I29" s="102">
        <f t="shared" ca="1" si="13"/>
        <v>0</v>
      </c>
      <c r="J29" s="103">
        <f t="shared" ca="1" si="14"/>
        <v>0</v>
      </c>
      <c r="K29" s="82">
        <f ca="1">IF(C29=0,0,SUM(OFFSET('12 Month P&amp;L'!$A$1,C29-1,$AE$12,$AE$13,$AE$14)))</f>
        <v>0</v>
      </c>
      <c r="L29" s="82">
        <f ca="1">IFERROR(SUM(OFFSET('Financial Forecasting'!$A$1,B29-1,$AE$20,$AE$21,$AE$22)),0)</f>
        <v>0</v>
      </c>
      <c r="M29" s="101">
        <f t="shared" ca="1" si="15"/>
        <v>0</v>
      </c>
      <c r="N29" s="102">
        <f t="shared" ca="1" si="16"/>
        <v>0</v>
      </c>
      <c r="O29" s="103">
        <f t="shared" ca="1" si="17"/>
        <v>0</v>
      </c>
      <c r="P29" s="82">
        <f ca="1">K29+IFERROR(SUM(OFFSET('Financial Forecasting'!$A$1,B29-1,$AG$12,$AG$13,$AG$14)),0)</f>
        <v>0</v>
      </c>
      <c r="Q29" s="82">
        <f ca="1">IFERROR(SUM(OFFSET('Financial Forecasting'!$A$1,B29-1,$AG$20,$AG$21,$AG$22)),0)</f>
        <v>0</v>
      </c>
      <c r="R29" s="101">
        <f t="shared" ca="1" si="18"/>
        <v>0</v>
      </c>
      <c r="S29" s="102">
        <f t="shared" ca="1" si="19"/>
        <v>0</v>
      </c>
      <c r="T29" s="103">
        <f t="shared" ca="1" si="20"/>
        <v>0</v>
      </c>
    </row>
    <row r="30" spans="1:33" x14ac:dyDescent="0.35">
      <c r="A30">
        <v>1</v>
      </c>
      <c r="B30">
        <f>MATCH(E30,'Financial Forecasting'!A:A,0)</f>
        <v>31</v>
      </c>
      <c r="C30" s="95">
        <f>MATCH(E30,'12 Month P&amp;L'!A:A,0)</f>
        <v>29</v>
      </c>
      <c r="E30" t="str">
        <f>'Financial Forecasting'!A31</f>
        <v>Car Expenses- Registration</v>
      </c>
      <c r="F30" s="82">
        <f ca="1">IF(A30=0,0,OFFSET('12 Month P&amp;L'!$A$1,C30-1,$AC$12,1,1))</f>
        <v>0</v>
      </c>
      <c r="G30" s="100" cm="1">
        <f t="array" aca="1" ref="G30" ca="1">IF(B30=0,0,OFFSET('Financial Forecasting'!$A$1,B30-1,$AC$20,$AC$21,$AC$22))</f>
        <v>0</v>
      </c>
      <c r="H30" s="101">
        <f t="shared" ca="1" si="12"/>
        <v>0</v>
      </c>
      <c r="I30" s="102">
        <f t="shared" ca="1" si="13"/>
        <v>0</v>
      </c>
      <c r="J30" s="103">
        <f t="shared" ca="1" si="14"/>
        <v>0</v>
      </c>
      <c r="K30" s="82">
        <f ca="1">IF(C30=0,0,SUM(OFFSET('12 Month P&amp;L'!$A$1,C30-1,$AE$12,$AE$13,$AE$14)))</f>
        <v>0</v>
      </c>
      <c r="L30" s="82">
        <f ca="1">IFERROR(SUM(OFFSET('Financial Forecasting'!$A$1,B30-1,$AE$20,$AE$21,$AE$22)),0)</f>
        <v>0</v>
      </c>
      <c r="M30" s="101">
        <f t="shared" ca="1" si="15"/>
        <v>0</v>
      </c>
      <c r="N30" s="102">
        <f t="shared" ca="1" si="16"/>
        <v>0</v>
      </c>
      <c r="O30" s="103">
        <f t="shared" ca="1" si="17"/>
        <v>0</v>
      </c>
      <c r="P30" s="82">
        <f ca="1">K30+IFERROR(SUM(OFFSET('Financial Forecasting'!$A$1,B30-1,$AG$12,$AG$13,$AG$14)),0)</f>
        <v>0</v>
      </c>
      <c r="Q30" s="82">
        <f ca="1">IFERROR(SUM(OFFSET('Financial Forecasting'!$A$1,B30-1,$AG$20,$AG$21,$AG$22)),0)</f>
        <v>0</v>
      </c>
      <c r="R30" s="101">
        <f t="shared" ca="1" si="18"/>
        <v>0</v>
      </c>
      <c r="S30" s="102">
        <f t="shared" ca="1" si="19"/>
        <v>0</v>
      </c>
      <c r="T30" s="103">
        <f t="shared" ca="1" si="20"/>
        <v>0</v>
      </c>
    </row>
    <row r="31" spans="1:33" x14ac:dyDescent="0.35">
      <c r="A31">
        <v>1</v>
      </c>
      <c r="B31">
        <f>MATCH(E31,'Financial Forecasting'!A:A,0)</f>
        <v>32</v>
      </c>
      <c r="C31" s="95">
        <f>MATCH(E31,'12 Month P&amp;L'!A:A,0)</f>
        <v>30</v>
      </c>
      <c r="E31" t="str">
        <f>'Financial Forecasting'!A32</f>
        <v>Car Expenses- Repairs &amp; Maintenance</v>
      </c>
      <c r="F31" s="82">
        <f ca="1">IF(A31=0,0,OFFSET('12 Month P&amp;L'!$A$1,C31-1,$AC$12,1,1))</f>
        <v>0</v>
      </c>
      <c r="G31" s="100" cm="1">
        <f t="array" aca="1" ref="G31" ca="1">IF(B31=0,0,OFFSET('Financial Forecasting'!$A$1,B31-1,$AC$20,$AC$21,$AC$22))</f>
        <v>0</v>
      </c>
      <c r="H31" s="101">
        <f t="shared" ca="1" si="12"/>
        <v>0</v>
      </c>
      <c r="I31" s="102">
        <f t="shared" ca="1" si="13"/>
        <v>0</v>
      </c>
      <c r="J31" s="103">
        <f t="shared" ca="1" si="14"/>
        <v>0</v>
      </c>
      <c r="K31" s="82">
        <f ca="1">IF(C31=0,0,SUM(OFFSET('12 Month P&amp;L'!$A$1,C31-1,$AE$12,$AE$13,$AE$14)))</f>
        <v>0</v>
      </c>
      <c r="L31" s="82">
        <f ca="1">IFERROR(SUM(OFFSET('Financial Forecasting'!$A$1,B31-1,$AE$20,$AE$21,$AE$22)),0)</f>
        <v>0</v>
      </c>
      <c r="M31" s="101">
        <f t="shared" ca="1" si="15"/>
        <v>0</v>
      </c>
      <c r="N31" s="102">
        <f t="shared" ca="1" si="16"/>
        <v>0</v>
      </c>
      <c r="O31" s="103">
        <f t="shared" ca="1" si="17"/>
        <v>0</v>
      </c>
      <c r="P31" s="82">
        <f ca="1">K31+IFERROR(SUM(OFFSET('Financial Forecasting'!$A$1,B31-1,$AG$12,$AG$13,$AG$14)),0)</f>
        <v>0</v>
      </c>
      <c r="Q31" s="82">
        <f ca="1">IFERROR(SUM(OFFSET('Financial Forecasting'!$A$1,B31-1,$AG$20,$AG$21,$AG$22)),0)</f>
        <v>0</v>
      </c>
      <c r="R31" s="101">
        <f t="shared" ca="1" si="18"/>
        <v>0</v>
      </c>
      <c r="S31" s="102">
        <f t="shared" ca="1" si="19"/>
        <v>0</v>
      </c>
      <c r="T31" s="103">
        <f t="shared" ca="1" si="20"/>
        <v>0</v>
      </c>
      <c r="AC31" s="79" t="s">
        <v>225</v>
      </c>
      <c r="AD31" s="79" t="s">
        <v>226</v>
      </c>
      <c r="AE31" s="79" t="s">
        <v>227</v>
      </c>
      <c r="AF31" s="79" t="s">
        <v>228</v>
      </c>
      <c r="AG31" s="79" t="s">
        <v>228</v>
      </c>
    </row>
    <row r="32" spans="1:33" x14ac:dyDescent="0.35">
      <c r="A32">
        <v>1</v>
      </c>
      <c r="B32">
        <f>MATCH(E32,'Financial Forecasting'!A:A,0)</f>
        <v>33</v>
      </c>
      <c r="C32" s="95">
        <f>MATCH(E32,'12 Month P&amp;L'!A:A,0)</f>
        <v>31</v>
      </c>
      <c r="E32" t="str">
        <f>'Financial Forecasting'!A33</f>
        <v>Charity donations - NO GST</v>
      </c>
      <c r="F32" s="82">
        <f ca="1">IF(A32=0,0,OFFSET('12 Month P&amp;L'!$A$1,C32-1,$AC$12,1,1))</f>
        <v>0</v>
      </c>
      <c r="G32" s="100" cm="1">
        <f t="array" aca="1" ref="G32" ca="1">IF(B32=0,0,OFFSET('Financial Forecasting'!$A$1,B32-1,$AC$20,$AC$21,$AC$22))</f>
        <v>0</v>
      </c>
      <c r="H32" s="101">
        <f t="shared" ca="1" si="12"/>
        <v>0</v>
      </c>
      <c r="I32" s="102">
        <f t="shared" ca="1" si="13"/>
        <v>0</v>
      </c>
      <c r="J32" s="103">
        <f t="shared" ca="1" si="14"/>
        <v>0</v>
      </c>
      <c r="K32" s="82">
        <f ca="1">IF(C32=0,0,SUM(OFFSET('12 Month P&amp;L'!$A$1,C32-1,$AE$12,$AE$13,$AE$14)))</f>
        <v>0</v>
      </c>
      <c r="L32" s="82">
        <f ca="1">IFERROR(SUM(OFFSET('Financial Forecasting'!$A$1,B32-1,$AE$20,$AE$21,$AE$22)),0)</f>
        <v>0</v>
      </c>
      <c r="M32" s="101">
        <f t="shared" ca="1" si="15"/>
        <v>0</v>
      </c>
      <c r="N32" s="102">
        <f t="shared" ca="1" si="16"/>
        <v>0</v>
      </c>
      <c r="O32" s="103">
        <f t="shared" ca="1" si="17"/>
        <v>0</v>
      </c>
      <c r="P32" s="82">
        <f ca="1">K32+IFERROR(SUM(OFFSET('Financial Forecasting'!$A$1,B32-1,$AG$12,$AG$13,$AG$14)),0)</f>
        <v>0</v>
      </c>
      <c r="Q32" s="82">
        <f ca="1">IFERROR(SUM(OFFSET('Financial Forecasting'!$A$1,B32-1,$AG$20,$AG$21,$AG$22)),0)</f>
        <v>0</v>
      </c>
      <c r="R32" s="101">
        <f t="shared" ca="1" si="18"/>
        <v>0</v>
      </c>
      <c r="S32" s="102">
        <f t="shared" ca="1" si="19"/>
        <v>0</v>
      </c>
      <c r="T32" s="103">
        <f t="shared" ca="1" si="20"/>
        <v>0</v>
      </c>
      <c r="AB32" t="s">
        <v>60</v>
      </c>
      <c r="AC32" s="79">
        <v>1</v>
      </c>
      <c r="AD32" s="79">
        <v>1</v>
      </c>
      <c r="AE32" s="79">
        <v>1</v>
      </c>
      <c r="AF32" s="79">
        <v>1</v>
      </c>
      <c r="AG32" s="79"/>
    </row>
    <row r="33" spans="1:33" x14ac:dyDescent="0.35">
      <c r="A33">
        <v>1</v>
      </c>
      <c r="B33">
        <f>MATCH(E33,'Financial Forecasting'!A:A,0)</f>
        <v>34</v>
      </c>
      <c r="C33" s="95">
        <f>MATCH(E33,'12 Month P&amp;L'!A:A,0)</f>
        <v>32</v>
      </c>
      <c r="E33" t="str">
        <f>'Financial Forecasting'!A34</f>
        <v>Clinical resources - NO GST</v>
      </c>
      <c r="F33" s="82">
        <f ca="1">IF(A33=0,0,OFFSET('12 Month P&amp;L'!$A$1,C33-1,$AC$12,1,1))</f>
        <v>0</v>
      </c>
      <c r="G33" s="100" cm="1">
        <f t="array" aca="1" ref="G33" ca="1">IF(B33=0,0,OFFSET('Financial Forecasting'!$A$1,B33-1,$AC$20,$AC$21,$AC$22))</f>
        <v>0</v>
      </c>
      <c r="H33" s="101">
        <f t="shared" ca="1" si="12"/>
        <v>0</v>
      </c>
      <c r="I33" s="102">
        <f t="shared" ca="1" si="13"/>
        <v>0</v>
      </c>
      <c r="J33" s="103">
        <f t="shared" ca="1" si="14"/>
        <v>0</v>
      </c>
      <c r="K33" s="82">
        <f ca="1">IF(C33=0,0,SUM(OFFSET('12 Month P&amp;L'!$A$1,C33-1,$AE$12,$AE$13,$AE$14)))</f>
        <v>0</v>
      </c>
      <c r="L33" s="82">
        <f ca="1">IFERROR(SUM(OFFSET('Financial Forecasting'!$A$1,B33-1,$AE$20,$AE$21,$AE$22)),0)</f>
        <v>0</v>
      </c>
      <c r="M33" s="101">
        <f t="shared" ca="1" si="15"/>
        <v>0</v>
      </c>
      <c r="N33" s="102">
        <f t="shared" ca="1" si="16"/>
        <v>0</v>
      </c>
      <c r="O33" s="103">
        <f t="shared" ca="1" si="17"/>
        <v>0</v>
      </c>
      <c r="P33" s="82">
        <f ca="1">K33+IFERROR(SUM(OFFSET('Financial Forecasting'!$A$1,B33-1,$AG$12,$AG$13,$AG$14)),0)</f>
        <v>0</v>
      </c>
      <c r="Q33" s="82">
        <f ca="1">IFERROR(SUM(OFFSET('Financial Forecasting'!$A$1,B33-1,$AG$20,$AG$21,$AG$22)),0)</f>
        <v>0</v>
      </c>
      <c r="R33" s="101">
        <f t="shared" ca="1" si="18"/>
        <v>0</v>
      </c>
      <c r="S33" s="102">
        <f t="shared" ca="1" si="19"/>
        <v>0</v>
      </c>
      <c r="T33" s="103">
        <f t="shared" ca="1" si="20"/>
        <v>0</v>
      </c>
      <c r="AB33" t="s">
        <v>61</v>
      </c>
      <c r="AC33" s="79">
        <v>2</v>
      </c>
      <c r="AD33" s="79">
        <v>2</v>
      </c>
      <c r="AE33" s="79">
        <v>2</v>
      </c>
      <c r="AF33" s="79">
        <v>2</v>
      </c>
      <c r="AG33" s="79"/>
    </row>
    <row r="34" spans="1:33" x14ac:dyDescent="0.35">
      <c r="A34">
        <v>1</v>
      </c>
      <c r="B34">
        <f>MATCH(E34,'Financial Forecasting'!A:A,0)</f>
        <v>35</v>
      </c>
      <c r="C34" s="95">
        <f>MATCH(E34,'12 Month P&amp;L'!A:A,0)</f>
        <v>33</v>
      </c>
      <c r="E34" t="str">
        <f>'Financial Forecasting'!A35</f>
        <v>Clinical resources - With GST</v>
      </c>
      <c r="F34" s="82">
        <f ca="1">IF(A34=0,0,OFFSET('12 Month P&amp;L'!$A$1,C34-1,$AC$12,1,1))</f>
        <v>0</v>
      </c>
      <c r="G34" s="100" cm="1">
        <f t="array" aca="1" ref="G34" ca="1">IF(B34=0,0,OFFSET('Financial Forecasting'!$A$1,B34-1,$AC$20,$AC$21,$AC$22))</f>
        <v>0</v>
      </c>
      <c r="H34" s="101">
        <f t="shared" ca="1" si="12"/>
        <v>0</v>
      </c>
      <c r="I34" s="102">
        <f t="shared" ca="1" si="13"/>
        <v>0</v>
      </c>
      <c r="J34" s="103">
        <f t="shared" ca="1" si="14"/>
        <v>0</v>
      </c>
      <c r="K34" s="82">
        <f ca="1">IF(C34=0,0,SUM(OFFSET('12 Month P&amp;L'!$A$1,C34-1,$AE$12,$AE$13,$AE$14)))</f>
        <v>0</v>
      </c>
      <c r="L34" s="82">
        <f ca="1">IFERROR(SUM(OFFSET('Financial Forecasting'!$A$1,B34-1,$AE$20,$AE$21,$AE$22)),0)</f>
        <v>0</v>
      </c>
      <c r="M34" s="101">
        <f t="shared" ca="1" si="15"/>
        <v>0</v>
      </c>
      <c r="N34" s="102">
        <f t="shared" ca="1" si="16"/>
        <v>0</v>
      </c>
      <c r="O34" s="103">
        <f t="shared" ca="1" si="17"/>
        <v>0</v>
      </c>
      <c r="P34" s="82">
        <f ca="1">K34+IFERROR(SUM(OFFSET('Financial Forecasting'!$A$1,B34-1,$AG$12,$AG$13,$AG$14)),0)</f>
        <v>0</v>
      </c>
      <c r="Q34" s="82">
        <f ca="1">IFERROR(SUM(OFFSET('Financial Forecasting'!$A$1,B34-1,$AG$20,$AG$21,$AG$22)),0)</f>
        <v>0</v>
      </c>
      <c r="R34" s="101">
        <f t="shared" ca="1" si="18"/>
        <v>0</v>
      </c>
      <c r="S34" s="102">
        <f t="shared" ca="1" si="19"/>
        <v>0</v>
      </c>
      <c r="T34" s="103">
        <f t="shared" ca="1" si="20"/>
        <v>0</v>
      </c>
      <c r="AB34" t="s">
        <v>62</v>
      </c>
      <c r="AC34" s="79">
        <v>3</v>
      </c>
      <c r="AD34" s="79">
        <v>3</v>
      </c>
      <c r="AE34" s="79">
        <v>3</v>
      </c>
      <c r="AF34" s="79">
        <v>3</v>
      </c>
      <c r="AG34" s="79"/>
    </row>
    <row r="35" spans="1:33" x14ac:dyDescent="0.35">
      <c r="A35">
        <v>1</v>
      </c>
      <c r="B35">
        <f>MATCH(E35,'Financial Forecasting'!A:A,0)</f>
        <v>36</v>
      </c>
      <c r="C35" s="95">
        <f>MATCH(E35,'12 Month P&amp;L'!A:A,0)</f>
        <v>34</v>
      </c>
      <c r="E35" t="str">
        <f>'Financial Forecasting'!A36</f>
        <v>Computers</v>
      </c>
      <c r="F35" s="82">
        <f ca="1">IF(A35=0,0,OFFSET('12 Month P&amp;L'!$A$1,C35-1,$AC$12,1,1))</f>
        <v>0</v>
      </c>
      <c r="G35" s="100" cm="1">
        <f t="array" aca="1" ref="G35" ca="1">IF(B35=0,0,OFFSET('Financial Forecasting'!$A$1,B35-1,$AC$20,$AC$21,$AC$22))</f>
        <v>0</v>
      </c>
      <c r="H35" s="101">
        <f t="shared" ca="1" si="12"/>
        <v>0</v>
      </c>
      <c r="I35" s="102">
        <f t="shared" ca="1" si="13"/>
        <v>0</v>
      </c>
      <c r="J35" s="103">
        <f t="shared" ca="1" si="14"/>
        <v>0</v>
      </c>
      <c r="K35" s="82">
        <f ca="1">IF(C35=0,0,SUM(OFFSET('12 Month P&amp;L'!$A$1,C35-1,$AE$12,$AE$13,$AE$14)))</f>
        <v>0</v>
      </c>
      <c r="L35" s="82">
        <f ca="1">IFERROR(SUM(OFFSET('Financial Forecasting'!$A$1,B35-1,$AE$20,$AE$21,$AE$22)),0)</f>
        <v>0</v>
      </c>
      <c r="M35" s="101">
        <f t="shared" ca="1" si="15"/>
        <v>0</v>
      </c>
      <c r="N35" s="102">
        <f t="shared" ca="1" si="16"/>
        <v>0</v>
      </c>
      <c r="O35" s="103">
        <f t="shared" ca="1" si="17"/>
        <v>0</v>
      </c>
      <c r="P35" s="82">
        <f ca="1">K35+IFERROR(SUM(OFFSET('Financial Forecasting'!$A$1,B35-1,$AG$12,$AG$13,$AG$14)),0)</f>
        <v>0</v>
      </c>
      <c r="Q35" s="82">
        <f ca="1">IFERROR(SUM(OFFSET('Financial Forecasting'!$A$1,B35-1,$AG$20,$AG$21,$AG$22)),0)</f>
        <v>0</v>
      </c>
      <c r="R35" s="101">
        <f t="shared" ca="1" si="18"/>
        <v>0</v>
      </c>
      <c r="S35" s="102">
        <f t="shared" ca="1" si="19"/>
        <v>0</v>
      </c>
      <c r="T35" s="103">
        <f t="shared" ca="1" si="20"/>
        <v>0</v>
      </c>
      <c r="AB35" t="s">
        <v>63</v>
      </c>
      <c r="AC35" s="79">
        <v>4</v>
      </c>
      <c r="AD35" s="79">
        <v>4</v>
      </c>
      <c r="AE35" s="79">
        <v>4</v>
      </c>
      <c r="AF35" s="79">
        <v>4</v>
      </c>
      <c r="AG35" s="79"/>
    </row>
    <row r="36" spans="1:33" x14ac:dyDescent="0.35">
      <c r="A36">
        <v>1</v>
      </c>
      <c r="B36">
        <f>MATCH(E36,'Financial Forecasting'!A:A,0)</f>
        <v>37</v>
      </c>
      <c r="C36" s="95">
        <f>MATCH(E36,'12 Month P&amp;L'!A:A,0)</f>
        <v>35</v>
      </c>
      <c r="E36" t="str">
        <f>'Financial Forecasting'!A37</f>
        <v>Entertainment</v>
      </c>
      <c r="F36" s="82">
        <f ca="1">IF(A36=0,0,OFFSET('12 Month P&amp;L'!$A$1,C36-1,$AC$12,1,1))</f>
        <v>0</v>
      </c>
      <c r="G36" s="100" cm="1">
        <f t="array" aca="1" ref="G36" ca="1">IF(B36=0,0,OFFSET('Financial Forecasting'!$A$1,B36-1,$AC$20,$AC$21,$AC$22))</f>
        <v>0</v>
      </c>
      <c r="H36" s="101">
        <f t="shared" ca="1" si="12"/>
        <v>0</v>
      </c>
      <c r="I36" s="102">
        <f t="shared" ca="1" si="13"/>
        <v>0</v>
      </c>
      <c r="J36" s="103">
        <f t="shared" ca="1" si="14"/>
        <v>0</v>
      </c>
      <c r="K36" s="82">
        <f ca="1">IF(C36=0,0,SUM(OFFSET('12 Month P&amp;L'!$A$1,C36-1,$AE$12,$AE$13,$AE$14)))</f>
        <v>0</v>
      </c>
      <c r="L36" s="82">
        <f ca="1">IFERROR(SUM(OFFSET('Financial Forecasting'!$A$1,B36-1,$AE$20,$AE$21,$AE$22)),0)</f>
        <v>0</v>
      </c>
      <c r="M36" s="101">
        <f t="shared" ca="1" si="15"/>
        <v>0</v>
      </c>
      <c r="N36" s="102">
        <f t="shared" ca="1" si="16"/>
        <v>0</v>
      </c>
      <c r="O36" s="103">
        <f t="shared" ca="1" si="17"/>
        <v>0</v>
      </c>
      <c r="P36" s="82">
        <f ca="1">K36+IFERROR(SUM(OFFSET('Financial Forecasting'!$A$1,B36-1,$AG$12,$AG$13,$AG$14)),0)</f>
        <v>0</v>
      </c>
      <c r="Q36" s="82">
        <f ca="1">IFERROR(SUM(OFFSET('Financial Forecasting'!$A$1,B36-1,$AG$20,$AG$21,$AG$22)),0)</f>
        <v>0</v>
      </c>
      <c r="R36" s="101">
        <f t="shared" ca="1" si="18"/>
        <v>0</v>
      </c>
      <c r="S36" s="102">
        <f t="shared" ca="1" si="19"/>
        <v>0</v>
      </c>
      <c r="T36" s="103">
        <f t="shared" ca="1" si="20"/>
        <v>0</v>
      </c>
      <c r="AB36" t="s">
        <v>64</v>
      </c>
      <c r="AC36" s="79">
        <v>5</v>
      </c>
      <c r="AD36" s="79">
        <v>5</v>
      </c>
      <c r="AE36" s="79">
        <v>5</v>
      </c>
      <c r="AF36" s="79">
        <v>5</v>
      </c>
      <c r="AG36" s="79"/>
    </row>
    <row r="37" spans="1:33" x14ac:dyDescent="0.35">
      <c r="A37">
        <v>1</v>
      </c>
      <c r="B37">
        <f>MATCH(E37,'Financial Forecasting'!A:A,0)</f>
        <v>38</v>
      </c>
      <c r="C37" s="95">
        <f>MATCH(E37,'12 Month P&amp;L'!A:A,0)</f>
        <v>36</v>
      </c>
      <c r="E37" t="str">
        <f>'Financial Forecasting'!A38</f>
        <v>Equipment</v>
      </c>
      <c r="F37" s="82">
        <f ca="1">IF(A37=0,0,OFFSET('12 Month P&amp;L'!$A$1,C37-1,$AC$12,1,1))</f>
        <v>0</v>
      </c>
      <c r="G37" s="100" cm="1">
        <f t="array" aca="1" ref="G37" ca="1">IF(B37=0,0,OFFSET('Financial Forecasting'!$A$1,B37-1,$AC$20,$AC$21,$AC$22))</f>
        <v>0</v>
      </c>
      <c r="H37" s="101">
        <f t="shared" ca="1" si="12"/>
        <v>0</v>
      </c>
      <c r="I37" s="102">
        <f t="shared" ca="1" si="13"/>
        <v>0</v>
      </c>
      <c r="J37" s="103">
        <f t="shared" ca="1" si="14"/>
        <v>0</v>
      </c>
      <c r="K37" s="82">
        <f ca="1">IF(C37=0,0,SUM(OFFSET('12 Month P&amp;L'!$A$1,C37-1,$AE$12,$AE$13,$AE$14)))</f>
        <v>0</v>
      </c>
      <c r="L37" s="82">
        <f ca="1">IFERROR(SUM(OFFSET('Financial Forecasting'!$A$1,B37-1,$AE$20,$AE$21,$AE$22)),0)</f>
        <v>0</v>
      </c>
      <c r="M37" s="101">
        <f t="shared" ca="1" si="15"/>
        <v>0</v>
      </c>
      <c r="N37" s="102">
        <f t="shared" ca="1" si="16"/>
        <v>0</v>
      </c>
      <c r="O37" s="103">
        <f t="shared" ca="1" si="17"/>
        <v>0</v>
      </c>
      <c r="P37" s="82">
        <f ca="1">K37+IFERROR(SUM(OFFSET('Financial Forecasting'!$A$1,B37-1,$AG$12,$AG$13,$AG$14)),0)</f>
        <v>0</v>
      </c>
      <c r="Q37" s="82">
        <f ca="1">IFERROR(SUM(OFFSET('Financial Forecasting'!$A$1,B37-1,$AG$20,$AG$21,$AG$22)),0)</f>
        <v>0</v>
      </c>
      <c r="R37" s="101">
        <f t="shared" ca="1" si="18"/>
        <v>0</v>
      </c>
      <c r="S37" s="102">
        <f t="shared" ca="1" si="19"/>
        <v>0</v>
      </c>
      <c r="T37" s="103">
        <f t="shared" ca="1" si="20"/>
        <v>0</v>
      </c>
      <c r="AB37" t="s">
        <v>65</v>
      </c>
      <c r="AC37" s="79">
        <v>6</v>
      </c>
      <c r="AD37" s="79">
        <v>6</v>
      </c>
      <c r="AE37" s="79">
        <v>6</v>
      </c>
      <c r="AF37" s="79">
        <v>6</v>
      </c>
      <c r="AG37" s="79"/>
    </row>
    <row r="38" spans="1:33" x14ac:dyDescent="0.35">
      <c r="A38">
        <v>1</v>
      </c>
      <c r="B38">
        <f>MATCH(E38,'Financial Forecasting'!A:A,0)</f>
        <v>39</v>
      </c>
      <c r="C38" s="95">
        <f>MATCH(E38,'12 Month P&amp;L'!A:A,0)</f>
        <v>37</v>
      </c>
      <c r="E38" t="str">
        <f>'Financial Forecasting'!A39</f>
        <v>Furniture</v>
      </c>
      <c r="F38" s="82">
        <f ca="1">IF(A38=0,0,OFFSET('12 Month P&amp;L'!$A$1,C38-1,$AC$12,1,1))</f>
        <v>0</v>
      </c>
      <c r="G38" s="100" cm="1">
        <f t="array" aca="1" ref="G38" ca="1">IF(B38=0,0,OFFSET('Financial Forecasting'!$A$1,B38-1,$AC$20,$AC$21,$AC$22))</f>
        <v>0</v>
      </c>
      <c r="H38" s="101">
        <f t="shared" ca="1" si="12"/>
        <v>0</v>
      </c>
      <c r="I38" s="102">
        <f t="shared" ca="1" si="13"/>
        <v>0</v>
      </c>
      <c r="J38" s="103">
        <f t="shared" ca="1" si="14"/>
        <v>0</v>
      </c>
      <c r="K38" s="82">
        <f ca="1">IF(C38=0,0,SUM(OFFSET('12 Month P&amp;L'!$A$1,C38-1,$AE$12,$AE$13,$AE$14)))</f>
        <v>0</v>
      </c>
      <c r="L38" s="82">
        <f ca="1">IFERROR(SUM(OFFSET('Financial Forecasting'!$A$1,B38-1,$AE$20,$AE$21,$AE$22)),0)</f>
        <v>0</v>
      </c>
      <c r="M38" s="101">
        <f t="shared" ca="1" si="15"/>
        <v>0</v>
      </c>
      <c r="N38" s="102">
        <f t="shared" ca="1" si="16"/>
        <v>0</v>
      </c>
      <c r="O38" s="103">
        <f t="shared" ca="1" si="17"/>
        <v>0</v>
      </c>
      <c r="P38" s="82">
        <f ca="1">K38+IFERROR(SUM(OFFSET('Financial Forecasting'!$A$1,B38-1,$AG$12,$AG$13,$AG$14)),0)</f>
        <v>0</v>
      </c>
      <c r="Q38" s="82">
        <f ca="1">IFERROR(SUM(OFFSET('Financial Forecasting'!$A$1,B38-1,$AG$20,$AG$21,$AG$22)),0)</f>
        <v>0</v>
      </c>
      <c r="R38" s="101">
        <f t="shared" ca="1" si="18"/>
        <v>0</v>
      </c>
      <c r="S38" s="102">
        <f t="shared" ca="1" si="19"/>
        <v>0</v>
      </c>
      <c r="T38" s="103">
        <f t="shared" ca="1" si="20"/>
        <v>0</v>
      </c>
      <c r="AB38" t="s">
        <v>66</v>
      </c>
      <c r="AC38" s="79">
        <v>7</v>
      </c>
      <c r="AD38" s="79">
        <v>7</v>
      </c>
      <c r="AE38" s="79">
        <v>7</v>
      </c>
      <c r="AF38" s="79">
        <v>7</v>
      </c>
      <c r="AG38" s="79"/>
    </row>
    <row r="39" spans="1:33" x14ac:dyDescent="0.35">
      <c r="A39">
        <v>1</v>
      </c>
      <c r="B39">
        <f>MATCH(E39,'Financial Forecasting'!A:A,0)</f>
        <v>40</v>
      </c>
      <c r="C39" s="95">
        <f>MATCH(E39,'12 Month P&amp;L'!A:A,0)</f>
        <v>38</v>
      </c>
      <c r="E39" t="str">
        <f>'Financial Forecasting'!A40</f>
        <v>Insurance</v>
      </c>
      <c r="F39" s="82">
        <f ca="1">IF(A39=0,0,OFFSET('12 Month P&amp;L'!$A$1,C39-1,$AC$12,1,1))</f>
        <v>0</v>
      </c>
      <c r="G39" s="100" cm="1">
        <f t="array" aca="1" ref="G39" ca="1">IF(B39=0,0,OFFSET('Financial Forecasting'!$A$1,B39-1,$AC$20,$AC$21,$AC$22))</f>
        <v>0</v>
      </c>
      <c r="H39" s="101">
        <f t="shared" ca="1" si="12"/>
        <v>0</v>
      </c>
      <c r="I39" s="102">
        <f t="shared" ca="1" si="13"/>
        <v>0</v>
      </c>
      <c r="J39" s="103">
        <f t="shared" ca="1" si="14"/>
        <v>0</v>
      </c>
      <c r="K39" s="82">
        <f ca="1">IF(C39=0,0,SUM(OFFSET('12 Month P&amp;L'!$A$1,C39-1,$AE$12,$AE$13,$AE$14)))</f>
        <v>0</v>
      </c>
      <c r="L39" s="82">
        <f ca="1">IFERROR(SUM(OFFSET('Financial Forecasting'!$A$1,B39-1,$AE$20,$AE$21,$AE$22)),0)</f>
        <v>0</v>
      </c>
      <c r="M39" s="101">
        <f t="shared" ca="1" si="15"/>
        <v>0</v>
      </c>
      <c r="N39" s="102">
        <f t="shared" ca="1" si="16"/>
        <v>0</v>
      </c>
      <c r="O39" s="103">
        <f t="shared" ca="1" si="17"/>
        <v>0</v>
      </c>
      <c r="P39" s="82">
        <f ca="1">K39+IFERROR(SUM(OFFSET('Financial Forecasting'!$A$1,B39-1,$AG$12,$AG$13,$AG$14)),0)</f>
        <v>0</v>
      </c>
      <c r="Q39" s="82">
        <f ca="1">IFERROR(SUM(OFFSET('Financial Forecasting'!$A$1,B39-1,$AG$20,$AG$21,$AG$22)),0)</f>
        <v>0</v>
      </c>
      <c r="R39" s="101">
        <f t="shared" ca="1" si="18"/>
        <v>0</v>
      </c>
      <c r="S39" s="102">
        <f t="shared" ca="1" si="19"/>
        <v>0</v>
      </c>
      <c r="T39" s="103">
        <f t="shared" ca="1" si="20"/>
        <v>0</v>
      </c>
      <c r="AB39" t="s">
        <v>67</v>
      </c>
      <c r="AC39" s="79">
        <v>8</v>
      </c>
      <c r="AD39" s="79">
        <v>8</v>
      </c>
      <c r="AE39" s="79">
        <v>8</v>
      </c>
      <c r="AF39" s="79">
        <v>8</v>
      </c>
      <c r="AG39" s="79"/>
    </row>
    <row r="40" spans="1:33" x14ac:dyDescent="0.35">
      <c r="A40">
        <v>1</v>
      </c>
      <c r="B40">
        <f>MATCH(E40,'Financial Forecasting'!A:A,0)</f>
        <v>41</v>
      </c>
      <c r="C40" s="95">
        <f>MATCH(E40,'12 Month P&amp;L'!A:A,0)</f>
        <v>39</v>
      </c>
      <c r="E40" t="str">
        <f>'Financial Forecasting'!A41</f>
        <v>Internet</v>
      </c>
      <c r="F40" s="82">
        <f ca="1">IF(A40=0,0,OFFSET('12 Month P&amp;L'!$A$1,C40-1,$AC$12,1,1))</f>
        <v>0</v>
      </c>
      <c r="G40" s="100" cm="1">
        <f t="array" aca="1" ref="G40" ca="1">IF(B40=0,0,OFFSET('Financial Forecasting'!$A$1,B40-1,$AC$20,$AC$21,$AC$22))</f>
        <v>0</v>
      </c>
      <c r="H40" s="101">
        <f t="shared" ca="1" si="12"/>
        <v>0</v>
      </c>
      <c r="I40" s="102">
        <f t="shared" ca="1" si="13"/>
        <v>0</v>
      </c>
      <c r="J40" s="103">
        <f t="shared" ca="1" si="14"/>
        <v>0</v>
      </c>
      <c r="K40" s="82">
        <f ca="1">IF(C40=0,0,SUM(OFFSET('12 Month P&amp;L'!$A$1,C40-1,$AE$12,$AE$13,$AE$14)))</f>
        <v>0</v>
      </c>
      <c r="L40" s="82">
        <f ca="1">IFERROR(SUM(OFFSET('Financial Forecasting'!$A$1,B40-1,$AE$20,$AE$21,$AE$22)),0)</f>
        <v>0</v>
      </c>
      <c r="M40" s="101">
        <f t="shared" ca="1" si="15"/>
        <v>0</v>
      </c>
      <c r="N40" s="102">
        <f t="shared" ca="1" si="16"/>
        <v>0</v>
      </c>
      <c r="O40" s="103">
        <f t="shared" ca="1" si="17"/>
        <v>0</v>
      </c>
      <c r="P40" s="82">
        <f ca="1">K40+IFERROR(SUM(OFFSET('Financial Forecasting'!$A$1,B40-1,$AG$12,$AG$13,$AG$14)),0)</f>
        <v>0</v>
      </c>
      <c r="Q40" s="82">
        <f ca="1">IFERROR(SUM(OFFSET('Financial Forecasting'!$A$1,B40-1,$AG$20,$AG$21,$AG$22)),0)</f>
        <v>0</v>
      </c>
      <c r="R40" s="101">
        <f t="shared" ca="1" si="18"/>
        <v>0</v>
      </c>
      <c r="S40" s="102">
        <f t="shared" ca="1" si="19"/>
        <v>0</v>
      </c>
      <c r="T40" s="103">
        <f t="shared" ca="1" si="20"/>
        <v>0</v>
      </c>
      <c r="AB40" t="s">
        <v>68</v>
      </c>
      <c r="AC40" s="79">
        <v>9</v>
      </c>
      <c r="AD40" s="79">
        <v>9</v>
      </c>
      <c r="AE40" s="79">
        <v>9</v>
      </c>
      <c r="AF40" s="79">
        <v>9</v>
      </c>
      <c r="AG40" s="79"/>
    </row>
    <row r="41" spans="1:33" x14ac:dyDescent="0.35">
      <c r="A41">
        <v>1</v>
      </c>
      <c r="B41">
        <f>MATCH(E41,'Financial Forecasting'!A:A,0)</f>
        <v>42</v>
      </c>
      <c r="C41" s="95">
        <f>MATCH(E41,'12 Month P&amp;L'!A:A,0)</f>
        <v>40</v>
      </c>
      <c r="E41" t="str">
        <f>'Financial Forecasting'!A42</f>
        <v>IT support</v>
      </c>
      <c r="F41" s="82">
        <f ca="1">IF(A41=0,0,OFFSET('12 Month P&amp;L'!$A$1,C41-1,$AC$12,1,1))</f>
        <v>0</v>
      </c>
      <c r="G41" s="100" cm="1">
        <f t="array" aca="1" ref="G41" ca="1">IF(B41=0,0,OFFSET('Financial Forecasting'!$A$1,B41-1,$AC$20,$AC$21,$AC$22))</f>
        <v>0</v>
      </c>
      <c r="H41" s="101">
        <f t="shared" ca="1" si="12"/>
        <v>0</v>
      </c>
      <c r="I41" s="102">
        <f t="shared" ca="1" si="13"/>
        <v>0</v>
      </c>
      <c r="J41" s="103">
        <f t="shared" ca="1" si="14"/>
        <v>0</v>
      </c>
      <c r="K41" s="82">
        <f ca="1">IF(C41=0,0,SUM(OFFSET('12 Month P&amp;L'!$A$1,C41-1,$AE$12,$AE$13,$AE$14)))</f>
        <v>0</v>
      </c>
      <c r="L41" s="82">
        <f ca="1">IFERROR(SUM(OFFSET('Financial Forecasting'!$A$1,B41-1,$AE$20,$AE$21,$AE$22)),0)</f>
        <v>0</v>
      </c>
      <c r="M41" s="101">
        <f t="shared" ca="1" si="15"/>
        <v>0</v>
      </c>
      <c r="N41" s="102">
        <f t="shared" ca="1" si="16"/>
        <v>0</v>
      </c>
      <c r="O41" s="103">
        <f t="shared" ca="1" si="17"/>
        <v>0</v>
      </c>
      <c r="P41" s="82">
        <f ca="1">K41+IFERROR(SUM(OFFSET('Financial Forecasting'!$A$1,B41-1,$AG$12,$AG$13,$AG$14)),0)</f>
        <v>0</v>
      </c>
      <c r="Q41" s="82">
        <f ca="1">IFERROR(SUM(OFFSET('Financial Forecasting'!$A$1,B41-1,$AG$20,$AG$21,$AG$22)),0)</f>
        <v>0</v>
      </c>
      <c r="R41" s="101">
        <f t="shared" ca="1" si="18"/>
        <v>0</v>
      </c>
      <c r="S41" s="102">
        <f t="shared" ca="1" si="19"/>
        <v>0</v>
      </c>
      <c r="T41" s="103">
        <f t="shared" ca="1" si="20"/>
        <v>0</v>
      </c>
      <c r="AB41" t="s">
        <v>69</v>
      </c>
      <c r="AC41" s="79">
        <v>10</v>
      </c>
      <c r="AD41" s="79">
        <v>10</v>
      </c>
      <c r="AE41" s="79">
        <v>10</v>
      </c>
      <c r="AF41" s="79">
        <v>10</v>
      </c>
      <c r="AG41" s="79"/>
    </row>
    <row r="42" spans="1:33" x14ac:dyDescent="0.35">
      <c r="A42">
        <v>1</v>
      </c>
      <c r="B42">
        <f>MATCH(E42,'Financial Forecasting'!A:A,0)</f>
        <v>43</v>
      </c>
      <c r="C42" s="95">
        <f>MATCH(E42,'12 Month P&amp;L'!A:A,0)</f>
        <v>41</v>
      </c>
      <c r="E42" t="str">
        <f>'Financial Forecasting'!A43</f>
        <v>Management Fees</v>
      </c>
      <c r="F42" s="82">
        <f ca="1">IF(A42=0,0,OFFSET('12 Month P&amp;L'!$A$1,C42-1,$AC$12,1,1))</f>
        <v>0</v>
      </c>
      <c r="G42" s="100" cm="1">
        <f t="array" aca="1" ref="G42" ca="1">IF(B42=0,0,OFFSET('Financial Forecasting'!$A$1,B42-1,$AC$20,$AC$21,$AC$22))</f>
        <v>0</v>
      </c>
      <c r="H42" s="101">
        <f t="shared" ca="1" si="12"/>
        <v>0</v>
      </c>
      <c r="I42" s="102">
        <f t="shared" ca="1" si="13"/>
        <v>0</v>
      </c>
      <c r="J42" s="103">
        <f t="shared" ca="1" si="14"/>
        <v>0</v>
      </c>
      <c r="K42" s="82">
        <f ca="1">IF(C42=0,0,SUM(OFFSET('12 Month P&amp;L'!$A$1,C42-1,$AE$12,$AE$13,$AE$14)))</f>
        <v>0</v>
      </c>
      <c r="L42" s="82">
        <f ca="1">IFERROR(SUM(OFFSET('Financial Forecasting'!$A$1,B42-1,$AE$20,$AE$21,$AE$22)),0)</f>
        <v>0</v>
      </c>
      <c r="M42" s="101">
        <f t="shared" ca="1" si="15"/>
        <v>0</v>
      </c>
      <c r="N42" s="102">
        <f t="shared" ca="1" si="16"/>
        <v>0</v>
      </c>
      <c r="O42" s="103">
        <f t="shared" ca="1" si="17"/>
        <v>0</v>
      </c>
      <c r="P42" s="82">
        <f ca="1">K42+IFERROR(SUM(OFFSET('Financial Forecasting'!$A$1,B42-1,$AG$12,$AG$13,$AG$14)),0)</f>
        <v>0</v>
      </c>
      <c r="Q42" s="82">
        <f ca="1">IFERROR(SUM(OFFSET('Financial Forecasting'!$A$1,B42-1,$AG$20,$AG$21,$AG$22)),0)</f>
        <v>0</v>
      </c>
      <c r="R42" s="101">
        <f t="shared" ca="1" si="18"/>
        <v>0</v>
      </c>
      <c r="S42" s="102">
        <f t="shared" ca="1" si="19"/>
        <v>0</v>
      </c>
      <c r="T42" s="103">
        <f t="shared" ca="1" si="20"/>
        <v>0</v>
      </c>
      <c r="AB42" t="s">
        <v>70</v>
      </c>
      <c r="AC42" s="79">
        <v>11</v>
      </c>
      <c r="AD42" s="79">
        <v>11</v>
      </c>
      <c r="AE42" s="79">
        <v>11</v>
      </c>
      <c r="AF42" s="79">
        <v>11</v>
      </c>
      <c r="AG42" s="79"/>
    </row>
    <row r="43" spans="1:33" x14ac:dyDescent="0.35">
      <c r="A43">
        <v>1</v>
      </c>
      <c r="B43">
        <f>MATCH(E43,'Financial Forecasting'!A:A,0)</f>
        <v>44</v>
      </c>
      <c r="C43" s="95">
        <f>MATCH(E43,'12 Month P&amp;L'!A:A,0)</f>
        <v>42</v>
      </c>
      <c r="E43" t="str">
        <f>'Financial Forecasting'!A44</f>
        <v>Memberships - APHRA</v>
      </c>
      <c r="F43" s="82">
        <f ca="1">IF(A43=0,0,OFFSET('12 Month P&amp;L'!$A$1,C43-1,$AC$12,1,1))</f>
        <v>0</v>
      </c>
      <c r="G43" s="100" cm="1">
        <f t="array" aca="1" ref="G43" ca="1">IF(B43=0,0,OFFSET('Financial Forecasting'!$A$1,B43-1,$AC$20,$AC$21,$AC$22))</f>
        <v>0</v>
      </c>
      <c r="H43" s="101">
        <f t="shared" ca="1" si="12"/>
        <v>0</v>
      </c>
      <c r="I43" s="102">
        <f t="shared" ca="1" si="13"/>
        <v>0</v>
      </c>
      <c r="J43" s="103">
        <f t="shared" ca="1" si="14"/>
        <v>0</v>
      </c>
      <c r="K43" s="82">
        <f ca="1">IF(C43=0,0,SUM(OFFSET('12 Month P&amp;L'!$A$1,C43-1,$AE$12,$AE$13,$AE$14)))</f>
        <v>0</v>
      </c>
      <c r="L43" s="82">
        <f ca="1">IFERROR(SUM(OFFSET('Financial Forecasting'!$A$1,B43-1,$AE$20,$AE$21,$AE$22)),0)</f>
        <v>0</v>
      </c>
      <c r="M43" s="101">
        <f t="shared" ca="1" si="15"/>
        <v>0</v>
      </c>
      <c r="N43" s="102">
        <f t="shared" ca="1" si="16"/>
        <v>0</v>
      </c>
      <c r="O43" s="103">
        <f t="shared" ca="1" si="17"/>
        <v>0</v>
      </c>
      <c r="P43" s="82">
        <f ca="1">K43+IFERROR(SUM(OFFSET('Financial Forecasting'!$A$1,B43-1,$AG$12,$AG$13,$AG$14)),0)</f>
        <v>0</v>
      </c>
      <c r="Q43" s="82">
        <f ca="1">IFERROR(SUM(OFFSET('Financial Forecasting'!$A$1,B43-1,$AG$20,$AG$21,$AG$22)),0)</f>
        <v>0</v>
      </c>
      <c r="R43" s="101">
        <f t="shared" ca="1" si="18"/>
        <v>0</v>
      </c>
      <c r="S43" s="102">
        <f t="shared" ca="1" si="19"/>
        <v>0</v>
      </c>
      <c r="T43" s="103">
        <f t="shared" ca="1" si="20"/>
        <v>0</v>
      </c>
      <c r="AB43" t="s">
        <v>71</v>
      </c>
      <c r="AC43" s="79">
        <v>12</v>
      </c>
      <c r="AD43" s="79">
        <v>12</v>
      </c>
      <c r="AE43" s="79">
        <v>12</v>
      </c>
      <c r="AF43" s="79">
        <v>12</v>
      </c>
      <c r="AG43" s="79"/>
    </row>
    <row r="44" spans="1:33" x14ac:dyDescent="0.35">
      <c r="A44">
        <v>1</v>
      </c>
      <c r="B44">
        <f>MATCH(E44,'Financial Forecasting'!A:A,0)</f>
        <v>45</v>
      </c>
      <c r="C44" s="95">
        <f>MATCH(E44,'12 Month P&amp;L'!A:A,0)</f>
        <v>43</v>
      </c>
      <c r="E44" t="str">
        <f>'Financial Forecasting'!A45</f>
        <v>Memberships - Other - APS, AAPI etc</v>
      </c>
      <c r="F44" s="82">
        <f ca="1">IF(A44=0,0,OFFSET('12 Month P&amp;L'!$A$1,C44-1,$AC$12,1,1))</f>
        <v>0</v>
      </c>
      <c r="G44" s="100" cm="1">
        <f t="array" aca="1" ref="G44" ca="1">IF(B44=0,0,OFFSET('Financial Forecasting'!$A$1,B44-1,$AC$20,$AC$21,$AC$22))</f>
        <v>0</v>
      </c>
      <c r="H44" s="101">
        <f t="shared" ca="1" si="12"/>
        <v>0</v>
      </c>
      <c r="I44" s="102">
        <f t="shared" ca="1" si="13"/>
        <v>0</v>
      </c>
      <c r="J44" s="103">
        <f t="shared" ca="1" si="14"/>
        <v>0</v>
      </c>
      <c r="K44" s="82">
        <f ca="1">IF(C44=0,0,SUM(OFFSET('12 Month P&amp;L'!$A$1,C44-1,$AE$12,$AE$13,$AE$14)))</f>
        <v>0</v>
      </c>
      <c r="L44" s="82">
        <f ca="1">IFERROR(SUM(OFFSET('Financial Forecasting'!$A$1,B44-1,$AE$20,$AE$21,$AE$22)),0)</f>
        <v>0</v>
      </c>
      <c r="M44" s="101">
        <f t="shared" ca="1" si="15"/>
        <v>0</v>
      </c>
      <c r="N44" s="102">
        <f t="shared" ca="1" si="16"/>
        <v>0</v>
      </c>
      <c r="O44" s="103">
        <f t="shared" ca="1" si="17"/>
        <v>0</v>
      </c>
      <c r="P44" s="82">
        <f ca="1">K44+IFERROR(SUM(OFFSET('Financial Forecasting'!$A$1,B44-1,$AG$12,$AG$13,$AG$14)),0)</f>
        <v>0</v>
      </c>
      <c r="Q44" s="82">
        <f ca="1">IFERROR(SUM(OFFSET('Financial Forecasting'!$A$1,B44-1,$AG$20,$AG$21,$AG$22)),0)</f>
        <v>0</v>
      </c>
      <c r="R44" s="101">
        <f t="shared" ca="1" si="18"/>
        <v>0</v>
      </c>
      <c r="S44" s="102">
        <f t="shared" ca="1" si="19"/>
        <v>0</v>
      </c>
      <c r="T44" s="103">
        <f t="shared" ca="1" si="20"/>
        <v>0</v>
      </c>
    </row>
    <row r="45" spans="1:33" x14ac:dyDescent="0.35">
      <c r="A45">
        <v>1</v>
      </c>
      <c r="B45">
        <f>MATCH(E45,'Financial Forecasting'!A:A,0)</f>
        <v>46</v>
      </c>
      <c r="C45" s="95">
        <f>MATCH(E45,'12 Month P&amp;L'!A:A,0)</f>
        <v>44</v>
      </c>
      <c r="E45" t="str">
        <f>'Financial Forecasting'!A46</f>
        <v>Office amenities</v>
      </c>
      <c r="F45" s="82">
        <f ca="1">IF(A45=0,0,OFFSET('12 Month P&amp;L'!$A$1,C45-1,$AC$12,1,1))</f>
        <v>0</v>
      </c>
      <c r="G45" s="100" cm="1">
        <f t="array" aca="1" ref="G45" ca="1">IF(B45=0,0,OFFSET('Financial Forecasting'!$A$1,B45-1,$AC$20,$AC$21,$AC$22))</f>
        <v>0</v>
      </c>
      <c r="H45" s="101">
        <f t="shared" ca="1" si="12"/>
        <v>0</v>
      </c>
      <c r="I45" s="102">
        <f t="shared" ca="1" si="13"/>
        <v>0</v>
      </c>
      <c r="J45" s="103">
        <f t="shared" ca="1" si="14"/>
        <v>0</v>
      </c>
      <c r="K45" s="82">
        <f ca="1">IF(C45=0,0,SUM(OFFSET('12 Month P&amp;L'!$A$1,C45-1,$AE$12,$AE$13,$AE$14)))</f>
        <v>0</v>
      </c>
      <c r="L45" s="82">
        <f ca="1">IFERROR(SUM(OFFSET('Financial Forecasting'!$A$1,B45-1,$AE$20,$AE$21,$AE$22)),0)</f>
        <v>0</v>
      </c>
      <c r="M45" s="101">
        <f t="shared" ca="1" si="15"/>
        <v>0</v>
      </c>
      <c r="N45" s="102">
        <f t="shared" ca="1" si="16"/>
        <v>0</v>
      </c>
      <c r="O45" s="103">
        <f t="shared" ca="1" si="17"/>
        <v>0</v>
      </c>
      <c r="P45" s="82">
        <f ca="1">K45+IFERROR(SUM(OFFSET('Financial Forecasting'!$A$1,B45-1,$AG$12,$AG$13,$AG$14)),0)</f>
        <v>0</v>
      </c>
      <c r="Q45" s="82">
        <f ca="1">IFERROR(SUM(OFFSET('Financial Forecasting'!$A$1,B45-1,$AG$20,$AG$21,$AG$22)),0)</f>
        <v>0</v>
      </c>
      <c r="R45" s="101">
        <f t="shared" ca="1" si="18"/>
        <v>0</v>
      </c>
      <c r="S45" s="102">
        <f t="shared" ca="1" si="19"/>
        <v>0</v>
      </c>
      <c r="T45" s="103">
        <f t="shared" ca="1" si="20"/>
        <v>0</v>
      </c>
    </row>
    <row r="46" spans="1:33" x14ac:dyDescent="0.35">
      <c r="A46">
        <v>1</v>
      </c>
      <c r="B46">
        <f>MATCH(E46,'Financial Forecasting'!A:A,0)</f>
        <v>47</v>
      </c>
      <c r="C46" s="95">
        <f>MATCH(E46,'12 Month P&amp;L'!A:A,0)</f>
        <v>45</v>
      </c>
      <c r="E46" t="str">
        <f>'Financial Forecasting'!A47</f>
        <v>Postage</v>
      </c>
      <c r="F46" s="82">
        <f ca="1">IF(A46=0,0,OFFSET('12 Month P&amp;L'!$A$1,C46-1,$AC$12,1,1))</f>
        <v>0</v>
      </c>
      <c r="G46" s="100" cm="1">
        <f t="array" aca="1" ref="G46" ca="1">IF(B46=0,0,OFFSET('Financial Forecasting'!$A$1,B46-1,$AC$20,$AC$21,$AC$22))</f>
        <v>0</v>
      </c>
      <c r="H46" s="101">
        <f t="shared" ca="1" si="12"/>
        <v>0</v>
      </c>
      <c r="I46" s="102">
        <f t="shared" ca="1" si="13"/>
        <v>0</v>
      </c>
      <c r="J46" s="103">
        <f t="shared" ca="1" si="14"/>
        <v>0</v>
      </c>
      <c r="K46" s="82">
        <f ca="1">IF(C46=0,0,SUM(OFFSET('12 Month P&amp;L'!$A$1,C46-1,$AE$12,$AE$13,$AE$14)))</f>
        <v>0</v>
      </c>
      <c r="L46" s="82">
        <f ca="1">IFERROR(SUM(OFFSET('Financial Forecasting'!$A$1,B46-1,$AE$20,$AE$21,$AE$22)),0)</f>
        <v>0</v>
      </c>
      <c r="M46" s="101">
        <f t="shared" ca="1" si="15"/>
        <v>0</v>
      </c>
      <c r="N46" s="102">
        <f t="shared" ca="1" si="16"/>
        <v>0</v>
      </c>
      <c r="O46" s="103">
        <f t="shared" ca="1" si="17"/>
        <v>0</v>
      </c>
      <c r="P46" s="82">
        <f ca="1">K46+IFERROR(SUM(OFFSET('Financial Forecasting'!$A$1,B46-1,$AG$12,$AG$13,$AG$14)),0)</f>
        <v>0</v>
      </c>
      <c r="Q46" s="82">
        <f ca="1">IFERROR(SUM(OFFSET('Financial Forecasting'!$A$1,B46-1,$AG$20,$AG$21,$AG$22)),0)</f>
        <v>0</v>
      </c>
      <c r="R46" s="101">
        <f t="shared" ca="1" si="18"/>
        <v>0</v>
      </c>
      <c r="S46" s="102">
        <f t="shared" ca="1" si="19"/>
        <v>0</v>
      </c>
      <c r="T46" s="103">
        <f t="shared" ca="1" si="20"/>
        <v>0</v>
      </c>
    </row>
    <row r="47" spans="1:33" x14ac:dyDescent="0.35">
      <c r="A47">
        <v>1</v>
      </c>
      <c r="B47">
        <f>MATCH(E47,'Financial Forecasting'!A:A,0)</f>
        <v>48</v>
      </c>
      <c r="C47" s="95">
        <f>MATCH(E47,'12 Month P&amp;L'!A:A,0)</f>
        <v>46</v>
      </c>
      <c r="E47" t="str">
        <f>'Financial Forecasting'!A48</f>
        <v>Printing</v>
      </c>
      <c r="F47" s="82">
        <f ca="1">IF(A47=0,0,OFFSET('12 Month P&amp;L'!$A$1,C47-1,$AC$12,1,1))</f>
        <v>0</v>
      </c>
      <c r="G47" s="100" cm="1">
        <f t="array" aca="1" ref="G47" ca="1">IF(B47=0,0,OFFSET('Financial Forecasting'!$A$1,B47-1,$AC$20,$AC$21,$AC$22))</f>
        <v>0</v>
      </c>
      <c r="H47" s="101">
        <f t="shared" ca="1" si="12"/>
        <v>0</v>
      </c>
      <c r="I47" s="102">
        <f t="shared" ca="1" si="13"/>
        <v>0</v>
      </c>
      <c r="J47" s="103">
        <f t="shared" ca="1" si="14"/>
        <v>0</v>
      </c>
      <c r="K47" s="82">
        <f ca="1">IF(C47=0,0,SUM(OFFSET('12 Month P&amp;L'!$A$1,C47-1,$AE$12,$AE$13,$AE$14)))</f>
        <v>0</v>
      </c>
      <c r="L47" s="82">
        <f ca="1">IFERROR(SUM(OFFSET('Financial Forecasting'!$A$1,B47-1,$AE$20,$AE$21,$AE$22)),0)</f>
        <v>0</v>
      </c>
      <c r="M47" s="101">
        <f t="shared" ca="1" si="15"/>
        <v>0</v>
      </c>
      <c r="N47" s="102">
        <f t="shared" ca="1" si="16"/>
        <v>0</v>
      </c>
      <c r="O47" s="103">
        <f t="shared" ca="1" si="17"/>
        <v>0</v>
      </c>
      <c r="P47" s="82">
        <f ca="1">K47+IFERROR(SUM(OFFSET('Financial Forecasting'!$A$1,B47-1,$AG$12,$AG$13,$AG$14)),0)</f>
        <v>0</v>
      </c>
      <c r="Q47" s="82">
        <f ca="1">IFERROR(SUM(OFFSET('Financial Forecasting'!$A$1,B47-1,$AG$20,$AG$21,$AG$22)),0)</f>
        <v>0</v>
      </c>
      <c r="R47" s="101">
        <f t="shared" ca="1" si="18"/>
        <v>0</v>
      </c>
      <c r="S47" s="102">
        <f t="shared" ca="1" si="19"/>
        <v>0</v>
      </c>
      <c r="T47" s="103">
        <f t="shared" ca="1" si="20"/>
        <v>0</v>
      </c>
    </row>
    <row r="48" spans="1:33" x14ac:dyDescent="0.35">
      <c r="A48">
        <v>1</v>
      </c>
      <c r="B48">
        <f>MATCH(E48,'Financial Forecasting'!A:A,0)</f>
        <v>49</v>
      </c>
      <c r="C48" s="95">
        <f>MATCH(E48,'12 Month P&amp;L'!A:A,0)</f>
        <v>47</v>
      </c>
      <c r="E48" t="str">
        <f>'Financial Forecasting'!A49</f>
        <v>Professional Development/Training - NO GST</v>
      </c>
      <c r="F48" s="82">
        <f ca="1">IF(A48=0,0,OFFSET('12 Month P&amp;L'!$A$1,C48-1,$AC$12,1,1))</f>
        <v>0</v>
      </c>
      <c r="G48" s="100" cm="1">
        <f t="array" aca="1" ref="G48" ca="1">IF(B48=0,0,OFFSET('Financial Forecasting'!$A$1,B48-1,$AC$20,$AC$21,$AC$22))</f>
        <v>0</v>
      </c>
      <c r="H48" s="101">
        <f t="shared" ca="1" si="12"/>
        <v>0</v>
      </c>
      <c r="I48" s="102">
        <f t="shared" ca="1" si="13"/>
        <v>0</v>
      </c>
      <c r="J48" s="103">
        <f t="shared" ca="1" si="14"/>
        <v>0</v>
      </c>
      <c r="K48" s="82">
        <f ca="1">IF(C48=0,0,SUM(OFFSET('12 Month P&amp;L'!$A$1,C48-1,$AE$12,$AE$13,$AE$14)))</f>
        <v>0</v>
      </c>
      <c r="L48" s="82">
        <f ca="1">IFERROR(SUM(OFFSET('Financial Forecasting'!$A$1,B48-1,$AE$20,$AE$21,$AE$22)),0)</f>
        <v>0</v>
      </c>
      <c r="M48" s="101">
        <f t="shared" ca="1" si="15"/>
        <v>0</v>
      </c>
      <c r="N48" s="102">
        <f t="shared" ca="1" si="16"/>
        <v>0</v>
      </c>
      <c r="O48" s="103">
        <f t="shared" ca="1" si="17"/>
        <v>0</v>
      </c>
      <c r="P48" s="82">
        <f ca="1">K48+IFERROR(SUM(OFFSET('Financial Forecasting'!$A$1,B48-1,$AG$12,$AG$13,$AG$14)),0)</f>
        <v>0</v>
      </c>
      <c r="Q48" s="82">
        <f ca="1">IFERROR(SUM(OFFSET('Financial Forecasting'!$A$1,B48-1,$AG$20,$AG$21,$AG$22)),0)</f>
        <v>0</v>
      </c>
      <c r="R48" s="101">
        <f t="shared" ca="1" si="18"/>
        <v>0</v>
      </c>
      <c r="S48" s="102">
        <f t="shared" ca="1" si="19"/>
        <v>0</v>
      </c>
      <c r="T48" s="103">
        <f t="shared" ca="1" si="20"/>
        <v>0</v>
      </c>
    </row>
    <row r="49" spans="1:20" x14ac:dyDescent="0.35">
      <c r="A49">
        <v>1</v>
      </c>
      <c r="B49">
        <f>MATCH(E49,'Financial Forecasting'!A:A,0)</f>
        <v>50</v>
      </c>
      <c r="C49" s="95">
        <f>MATCH(E49,'12 Month P&amp;L'!A:A,0)</f>
        <v>48</v>
      </c>
      <c r="E49" t="str">
        <f>'Financial Forecasting'!A50</f>
        <v>Professional Development/Training - With GST</v>
      </c>
      <c r="F49" s="82">
        <f ca="1">IF(A49=0,0,OFFSET('12 Month P&amp;L'!$A$1,C49-1,$AC$12,1,1))</f>
        <v>0</v>
      </c>
      <c r="G49" s="100" cm="1">
        <f t="array" aca="1" ref="G49" ca="1">IF(B49=0,0,OFFSET('Financial Forecasting'!$A$1,B49-1,$AC$20,$AC$21,$AC$22))</f>
        <v>0</v>
      </c>
      <c r="H49" s="101">
        <f t="shared" ca="1" si="12"/>
        <v>0</v>
      </c>
      <c r="I49" s="102">
        <f t="shared" ca="1" si="13"/>
        <v>0</v>
      </c>
      <c r="J49" s="103">
        <f t="shared" ca="1" si="14"/>
        <v>0</v>
      </c>
      <c r="K49" s="82">
        <f ca="1">IF(C49=0,0,SUM(OFFSET('12 Month P&amp;L'!$A$1,C49-1,$AE$12,$AE$13,$AE$14)))</f>
        <v>0</v>
      </c>
      <c r="L49" s="82">
        <f ca="1">IFERROR(SUM(OFFSET('Financial Forecasting'!$A$1,B49-1,$AE$20,$AE$21,$AE$22)),0)</f>
        <v>0</v>
      </c>
      <c r="M49" s="101">
        <f t="shared" ca="1" si="15"/>
        <v>0</v>
      </c>
      <c r="N49" s="102">
        <f t="shared" ca="1" si="16"/>
        <v>0</v>
      </c>
      <c r="O49" s="103">
        <f t="shared" ca="1" si="17"/>
        <v>0</v>
      </c>
      <c r="P49" s="82">
        <f ca="1">K49+IFERROR(SUM(OFFSET('Financial Forecasting'!$A$1,B49-1,$AG$12,$AG$13,$AG$14)),0)</f>
        <v>0</v>
      </c>
      <c r="Q49" s="82">
        <f ca="1">IFERROR(SUM(OFFSET('Financial Forecasting'!$A$1,B49-1,$AG$20,$AG$21,$AG$22)),0)</f>
        <v>0</v>
      </c>
      <c r="R49" s="101">
        <f t="shared" ca="1" si="18"/>
        <v>0</v>
      </c>
      <c r="S49" s="102">
        <f t="shared" ca="1" si="19"/>
        <v>0</v>
      </c>
      <c r="T49" s="103">
        <f t="shared" ca="1" si="20"/>
        <v>0</v>
      </c>
    </row>
    <row r="50" spans="1:20" x14ac:dyDescent="0.35">
      <c r="A50">
        <v>1</v>
      </c>
      <c r="B50">
        <f>MATCH(E50,'Financial Forecasting'!A:A,0)</f>
        <v>51</v>
      </c>
      <c r="C50" s="95">
        <f>MATCH(E50,'12 Month P&amp;L'!A:A,0)</f>
        <v>49</v>
      </c>
      <c r="E50" t="str">
        <f>'Financial Forecasting'!A51</f>
        <v>Rates</v>
      </c>
      <c r="F50" s="82">
        <f ca="1">IF(A50=0,0,OFFSET('12 Month P&amp;L'!$A$1,C50-1,$AC$12,1,1))</f>
        <v>0</v>
      </c>
      <c r="G50" s="100" cm="1">
        <f t="array" aca="1" ref="G50" ca="1">IF(B50=0,0,OFFSET('Financial Forecasting'!$A$1,B50-1,$AC$20,$AC$21,$AC$22))</f>
        <v>0</v>
      </c>
      <c r="H50" s="101">
        <f t="shared" ca="1" si="12"/>
        <v>0</v>
      </c>
      <c r="I50" s="102">
        <f t="shared" ca="1" si="13"/>
        <v>0</v>
      </c>
      <c r="J50" s="103">
        <f t="shared" ca="1" si="14"/>
        <v>0</v>
      </c>
      <c r="K50" s="82">
        <f ca="1">IF(C50=0,0,SUM(OFFSET('12 Month P&amp;L'!$A$1,C50-1,$AE$12,$AE$13,$AE$14)))</f>
        <v>0</v>
      </c>
      <c r="L50" s="82">
        <f ca="1">IFERROR(SUM(OFFSET('Financial Forecasting'!$A$1,B50-1,$AE$20,$AE$21,$AE$22)),0)</f>
        <v>0</v>
      </c>
      <c r="M50" s="101">
        <f t="shared" ca="1" si="15"/>
        <v>0</v>
      </c>
      <c r="N50" s="102">
        <f t="shared" ca="1" si="16"/>
        <v>0</v>
      </c>
      <c r="O50" s="103">
        <f t="shared" ca="1" si="17"/>
        <v>0</v>
      </c>
      <c r="P50" s="82">
        <f ca="1">K50+IFERROR(SUM(OFFSET('Financial Forecasting'!$A$1,B50-1,$AG$12,$AG$13,$AG$14)),0)</f>
        <v>0</v>
      </c>
      <c r="Q50" s="82">
        <f ca="1">IFERROR(SUM(OFFSET('Financial Forecasting'!$A$1,B50-1,$AG$20,$AG$21,$AG$22)),0)</f>
        <v>0</v>
      </c>
      <c r="R50" s="101">
        <f t="shared" ca="1" si="18"/>
        <v>0</v>
      </c>
      <c r="S50" s="102">
        <f t="shared" ca="1" si="19"/>
        <v>0</v>
      </c>
      <c r="T50" s="103">
        <f t="shared" ca="1" si="20"/>
        <v>0</v>
      </c>
    </row>
    <row r="51" spans="1:20" x14ac:dyDescent="0.35">
      <c r="A51">
        <v>1</v>
      </c>
      <c r="B51">
        <f>MATCH(E51,'Financial Forecasting'!A:A,0)</f>
        <v>52</v>
      </c>
      <c r="C51" s="95">
        <f>MATCH(E51,'12 Month P&amp;L'!A:A,0)</f>
        <v>50</v>
      </c>
      <c r="E51" t="str">
        <f>'Financial Forecasting'!A52</f>
        <v>Rent</v>
      </c>
      <c r="F51" s="82">
        <f ca="1">IF(A51=0,0,OFFSET('12 Month P&amp;L'!$A$1,C51-1,$AC$12,1,1))</f>
        <v>0</v>
      </c>
      <c r="G51" s="100" cm="1">
        <f t="array" aca="1" ref="G51" ca="1">IF(B51=0,0,OFFSET('Financial Forecasting'!$A$1,B51-1,$AC$20,$AC$21,$AC$22))</f>
        <v>0</v>
      </c>
      <c r="H51" s="101">
        <f t="shared" ca="1" si="12"/>
        <v>0</v>
      </c>
      <c r="I51" s="102">
        <f t="shared" ca="1" si="13"/>
        <v>0</v>
      </c>
      <c r="J51" s="103">
        <f t="shared" ca="1" si="14"/>
        <v>0</v>
      </c>
      <c r="K51" s="82">
        <f ca="1">IF(C51=0,0,SUM(OFFSET('12 Month P&amp;L'!$A$1,C51-1,$AE$12,$AE$13,$AE$14)))</f>
        <v>0</v>
      </c>
      <c r="L51" s="82">
        <f ca="1">IFERROR(SUM(OFFSET('Financial Forecasting'!$A$1,B51-1,$AE$20,$AE$21,$AE$22)),0)</f>
        <v>0</v>
      </c>
      <c r="M51" s="101">
        <f t="shared" ca="1" si="15"/>
        <v>0</v>
      </c>
      <c r="N51" s="102">
        <f t="shared" ca="1" si="16"/>
        <v>0</v>
      </c>
      <c r="O51" s="103">
        <f t="shared" ca="1" si="17"/>
        <v>0</v>
      </c>
      <c r="P51" s="82">
        <f ca="1">K51+IFERROR(SUM(OFFSET('Financial Forecasting'!$A$1,B51-1,$AG$12,$AG$13,$AG$14)),0)</f>
        <v>0</v>
      </c>
      <c r="Q51" s="82">
        <f ca="1">IFERROR(SUM(OFFSET('Financial Forecasting'!$A$1,B51-1,$AG$20,$AG$21,$AG$22)),0)</f>
        <v>0</v>
      </c>
      <c r="R51" s="101">
        <f t="shared" ca="1" si="18"/>
        <v>0</v>
      </c>
      <c r="S51" s="102">
        <f t="shared" ca="1" si="19"/>
        <v>0</v>
      </c>
      <c r="T51" s="103">
        <f t="shared" ca="1" si="20"/>
        <v>0</v>
      </c>
    </row>
    <row r="52" spans="1:20" x14ac:dyDescent="0.35">
      <c r="A52">
        <v>1</v>
      </c>
      <c r="B52">
        <f>MATCH(E52,'Financial Forecasting'!A:A,0)</f>
        <v>53</v>
      </c>
      <c r="C52" s="95">
        <f>MATCH(E52,'12 Month P&amp;L'!A:A,0)</f>
        <v>51</v>
      </c>
      <c r="E52" t="str">
        <f>'Financial Forecasting'!A53</f>
        <v>Repairs and maintenance</v>
      </c>
      <c r="F52" s="82">
        <f ca="1">IF(A52=0,0,OFFSET('12 Month P&amp;L'!$A$1,C52-1,$AC$12,1,1))</f>
        <v>0</v>
      </c>
      <c r="G52" s="100" cm="1">
        <f t="array" aca="1" ref="G52" ca="1">IF(B52=0,0,OFFSET('Financial Forecasting'!$A$1,B52-1,$AC$20,$AC$21,$AC$22))</f>
        <v>0</v>
      </c>
      <c r="H52" s="101">
        <f t="shared" ca="1" si="12"/>
        <v>0</v>
      </c>
      <c r="I52" s="102">
        <f t="shared" ca="1" si="13"/>
        <v>0</v>
      </c>
      <c r="J52" s="103">
        <f t="shared" ca="1" si="14"/>
        <v>0</v>
      </c>
      <c r="K52" s="82">
        <f ca="1">IF(C52=0,0,SUM(OFFSET('12 Month P&amp;L'!$A$1,C52-1,$AE$12,$AE$13,$AE$14)))</f>
        <v>0</v>
      </c>
      <c r="L52" s="82">
        <f ca="1">IFERROR(SUM(OFFSET('Financial Forecasting'!$A$1,B52-1,$AE$20,$AE$21,$AE$22)),0)</f>
        <v>0</v>
      </c>
      <c r="M52" s="101">
        <f t="shared" ca="1" si="15"/>
        <v>0</v>
      </c>
      <c r="N52" s="102">
        <f t="shared" ca="1" si="16"/>
        <v>0</v>
      </c>
      <c r="O52" s="103">
        <f t="shared" ca="1" si="17"/>
        <v>0</v>
      </c>
      <c r="P52" s="82">
        <f ca="1">K52+IFERROR(SUM(OFFSET('Financial Forecasting'!$A$1,B52-1,$AG$12,$AG$13,$AG$14)),0)</f>
        <v>0</v>
      </c>
      <c r="Q52" s="82">
        <f ca="1">IFERROR(SUM(OFFSET('Financial Forecasting'!$A$1,B52-1,$AG$20,$AG$21,$AG$22)),0)</f>
        <v>0</v>
      </c>
      <c r="R52" s="101">
        <f t="shared" ca="1" si="18"/>
        <v>0</v>
      </c>
      <c r="S52" s="102">
        <f t="shared" ca="1" si="19"/>
        <v>0</v>
      </c>
      <c r="T52" s="103">
        <f t="shared" ca="1" si="20"/>
        <v>0</v>
      </c>
    </row>
    <row r="53" spans="1:20" x14ac:dyDescent="0.35">
      <c r="A53">
        <v>1</v>
      </c>
      <c r="B53">
        <f>MATCH(E53,'Financial Forecasting'!A:A,0)</f>
        <v>54</v>
      </c>
      <c r="C53" s="95">
        <f>MATCH(E53,'12 Month P&amp;L'!A:A,0)</f>
        <v>52</v>
      </c>
      <c r="E53" t="str">
        <f>'Financial Forecasting'!A54</f>
        <v>Service Fees/management Fees - 1</v>
      </c>
      <c r="F53" s="82">
        <f ca="1">IF(A53=0,0,OFFSET('12 Month P&amp;L'!$A$1,C53-1,$AC$12,1,1))</f>
        <v>0</v>
      </c>
      <c r="G53" s="100" cm="1">
        <f t="array" aca="1" ref="G53" ca="1">IF(B53=0,0,OFFSET('Financial Forecasting'!$A$1,B53-1,$AC$20,$AC$21,$AC$22))</f>
        <v>0</v>
      </c>
      <c r="H53" s="101">
        <f t="shared" ca="1" si="12"/>
        <v>0</v>
      </c>
      <c r="I53" s="102">
        <f t="shared" ca="1" si="13"/>
        <v>0</v>
      </c>
      <c r="J53" s="103">
        <f t="shared" ca="1" si="14"/>
        <v>0</v>
      </c>
      <c r="K53" s="82">
        <f ca="1">IF(C53=0,0,SUM(OFFSET('12 Month P&amp;L'!$A$1,C53-1,$AE$12,$AE$13,$AE$14)))</f>
        <v>0</v>
      </c>
      <c r="L53" s="82">
        <f ca="1">IFERROR(SUM(OFFSET('Financial Forecasting'!$A$1,B53-1,$AE$20,$AE$21,$AE$22)),0)</f>
        <v>0</v>
      </c>
      <c r="M53" s="101">
        <f t="shared" ca="1" si="15"/>
        <v>0</v>
      </c>
      <c r="N53" s="102">
        <f t="shared" ca="1" si="16"/>
        <v>0</v>
      </c>
      <c r="O53" s="103">
        <f t="shared" ca="1" si="17"/>
        <v>0</v>
      </c>
      <c r="P53" s="82">
        <f ca="1">K53+IFERROR(SUM(OFFSET('Financial Forecasting'!$A$1,B53-1,$AG$12,$AG$13,$AG$14)),0)</f>
        <v>0</v>
      </c>
      <c r="Q53" s="82">
        <f ca="1">IFERROR(SUM(OFFSET('Financial Forecasting'!$A$1,B53-1,$AG$20,$AG$21,$AG$22)),0)</f>
        <v>0</v>
      </c>
      <c r="R53" s="101">
        <f t="shared" ca="1" si="18"/>
        <v>0</v>
      </c>
      <c r="S53" s="102">
        <f t="shared" ca="1" si="19"/>
        <v>0</v>
      </c>
      <c r="T53" s="103">
        <f t="shared" ca="1" si="20"/>
        <v>0</v>
      </c>
    </row>
    <row r="54" spans="1:20" x14ac:dyDescent="0.35">
      <c r="A54">
        <v>1</v>
      </c>
      <c r="B54">
        <f>MATCH(E54,'Financial Forecasting'!A:A,0)</f>
        <v>55</v>
      </c>
      <c r="C54" s="95">
        <f>MATCH(E54,'12 Month P&amp;L'!A:A,0)</f>
        <v>53</v>
      </c>
      <c r="E54" t="str">
        <f>'Financial Forecasting'!A55</f>
        <v>Service Fees/management Fees - 2</v>
      </c>
      <c r="F54" s="82">
        <f ca="1">IF(A54=0,0,OFFSET('12 Month P&amp;L'!$A$1,C54-1,$AC$12,1,1))</f>
        <v>0</v>
      </c>
      <c r="G54" s="100" cm="1">
        <f t="array" aca="1" ref="G54" ca="1">IF(B54=0,0,OFFSET('Financial Forecasting'!$A$1,B54-1,$AC$20,$AC$21,$AC$22))</f>
        <v>0</v>
      </c>
      <c r="H54" s="101">
        <f t="shared" ca="1" si="12"/>
        <v>0</v>
      </c>
      <c r="I54" s="102">
        <f t="shared" ca="1" si="13"/>
        <v>0</v>
      </c>
      <c r="J54" s="103">
        <f t="shared" ca="1" si="14"/>
        <v>0</v>
      </c>
      <c r="K54" s="82">
        <f ca="1">IF(C54=0,0,SUM(OFFSET('12 Month P&amp;L'!$A$1,C54-1,$AE$12,$AE$13,$AE$14)))</f>
        <v>0</v>
      </c>
      <c r="L54" s="82">
        <f ca="1">IFERROR(SUM(OFFSET('Financial Forecasting'!$A$1,B54-1,$AE$20,$AE$21,$AE$22)),0)</f>
        <v>0</v>
      </c>
      <c r="M54" s="101">
        <f t="shared" ca="1" si="15"/>
        <v>0</v>
      </c>
      <c r="N54" s="102">
        <f t="shared" ca="1" si="16"/>
        <v>0</v>
      </c>
      <c r="O54" s="103">
        <f t="shared" ca="1" si="17"/>
        <v>0</v>
      </c>
      <c r="P54" s="82">
        <f ca="1">K54+IFERROR(SUM(OFFSET('Financial Forecasting'!$A$1,B54-1,$AG$12,$AG$13,$AG$14)),0)</f>
        <v>0</v>
      </c>
      <c r="Q54" s="82">
        <f ca="1">IFERROR(SUM(OFFSET('Financial Forecasting'!$A$1,B54-1,$AG$20,$AG$21,$AG$22)),0)</f>
        <v>0</v>
      </c>
      <c r="R54" s="101">
        <f t="shared" ca="1" si="18"/>
        <v>0</v>
      </c>
      <c r="S54" s="102">
        <f t="shared" ca="1" si="19"/>
        <v>0</v>
      </c>
      <c r="T54" s="103">
        <f t="shared" ca="1" si="20"/>
        <v>0</v>
      </c>
    </row>
    <row r="55" spans="1:20" x14ac:dyDescent="0.35">
      <c r="A55">
        <v>1</v>
      </c>
      <c r="B55">
        <f>MATCH(E55,'Financial Forecasting'!A:A,0)</f>
        <v>56</v>
      </c>
      <c r="C55" s="95">
        <f>MATCH(E55,'12 Month P&amp;L'!A:A,0)</f>
        <v>54</v>
      </c>
      <c r="E55" t="str">
        <f>'Financial Forecasting'!A56</f>
        <v>Service Fees/management Fees - 3</v>
      </c>
      <c r="F55" s="82">
        <f ca="1">IF(A55=0,0,OFFSET('12 Month P&amp;L'!$A$1,C55-1,$AC$12,1,1))</f>
        <v>0</v>
      </c>
      <c r="G55" s="100" cm="1">
        <f t="array" aca="1" ref="G55" ca="1">IF(B55=0,0,OFFSET('Financial Forecasting'!$A$1,B55-1,$AC$20,$AC$21,$AC$22))</f>
        <v>0</v>
      </c>
      <c r="H55" s="101">
        <f t="shared" ca="1" si="12"/>
        <v>0</v>
      </c>
      <c r="I55" s="102">
        <f t="shared" ca="1" si="13"/>
        <v>0</v>
      </c>
      <c r="J55" s="103">
        <f t="shared" ca="1" si="14"/>
        <v>0</v>
      </c>
      <c r="K55" s="82">
        <f ca="1">IF(C55=0,0,SUM(OFFSET('12 Month P&amp;L'!$A$1,C55-1,$AE$12,$AE$13,$AE$14)))</f>
        <v>0</v>
      </c>
      <c r="L55" s="82">
        <f ca="1">IFERROR(SUM(OFFSET('Financial Forecasting'!$A$1,B55-1,$AE$20,$AE$21,$AE$22)),0)</f>
        <v>0</v>
      </c>
      <c r="M55" s="101">
        <f t="shared" ca="1" si="15"/>
        <v>0</v>
      </c>
      <c r="N55" s="102">
        <f t="shared" ca="1" si="16"/>
        <v>0</v>
      </c>
      <c r="O55" s="103">
        <f t="shared" ca="1" si="17"/>
        <v>0</v>
      </c>
      <c r="P55" s="82">
        <f ca="1">K55+IFERROR(SUM(OFFSET('Financial Forecasting'!$A$1,B55-1,$AG$12,$AG$13,$AG$14)),0)</f>
        <v>0</v>
      </c>
      <c r="Q55" s="82">
        <f ca="1">IFERROR(SUM(OFFSET('Financial Forecasting'!$A$1,B55-1,$AG$20,$AG$21,$AG$22)),0)</f>
        <v>0</v>
      </c>
      <c r="R55" s="101">
        <f t="shared" ca="1" si="18"/>
        <v>0</v>
      </c>
      <c r="S55" s="102">
        <f t="shared" ca="1" si="19"/>
        <v>0</v>
      </c>
      <c r="T55" s="103">
        <f t="shared" ca="1" si="20"/>
        <v>0</v>
      </c>
    </row>
    <row r="56" spans="1:20" x14ac:dyDescent="0.35">
      <c r="A56">
        <v>1</v>
      </c>
      <c r="B56">
        <f>MATCH(E56,'Financial Forecasting'!A:A,0)</f>
        <v>57</v>
      </c>
      <c r="C56" s="95">
        <f>MATCH(E56,'12 Month P&amp;L'!A:A,0)</f>
        <v>55</v>
      </c>
      <c r="E56" t="str">
        <f>'Financial Forecasting'!A57</f>
        <v>Software</v>
      </c>
      <c r="F56" s="82">
        <f ca="1">IF(A56=0,0,OFFSET('12 Month P&amp;L'!$A$1,C56-1,$AC$12,1,1))</f>
        <v>0</v>
      </c>
      <c r="G56" s="100" cm="1">
        <f t="array" aca="1" ref="G56" ca="1">IF(B56=0,0,OFFSET('Financial Forecasting'!$A$1,B56-1,$AC$20,$AC$21,$AC$22))</f>
        <v>0</v>
      </c>
      <c r="H56" s="101">
        <f t="shared" ca="1" si="12"/>
        <v>0</v>
      </c>
      <c r="I56" s="102">
        <f t="shared" ca="1" si="13"/>
        <v>0</v>
      </c>
      <c r="J56" s="103">
        <f t="shared" ca="1" si="14"/>
        <v>0</v>
      </c>
      <c r="K56" s="82">
        <f ca="1">IF(C56=0,0,SUM(OFFSET('12 Month P&amp;L'!$A$1,C56-1,$AE$12,$AE$13,$AE$14)))</f>
        <v>0</v>
      </c>
      <c r="L56" s="82">
        <f ca="1">IFERROR(SUM(OFFSET('Financial Forecasting'!$A$1,B56-1,$AE$20,$AE$21,$AE$22)),0)</f>
        <v>0</v>
      </c>
      <c r="M56" s="101">
        <f t="shared" ca="1" si="15"/>
        <v>0</v>
      </c>
      <c r="N56" s="102">
        <f t="shared" ca="1" si="16"/>
        <v>0</v>
      </c>
      <c r="O56" s="103">
        <f t="shared" ca="1" si="17"/>
        <v>0</v>
      </c>
      <c r="P56" s="82">
        <f ca="1">K56+IFERROR(SUM(OFFSET('Financial Forecasting'!$A$1,B56-1,$AG$12,$AG$13,$AG$14)),0)</f>
        <v>0</v>
      </c>
      <c r="Q56" s="82">
        <f ca="1">IFERROR(SUM(OFFSET('Financial Forecasting'!$A$1,B56-1,$AG$20,$AG$21,$AG$22)),0)</f>
        <v>0</v>
      </c>
      <c r="R56" s="101">
        <f t="shared" ca="1" si="18"/>
        <v>0</v>
      </c>
      <c r="S56" s="102">
        <f t="shared" ca="1" si="19"/>
        <v>0</v>
      </c>
      <c r="T56" s="103">
        <f t="shared" ca="1" si="20"/>
        <v>0</v>
      </c>
    </row>
    <row r="57" spans="1:20" x14ac:dyDescent="0.35">
      <c r="A57">
        <v>1</v>
      </c>
      <c r="B57">
        <f>MATCH(E57,'Financial Forecasting'!A:A,0)</f>
        <v>58</v>
      </c>
      <c r="C57" s="95">
        <f>MATCH(E57,'12 Month P&amp;L'!A:A,0)</f>
        <v>56</v>
      </c>
      <c r="E57" t="str">
        <f>'Financial Forecasting'!A58</f>
        <v>Stationery</v>
      </c>
      <c r="F57" s="82">
        <f ca="1">IF(A57=0,0,OFFSET('12 Month P&amp;L'!$A$1,C57-1,$AC$12,1,1))</f>
        <v>0</v>
      </c>
      <c r="G57" s="100" cm="1">
        <f t="array" aca="1" ref="G57" ca="1">IF(B57=0,0,OFFSET('Financial Forecasting'!$A$1,B57-1,$AC$20,$AC$21,$AC$22))</f>
        <v>0</v>
      </c>
      <c r="H57" s="101">
        <f t="shared" ca="1" si="12"/>
        <v>0</v>
      </c>
      <c r="I57" s="102">
        <f t="shared" ca="1" si="13"/>
        <v>0</v>
      </c>
      <c r="J57" s="103">
        <f t="shared" ca="1" si="14"/>
        <v>0</v>
      </c>
      <c r="K57" s="82">
        <f ca="1">IF(C57=0,0,SUM(OFFSET('12 Month P&amp;L'!$A$1,C57-1,$AE$12,$AE$13,$AE$14)))</f>
        <v>0</v>
      </c>
      <c r="L57" s="82">
        <f ca="1">IFERROR(SUM(OFFSET('Financial Forecasting'!$A$1,B57-1,$AE$20,$AE$21,$AE$22)),0)</f>
        <v>0</v>
      </c>
      <c r="M57" s="101">
        <f t="shared" ca="1" si="15"/>
        <v>0</v>
      </c>
      <c r="N57" s="102">
        <f t="shared" ca="1" si="16"/>
        <v>0</v>
      </c>
      <c r="O57" s="103">
        <f t="shared" ca="1" si="17"/>
        <v>0</v>
      </c>
      <c r="P57" s="82">
        <f ca="1">K57+IFERROR(SUM(OFFSET('Financial Forecasting'!$A$1,B57-1,$AG$12,$AG$13,$AG$14)),0)</f>
        <v>0</v>
      </c>
      <c r="Q57" s="82">
        <f ca="1">IFERROR(SUM(OFFSET('Financial Forecasting'!$A$1,B57-1,$AG$20,$AG$21,$AG$22)),0)</f>
        <v>0</v>
      </c>
      <c r="R57" s="101">
        <f t="shared" ca="1" si="18"/>
        <v>0</v>
      </c>
      <c r="S57" s="102">
        <f t="shared" ca="1" si="19"/>
        <v>0</v>
      </c>
      <c r="T57" s="103">
        <f t="shared" ca="1" si="20"/>
        <v>0</v>
      </c>
    </row>
    <row r="58" spans="1:20" x14ac:dyDescent="0.35">
      <c r="A58">
        <v>1</v>
      </c>
      <c r="B58">
        <f>MATCH(E58,'Financial Forecasting'!A:A,0)</f>
        <v>59</v>
      </c>
      <c r="C58" s="95">
        <f>MATCH(E58,'12 Month P&amp;L'!A:A,0)</f>
        <v>57</v>
      </c>
      <c r="E58" t="str">
        <f>'Financial Forecasting'!A59</f>
        <v>Superannuation Contribution</v>
      </c>
      <c r="F58" s="82">
        <f ca="1">IF(A58=0,0,OFFSET('12 Month P&amp;L'!$A$1,C58-1,$AC$12,1,1))</f>
        <v>0</v>
      </c>
      <c r="G58" s="100" cm="1">
        <f t="array" aca="1" ref="G58" ca="1">IF(B58=0,0,OFFSET('Financial Forecasting'!$A$1,B58-1,$AC$20,$AC$21,$AC$22))</f>
        <v>0</v>
      </c>
      <c r="H58" s="101">
        <f t="shared" ca="1" si="12"/>
        <v>0</v>
      </c>
      <c r="I58" s="102">
        <f t="shared" ca="1" si="13"/>
        <v>0</v>
      </c>
      <c r="J58" s="103">
        <f t="shared" ca="1" si="14"/>
        <v>0</v>
      </c>
      <c r="K58" s="82">
        <f ca="1">IF(C58=0,0,SUM(OFFSET('12 Month P&amp;L'!$A$1,C58-1,$AE$12,$AE$13,$AE$14)))</f>
        <v>0</v>
      </c>
      <c r="L58" s="82">
        <f ca="1">IFERROR(SUM(OFFSET('Financial Forecasting'!$A$1,B58-1,$AE$20,$AE$21,$AE$22)),0)</f>
        <v>0</v>
      </c>
      <c r="M58" s="101">
        <f t="shared" ca="1" si="15"/>
        <v>0</v>
      </c>
      <c r="N58" s="102">
        <f t="shared" ca="1" si="16"/>
        <v>0</v>
      </c>
      <c r="O58" s="103">
        <f t="shared" ca="1" si="17"/>
        <v>0</v>
      </c>
      <c r="P58" s="82">
        <f ca="1">K58+IFERROR(SUM(OFFSET('Financial Forecasting'!$A$1,B58-1,$AG$12,$AG$13,$AG$14)),0)</f>
        <v>0</v>
      </c>
      <c r="Q58" s="82">
        <f ca="1">IFERROR(SUM(OFFSET('Financial Forecasting'!$A$1,B58-1,$AG$20,$AG$21,$AG$22)),0)</f>
        <v>0</v>
      </c>
      <c r="R58" s="101">
        <f t="shared" ca="1" si="18"/>
        <v>0</v>
      </c>
      <c r="S58" s="102">
        <f t="shared" ca="1" si="19"/>
        <v>0</v>
      </c>
      <c r="T58" s="103">
        <f t="shared" ca="1" si="20"/>
        <v>0</v>
      </c>
    </row>
    <row r="59" spans="1:20" x14ac:dyDescent="0.35">
      <c r="A59">
        <v>1</v>
      </c>
      <c r="B59">
        <f>MATCH(E59,'Financial Forecasting'!A:A,0)</f>
        <v>60</v>
      </c>
      <c r="C59" s="95">
        <f>MATCH(E59,'12 Month P&amp;L'!A:A,0)</f>
        <v>58</v>
      </c>
      <c r="E59" t="str">
        <f>'Financial Forecasting'!A60</f>
        <v>Supervision - NO GST</v>
      </c>
      <c r="F59" s="82">
        <f ca="1">IF(A59=0,0,OFFSET('12 Month P&amp;L'!$A$1,C59-1,$AC$12,1,1))</f>
        <v>0</v>
      </c>
      <c r="G59" s="100" cm="1">
        <f t="array" aca="1" ref="G59" ca="1">IF(B59=0,0,OFFSET('Financial Forecasting'!$A$1,B59-1,$AC$20,$AC$21,$AC$22))</f>
        <v>0</v>
      </c>
      <c r="H59" s="101">
        <f t="shared" ca="1" si="12"/>
        <v>0</v>
      </c>
      <c r="I59" s="102">
        <f t="shared" ca="1" si="13"/>
        <v>0</v>
      </c>
      <c r="J59" s="103">
        <f t="shared" ca="1" si="14"/>
        <v>0</v>
      </c>
      <c r="K59" s="82">
        <f ca="1">IF(C59=0,0,SUM(OFFSET('12 Month P&amp;L'!$A$1,C59-1,$AE$12,$AE$13,$AE$14)))</f>
        <v>0</v>
      </c>
      <c r="L59" s="82">
        <f ca="1">IFERROR(SUM(OFFSET('Financial Forecasting'!$A$1,B59-1,$AE$20,$AE$21,$AE$22)),0)</f>
        <v>0</v>
      </c>
      <c r="M59" s="101">
        <f t="shared" ca="1" si="15"/>
        <v>0</v>
      </c>
      <c r="N59" s="102">
        <f t="shared" ca="1" si="16"/>
        <v>0</v>
      </c>
      <c r="O59" s="103">
        <f t="shared" ca="1" si="17"/>
        <v>0</v>
      </c>
      <c r="P59" s="82">
        <f ca="1">K59+IFERROR(SUM(OFFSET('Financial Forecasting'!$A$1,B59-1,$AG$12,$AG$13,$AG$14)),0)</f>
        <v>0</v>
      </c>
      <c r="Q59" s="82">
        <f ca="1">IFERROR(SUM(OFFSET('Financial Forecasting'!$A$1,B59-1,$AG$20,$AG$21,$AG$22)),0)</f>
        <v>0</v>
      </c>
      <c r="R59" s="101">
        <f t="shared" ca="1" si="18"/>
        <v>0</v>
      </c>
      <c r="S59" s="102">
        <f t="shared" ca="1" si="19"/>
        <v>0</v>
      </c>
      <c r="T59" s="103">
        <f t="shared" ca="1" si="20"/>
        <v>0</v>
      </c>
    </row>
    <row r="60" spans="1:20" x14ac:dyDescent="0.35">
      <c r="A60">
        <v>1</v>
      </c>
      <c r="B60">
        <f>MATCH(E60,'Financial Forecasting'!A:A,0)</f>
        <v>61</v>
      </c>
      <c r="C60" s="95">
        <f>MATCH(E60,'12 Month P&amp;L'!A:A,0)</f>
        <v>59</v>
      </c>
      <c r="E60" t="str">
        <f>'Financial Forecasting'!A61</f>
        <v>Supervision - with GST</v>
      </c>
      <c r="F60" s="82">
        <f ca="1">IF(A60=0,0,OFFSET('12 Month P&amp;L'!$A$1,C60-1,$AC$12,1,1))</f>
        <v>0</v>
      </c>
      <c r="G60" s="100" cm="1">
        <f t="array" aca="1" ref="G60" ca="1">IF(B60=0,0,OFFSET('Financial Forecasting'!$A$1,B60-1,$AC$20,$AC$21,$AC$22))</f>
        <v>0</v>
      </c>
      <c r="H60" s="101">
        <f t="shared" ca="1" si="12"/>
        <v>0</v>
      </c>
      <c r="I60" s="102">
        <f t="shared" ca="1" si="13"/>
        <v>0</v>
      </c>
      <c r="J60" s="103">
        <f t="shared" ca="1" si="14"/>
        <v>0</v>
      </c>
      <c r="K60" s="82">
        <f ca="1">IF(C60=0,0,SUM(OFFSET('12 Month P&amp;L'!$A$1,C60-1,$AE$12,$AE$13,$AE$14)))</f>
        <v>0</v>
      </c>
      <c r="L60" s="82">
        <f ca="1">IFERROR(SUM(OFFSET('Financial Forecasting'!$A$1,B60-1,$AE$20,$AE$21,$AE$22)),0)</f>
        <v>0</v>
      </c>
      <c r="M60" s="101">
        <f t="shared" ca="1" si="15"/>
        <v>0</v>
      </c>
      <c r="N60" s="102">
        <f t="shared" ca="1" si="16"/>
        <v>0</v>
      </c>
      <c r="O60" s="103">
        <f t="shared" ca="1" si="17"/>
        <v>0</v>
      </c>
      <c r="P60" s="82">
        <f ca="1">K60+IFERROR(SUM(OFFSET('Financial Forecasting'!$A$1,B60-1,$AG$12,$AG$13,$AG$14)),0)</f>
        <v>0</v>
      </c>
      <c r="Q60" s="82">
        <f ca="1">IFERROR(SUM(OFFSET('Financial Forecasting'!$A$1,B60-1,$AG$20,$AG$21,$AG$22)),0)</f>
        <v>0</v>
      </c>
      <c r="R60" s="101">
        <f t="shared" ca="1" si="18"/>
        <v>0</v>
      </c>
      <c r="S60" s="102">
        <f t="shared" ca="1" si="19"/>
        <v>0</v>
      </c>
      <c r="T60" s="103">
        <f t="shared" ca="1" si="20"/>
        <v>0</v>
      </c>
    </row>
    <row r="61" spans="1:20" x14ac:dyDescent="0.35">
      <c r="A61">
        <v>1</v>
      </c>
      <c r="B61">
        <f>MATCH(E61,'Financial Forecasting'!A:A,0)</f>
        <v>62</v>
      </c>
      <c r="C61" s="95">
        <f>MATCH(E61,'12 Month P&amp;L'!A:A,0)</f>
        <v>60</v>
      </c>
      <c r="E61" t="str">
        <f>'Financial Forecasting'!A62</f>
        <v>Telephone</v>
      </c>
      <c r="F61" s="82">
        <f ca="1">IF(A61=0,0,OFFSET('12 Month P&amp;L'!$A$1,C61-1,$AC$12,1,1))</f>
        <v>0</v>
      </c>
      <c r="G61" s="100" cm="1">
        <f t="array" aca="1" ref="G61" ca="1">IF(B61=0,0,OFFSET('Financial Forecasting'!$A$1,B61-1,$AC$20,$AC$21,$AC$22))</f>
        <v>0</v>
      </c>
      <c r="H61" s="101">
        <f t="shared" ca="1" si="12"/>
        <v>0</v>
      </c>
      <c r="I61" s="102">
        <f t="shared" ca="1" si="13"/>
        <v>0</v>
      </c>
      <c r="J61" s="103">
        <f t="shared" ca="1" si="14"/>
        <v>0</v>
      </c>
      <c r="K61" s="82">
        <f ca="1">IF(C61=0,0,SUM(OFFSET('12 Month P&amp;L'!$A$1,C61-1,$AE$12,$AE$13,$AE$14)))</f>
        <v>0</v>
      </c>
      <c r="L61" s="82">
        <f ca="1">IFERROR(SUM(OFFSET('Financial Forecasting'!$A$1,B61-1,$AE$20,$AE$21,$AE$22)),0)</f>
        <v>0</v>
      </c>
      <c r="M61" s="101">
        <f t="shared" ca="1" si="15"/>
        <v>0</v>
      </c>
      <c r="N61" s="102">
        <f t="shared" ca="1" si="16"/>
        <v>0</v>
      </c>
      <c r="O61" s="103">
        <f t="shared" ca="1" si="17"/>
        <v>0</v>
      </c>
      <c r="P61" s="82">
        <f ca="1">K61+IFERROR(SUM(OFFSET('Financial Forecasting'!$A$1,B61-1,$AG$12,$AG$13,$AG$14)),0)</f>
        <v>0</v>
      </c>
      <c r="Q61" s="82">
        <f ca="1">IFERROR(SUM(OFFSET('Financial Forecasting'!$A$1,B61-1,$AG$20,$AG$21,$AG$22)),0)</f>
        <v>0</v>
      </c>
      <c r="R61" s="101">
        <f t="shared" ca="1" si="18"/>
        <v>0</v>
      </c>
      <c r="S61" s="102">
        <f t="shared" ca="1" si="19"/>
        <v>0</v>
      </c>
      <c r="T61" s="103">
        <f t="shared" ca="1" si="20"/>
        <v>0</v>
      </c>
    </row>
    <row r="62" spans="1:20" x14ac:dyDescent="0.35">
      <c r="A62">
        <v>1</v>
      </c>
      <c r="B62">
        <f>MATCH(E62,'Financial Forecasting'!A:A,0)</f>
        <v>63</v>
      </c>
      <c r="C62" s="95">
        <f>MATCH(E62,'12 Month P&amp;L'!A:A,0)</f>
        <v>61</v>
      </c>
      <c r="E62" t="str">
        <f>'Financial Forecasting'!A63</f>
        <v>Travel expenses</v>
      </c>
      <c r="F62" s="82">
        <f ca="1">IF(A62=0,0,OFFSET('12 Month P&amp;L'!$A$1,C62-1,$AC$12,1,1))</f>
        <v>0</v>
      </c>
      <c r="G62" s="100" cm="1">
        <f t="array" aca="1" ref="G62" ca="1">IF(B62=0,0,OFFSET('Financial Forecasting'!$A$1,B62-1,$AC$20,$AC$21,$AC$22))</f>
        <v>0</v>
      </c>
      <c r="H62" s="101">
        <f t="shared" ca="1" si="12"/>
        <v>0</v>
      </c>
      <c r="I62" s="102">
        <f t="shared" ca="1" si="13"/>
        <v>0</v>
      </c>
      <c r="J62" s="103">
        <f t="shared" ca="1" si="14"/>
        <v>0</v>
      </c>
      <c r="K62" s="82">
        <f ca="1">IF(C62=0,0,SUM(OFFSET('12 Month P&amp;L'!$A$1,C62-1,$AE$12,$AE$13,$AE$14)))</f>
        <v>0</v>
      </c>
      <c r="L62" s="82">
        <f ca="1">IFERROR(SUM(OFFSET('Financial Forecasting'!$A$1,B62-1,$AE$20,$AE$21,$AE$22)),0)</f>
        <v>0</v>
      </c>
      <c r="M62" s="101">
        <f t="shared" ca="1" si="15"/>
        <v>0</v>
      </c>
      <c r="N62" s="102">
        <f t="shared" ca="1" si="16"/>
        <v>0</v>
      </c>
      <c r="O62" s="103">
        <f t="shared" ca="1" si="17"/>
        <v>0</v>
      </c>
      <c r="P62" s="82">
        <f ca="1">K62+IFERROR(SUM(OFFSET('Financial Forecasting'!$A$1,B62-1,$AG$12,$AG$13,$AG$14)),0)</f>
        <v>0</v>
      </c>
      <c r="Q62" s="82">
        <f ca="1">IFERROR(SUM(OFFSET('Financial Forecasting'!$A$1,B62-1,$AG$20,$AG$21,$AG$22)),0)</f>
        <v>0</v>
      </c>
      <c r="R62" s="101">
        <f t="shared" ca="1" si="18"/>
        <v>0</v>
      </c>
      <c r="S62" s="102">
        <f t="shared" ca="1" si="19"/>
        <v>0</v>
      </c>
      <c r="T62" s="103">
        <f t="shared" ca="1" si="20"/>
        <v>0</v>
      </c>
    </row>
    <row r="63" spans="1:20" x14ac:dyDescent="0.35">
      <c r="A63">
        <v>1</v>
      </c>
      <c r="B63">
        <f>MATCH(E63,'Financial Forecasting'!A:A,0)</f>
        <v>64</v>
      </c>
      <c r="C63" s="95">
        <f>MATCH(E63,'12 Month P&amp;L'!A:A,0)</f>
        <v>62</v>
      </c>
      <c r="E63" t="str">
        <f>'Financial Forecasting'!A64</f>
        <v>Utilities - Electricity</v>
      </c>
      <c r="F63" s="82">
        <f ca="1">IF(A63=0,0,OFFSET('12 Month P&amp;L'!$A$1,C63-1,$AC$12,1,1))</f>
        <v>0</v>
      </c>
      <c r="G63" s="100" cm="1">
        <f t="array" aca="1" ref="G63" ca="1">IF(B63=0,0,OFFSET('Financial Forecasting'!$A$1,B63-1,$AC$20,$AC$21,$AC$22))</f>
        <v>0</v>
      </c>
      <c r="H63" s="101">
        <f t="shared" ca="1" si="12"/>
        <v>0</v>
      </c>
      <c r="I63" s="102">
        <f t="shared" ca="1" si="13"/>
        <v>0</v>
      </c>
      <c r="J63" s="103">
        <f t="shared" ca="1" si="14"/>
        <v>0</v>
      </c>
      <c r="K63" s="82">
        <f ca="1">IF(C63=0,0,SUM(OFFSET('12 Month P&amp;L'!$A$1,C63-1,$AE$12,$AE$13,$AE$14)))</f>
        <v>0</v>
      </c>
      <c r="L63" s="82">
        <f ca="1">IFERROR(SUM(OFFSET('Financial Forecasting'!$A$1,B63-1,$AE$20,$AE$21,$AE$22)),0)</f>
        <v>0</v>
      </c>
      <c r="M63" s="101">
        <f t="shared" ca="1" si="15"/>
        <v>0</v>
      </c>
      <c r="N63" s="102">
        <f t="shared" ca="1" si="16"/>
        <v>0</v>
      </c>
      <c r="O63" s="103">
        <f t="shared" ca="1" si="17"/>
        <v>0</v>
      </c>
      <c r="P63" s="82">
        <f ca="1">K63+IFERROR(SUM(OFFSET('Financial Forecasting'!$A$1,B63-1,$AG$12,$AG$13,$AG$14)),0)</f>
        <v>0</v>
      </c>
      <c r="Q63" s="82">
        <f ca="1">IFERROR(SUM(OFFSET('Financial Forecasting'!$A$1,B63-1,$AG$20,$AG$21,$AG$22)),0)</f>
        <v>0</v>
      </c>
      <c r="R63" s="101">
        <f t="shared" ca="1" si="18"/>
        <v>0</v>
      </c>
      <c r="S63" s="102">
        <f t="shared" ca="1" si="19"/>
        <v>0</v>
      </c>
      <c r="T63" s="103">
        <f t="shared" ca="1" si="20"/>
        <v>0</v>
      </c>
    </row>
    <row r="64" spans="1:20" x14ac:dyDescent="0.35">
      <c r="A64">
        <v>1</v>
      </c>
      <c r="B64">
        <f>MATCH(E64,'Financial Forecasting'!A:A,0)</f>
        <v>65</v>
      </c>
      <c r="C64" s="95">
        <f>MATCH(E64,'12 Month P&amp;L'!A:A,0)</f>
        <v>63</v>
      </c>
      <c r="E64" t="str">
        <f>'Financial Forecasting'!A65</f>
        <v>Subcontractors</v>
      </c>
      <c r="F64" s="82">
        <f ca="1">IF(A64=0,0,OFFSET('12 Month P&amp;L'!$A$1,C64-1,$AC$12,1,1))</f>
        <v>0</v>
      </c>
      <c r="G64" s="100" cm="1">
        <f t="array" aca="1" ref="G64" ca="1">IF(B64=0,0,OFFSET('Financial Forecasting'!$A$1,B64-1,$AC$20,$AC$21,$AC$22))</f>
        <v>0</v>
      </c>
      <c r="H64" s="101">
        <f t="shared" ca="1" si="12"/>
        <v>0</v>
      </c>
      <c r="I64" s="102">
        <f t="shared" ca="1" si="13"/>
        <v>0</v>
      </c>
      <c r="J64" s="103">
        <f t="shared" ca="1" si="14"/>
        <v>0</v>
      </c>
      <c r="K64" s="82">
        <f ca="1">IF(C64=0,0,SUM(OFFSET('12 Month P&amp;L'!$A$1,C64-1,$AE$12,$AE$13,$AE$14)))</f>
        <v>0</v>
      </c>
      <c r="L64" s="82">
        <f ca="1">IFERROR(SUM(OFFSET('Financial Forecasting'!$A$1,B64-1,$AE$20,$AE$21,$AE$22)),0)</f>
        <v>0</v>
      </c>
      <c r="M64" s="101">
        <f t="shared" ca="1" si="15"/>
        <v>0</v>
      </c>
      <c r="N64" s="102">
        <f t="shared" ca="1" si="16"/>
        <v>0</v>
      </c>
      <c r="O64" s="103">
        <f t="shared" ca="1" si="17"/>
        <v>0</v>
      </c>
      <c r="P64" s="82">
        <f ca="1">K64+IFERROR(SUM(OFFSET('Financial Forecasting'!$A$1,B64-1,$AG$12,$AG$13,$AG$14)),0)</f>
        <v>0</v>
      </c>
      <c r="Q64" s="82">
        <f ca="1">IFERROR(SUM(OFFSET('Financial Forecasting'!$A$1,B64-1,$AG$20,$AG$21,$AG$22)),0)</f>
        <v>0</v>
      </c>
      <c r="R64" s="101">
        <f t="shared" ca="1" si="18"/>
        <v>0</v>
      </c>
      <c r="S64" s="102">
        <f t="shared" ca="1" si="19"/>
        <v>0</v>
      </c>
      <c r="T64" s="103">
        <f t="shared" ca="1" si="20"/>
        <v>0</v>
      </c>
    </row>
    <row r="65" spans="1:20" x14ac:dyDescent="0.35">
      <c r="A65">
        <v>1</v>
      </c>
      <c r="B65">
        <f>MATCH(E65,'Financial Forecasting'!A:A,0)</f>
        <v>66</v>
      </c>
      <c r="C65" s="95">
        <f>MATCH(E65,'12 Month P&amp;L'!A:A,0)</f>
        <v>64</v>
      </c>
      <c r="E65" t="str">
        <f>'Financial Forecasting'!A66</f>
        <v>Other 1 - &lt;Please insert&gt;</v>
      </c>
      <c r="F65" s="82">
        <f ca="1">IF(A65=0,0,OFFSET('12 Month P&amp;L'!$A$1,C65-1,$AC$12,1,1))</f>
        <v>0</v>
      </c>
      <c r="G65" s="100" cm="1">
        <f t="array" aca="1" ref="G65" ca="1">IF(B65=0,0,OFFSET('Financial Forecasting'!$A$1,B65-1,$AC$20,$AC$21,$AC$22))</f>
        <v>0</v>
      </c>
      <c r="H65" s="101">
        <f t="shared" ca="1" si="12"/>
        <v>0</v>
      </c>
      <c r="I65" s="102">
        <f t="shared" ca="1" si="13"/>
        <v>0</v>
      </c>
      <c r="J65" s="103">
        <f t="shared" ca="1" si="14"/>
        <v>0</v>
      </c>
      <c r="K65" s="82">
        <f ca="1">IF(C65=0,0,SUM(OFFSET('12 Month P&amp;L'!$A$1,C65-1,$AE$12,$AE$13,$AE$14)))</f>
        <v>0</v>
      </c>
      <c r="L65" s="82">
        <f ca="1">IFERROR(SUM(OFFSET('Financial Forecasting'!$A$1,B65-1,$AE$20,$AE$21,$AE$22)),0)</f>
        <v>0</v>
      </c>
      <c r="M65" s="101">
        <f t="shared" ca="1" si="15"/>
        <v>0</v>
      </c>
      <c r="N65" s="102">
        <f t="shared" ca="1" si="16"/>
        <v>0</v>
      </c>
      <c r="O65" s="103">
        <f t="shared" ca="1" si="17"/>
        <v>0</v>
      </c>
      <c r="P65" s="82">
        <f ca="1">K65+IFERROR(SUM(OFFSET('Financial Forecasting'!$A$1,B65-1,$AG$12,$AG$13,$AG$14)),0)</f>
        <v>0</v>
      </c>
      <c r="Q65" s="82">
        <f ca="1">IFERROR(SUM(OFFSET('Financial Forecasting'!$A$1,B65-1,$AG$20,$AG$21,$AG$22)),0)</f>
        <v>0</v>
      </c>
      <c r="R65" s="101">
        <f t="shared" ca="1" si="18"/>
        <v>0</v>
      </c>
      <c r="S65" s="102">
        <f t="shared" ca="1" si="19"/>
        <v>0</v>
      </c>
      <c r="T65" s="103">
        <f t="shared" ca="1" si="20"/>
        <v>0</v>
      </c>
    </row>
    <row r="66" spans="1:20" x14ac:dyDescent="0.35">
      <c r="A66">
        <v>1</v>
      </c>
      <c r="B66">
        <f>MATCH(E66,'Financial Forecasting'!A:A,0)</f>
        <v>67</v>
      </c>
      <c r="C66" s="95">
        <f>MATCH(E66,'12 Month P&amp;L'!A:A,0)</f>
        <v>65</v>
      </c>
      <c r="E66" t="str">
        <f>'Financial Forecasting'!A67</f>
        <v>Other 2 - &lt;Please insert&gt;</v>
      </c>
      <c r="F66" s="82">
        <f ca="1">IF(A66=0,0,OFFSET('12 Month P&amp;L'!$A$1,C66-1,$AC$12,1,1))</f>
        <v>0</v>
      </c>
      <c r="G66" s="100" cm="1">
        <f t="array" aca="1" ref="G66" ca="1">IF(B66=0,0,OFFSET('Financial Forecasting'!$A$1,B66-1,$AC$20,$AC$21,$AC$22))</f>
        <v>4166.666666666667</v>
      </c>
      <c r="H66" s="101">
        <f t="shared" ca="1" si="12"/>
        <v>-4166.666666666667</v>
      </c>
      <c r="I66" s="102">
        <f t="shared" ca="1" si="13"/>
        <v>-1</v>
      </c>
      <c r="J66" s="103">
        <f t="shared" ca="1" si="14"/>
        <v>-4166.666666666667</v>
      </c>
      <c r="K66" s="82">
        <f ca="1">IF(C66=0,0,SUM(OFFSET('12 Month P&amp;L'!$A$1,C66-1,$AE$12,$AE$13,$AE$14)))</f>
        <v>0</v>
      </c>
      <c r="L66" s="82">
        <f ca="1">IFERROR(SUM(OFFSET('Financial Forecasting'!$A$1,B66-1,$AE$20,$AE$21,$AE$22)),0)</f>
        <v>4166.666666666667</v>
      </c>
      <c r="M66" s="101">
        <f t="shared" ca="1" si="15"/>
        <v>-4166.666666666667</v>
      </c>
      <c r="N66" s="102">
        <f t="shared" ca="1" si="16"/>
        <v>-1</v>
      </c>
      <c r="O66" s="103">
        <f t="shared" ca="1" si="17"/>
        <v>-4166.666666666667</v>
      </c>
      <c r="P66" s="82">
        <f ca="1">K66+IFERROR(SUM(OFFSET('Financial Forecasting'!$A$1,B66-1,$AG$12,$AG$13,$AG$14)),0)</f>
        <v>45833.333333333328</v>
      </c>
      <c r="Q66" s="82">
        <f ca="1">IFERROR(SUM(OFFSET('Financial Forecasting'!$A$1,B66-1,$AG$20,$AG$21,$AG$22)),0)</f>
        <v>49999.999999999993</v>
      </c>
      <c r="R66" s="101">
        <f t="shared" ca="1" si="18"/>
        <v>-4166.6666666666642</v>
      </c>
      <c r="S66" s="102">
        <f t="shared" ca="1" si="19"/>
        <v>-8.3333333333333301E-2</v>
      </c>
      <c r="T66" s="103">
        <f t="shared" ca="1" si="20"/>
        <v>-4166.6666666666642</v>
      </c>
    </row>
    <row r="67" spans="1:20" x14ac:dyDescent="0.35">
      <c r="A67">
        <v>1</v>
      </c>
      <c r="B67">
        <f>MATCH(E67,'Financial Forecasting'!A:A,0)</f>
        <v>68</v>
      </c>
      <c r="C67" s="95">
        <f>MATCH(E67,'12 Month P&amp;L'!A:A,0)</f>
        <v>66</v>
      </c>
      <c r="E67" t="str">
        <f>'Financial Forecasting'!A68</f>
        <v>Other 3 - &lt;Please insert&gt;</v>
      </c>
      <c r="F67" s="82">
        <f ca="1">IF(A67=0,0,OFFSET('12 Month P&amp;L'!$A$1,C67-1,$AC$12,1,1))</f>
        <v>0</v>
      </c>
      <c r="G67" s="100" cm="1">
        <f t="array" aca="1" ref="G67" ca="1">IF(B67=0,0,OFFSET('Financial Forecasting'!$A$1,B67-1,$AC$20,$AC$21,$AC$22))</f>
        <v>0</v>
      </c>
      <c r="H67" s="101">
        <f t="shared" ca="1" si="12"/>
        <v>0</v>
      </c>
      <c r="I67" s="102">
        <f t="shared" ca="1" si="13"/>
        <v>0</v>
      </c>
      <c r="J67" s="103">
        <f t="shared" ca="1" si="14"/>
        <v>0</v>
      </c>
      <c r="K67" s="82">
        <f ca="1">IF(C67=0,0,SUM(OFFSET('12 Month P&amp;L'!$A$1,C67-1,$AE$12,$AE$13,$AE$14)))</f>
        <v>0</v>
      </c>
      <c r="L67" s="82">
        <f ca="1">IFERROR(SUM(OFFSET('Financial Forecasting'!$A$1,B67-1,$AE$20,$AE$21,$AE$22)),0)</f>
        <v>0</v>
      </c>
      <c r="M67" s="101">
        <f t="shared" ca="1" si="15"/>
        <v>0</v>
      </c>
      <c r="N67" s="102">
        <f t="shared" ca="1" si="16"/>
        <v>0</v>
      </c>
      <c r="O67" s="103">
        <f t="shared" ca="1" si="17"/>
        <v>0</v>
      </c>
      <c r="P67" s="82">
        <f ca="1">K67+IFERROR(SUM(OFFSET('Financial Forecasting'!$A$1,B67-1,$AG$12,$AG$13,$AG$14)),0)</f>
        <v>0</v>
      </c>
      <c r="Q67" s="82">
        <f ca="1">IFERROR(SUM(OFFSET('Financial Forecasting'!$A$1,B67-1,$AG$20,$AG$21,$AG$22)),0)</f>
        <v>0</v>
      </c>
      <c r="R67" s="101">
        <f t="shared" ca="1" si="18"/>
        <v>0</v>
      </c>
      <c r="S67" s="102">
        <f t="shared" ca="1" si="19"/>
        <v>0</v>
      </c>
      <c r="T67" s="103">
        <f t="shared" ca="1" si="20"/>
        <v>0</v>
      </c>
    </row>
    <row r="68" spans="1:20" x14ac:dyDescent="0.35">
      <c r="A68">
        <v>1</v>
      </c>
      <c r="B68">
        <f>MATCH(E68,'Financial Forecasting'!A:A,0)</f>
        <v>69</v>
      </c>
      <c r="C68" s="95">
        <f>MATCH(E68,'12 Month P&amp;L'!A:A,0)</f>
        <v>67</v>
      </c>
      <c r="E68" t="str">
        <f>'Financial Forecasting'!A69</f>
        <v>Other 4 - &lt;Please insert&gt;</v>
      </c>
      <c r="F68" s="82">
        <f ca="1">IF(A68=0,0,OFFSET('12 Month P&amp;L'!$A$1,C68-1,$AC$12,1,1))</f>
        <v>0</v>
      </c>
      <c r="G68" s="100" cm="1">
        <f t="array" aca="1" ref="G68" ca="1">IF(B68=0,0,OFFSET('Financial Forecasting'!$A$1,B68-1,$AC$20,$AC$21,$AC$22))</f>
        <v>0</v>
      </c>
      <c r="H68" s="101">
        <f t="shared" ca="1" si="12"/>
        <v>0</v>
      </c>
      <c r="I68" s="102">
        <f t="shared" ca="1" si="13"/>
        <v>0</v>
      </c>
      <c r="J68" s="103">
        <f t="shared" ca="1" si="14"/>
        <v>0</v>
      </c>
      <c r="K68" s="82">
        <f ca="1">IF(C68=0,0,SUM(OFFSET('12 Month P&amp;L'!$A$1,C68-1,$AE$12,$AE$13,$AE$14)))</f>
        <v>0</v>
      </c>
      <c r="L68" s="82">
        <f ca="1">IFERROR(SUM(OFFSET('Financial Forecasting'!$A$1,B68-1,$AE$20,$AE$21,$AE$22)),0)</f>
        <v>0</v>
      </c>
      <c r="M68" s="101">
        <f t="shared" ca="1" si="15"/>
        <v>0</v>
      </c>
      <c r="N68" s="102">
        <f t="shared" ca="1" si="16"/>
        <v>0</v>
      </c>
      <c r="O68" s="103">
        <f t="shared" ca="1" si="17"/>
        <v>0</v>
      </c>
      <c r="P68" s="82">
        <f ca="1">K68+IFERROR(SUM(OFFSET('Financial Forecasting'!$A$1,B68-1,$AG$12,$AG$13,$AG$14)),0)</f>
        <v>0</v>
      </c>
      <c r="Q68" s="82">
        <f ca="1">IFERROR(SUM(OFFSET('Financial Forecasting'!$A$1,B68-1,$AG$20,$AG$21,$AG$22)),0)</f>
        <v>0</v>
      </c>
      <c r="R68" s="101">
        <f t="shared" ca="1" si="18"/>
        <v>0</v>
      </c>
      <c r="S68" s="102">
        <f t="shared" ca="1" si="19"/>
        <v>0</v>
      </c>
      <c r="T68" s="103">
        <f t="shared" ca="1" si="20"/>
        <v>0</v>
      </c>
    </row>
    <row r="69" spans="1:20" x14ac:dyDescent="0.35">
      <c r="A69">
        <v>1</v>
      </c>
      <c r="B69">
        <f>MATCH(E69,'Financial Forecasting'!A:A,0)</f>
        <v>70</v>
      </c>
      <c r="C69" s="95">
        <f>MATCH(E69,'12 Month P&amp;L'!A:A,0)</f>
        <v>68</v>
      </c>
      <c r="E69" t="str">
        <f>'Financial Forecasting'!A70</f>
        <v>Other 5- &lt;Please insert&gt;</v>
      </c>
      <c r="F69" s="82">
        <f ca="1">IF(A69=0,0,OFFSET('12 Month P&amp;L'!$A$1,C69-1,$AC$12,1,1))</f>
        <v>0</v>
      </c>
      <c r="G69" s="100" cm="1">
        <f t="array" aca="1" ref="G69" ca="1">IF(B69=0,0,OFFSET('Financial Forecasting'!$A$1,B69-1,$AC$20,$AC$21,$AC$22))</f>
        <v>0</v>
      </c>
      <c r="H69" s="101">
        <f t="shared" ca="1" si="12"/>
        <v>0</v>
      </c>
      <c r="I69" s="102">
        <f t="shared" ca="1" si="13"/>
        <v>0</v>
      </c>
      <c r="J69" s="103">
        <f t="shared" ca="1" si="14"/>
        <v>0</v>
      </c>
      <c r="K69" s="82">
        <f ca="1">IF(C69=0,0,SUM(OFFSET('12 Month P&amp;L'!$A$1,C69-1,$AE$12,$AE$13,$AE$14)))</f>
        <v>0</v>
      </c>
      <c r="L69" s="82">
        <f ca="1">IFERROR(SUM(OFFSET('Financial Forecasting'!$A$1,B69-1,$AE$20,$AE$21,$AE$22)),0)</f>
        <v>0</v>
      </c>
      <c r="M69" s="101">
        <f t="shared" ca="1" si="15"/>
        <v>0</v>
      </c>
      <c r="N69" s="102">
        <f t="shared" ca="1" si="16"/>
        <v>0</v>
      </c>
      <c r="O69" s="103">
        <f t="shared" ca="1" si="17"/>
        <v>0</v>
      </c>
      <c r="P69" s="82">
        <f ca="1">K69+IFERROR(SUM(OFFSET('Financial Forecasting'!$A$1,B69-1,$AG$12,$AG$13,$AG$14)),0)</f>
        <v>0</v>
      </c>
      <c r="Q69" s="82">
        <f ca="1">IFERROR(SUM(OFFSET('Financial Forecasting'!$A$1,B69-1,$AG$20,$AG$21,$AG$22)),0)</f>
        <v>0</v>
      </c>
      <c r="R69" s="101">
        <f t="shared" ca="1" si="18"/>
        <v>0</v>
      </c>
      <c r="S69" s="102">
        <f t="shared" ca="1" si="19"/>
        <v>0</v>
      </c>
      <c r="T69" s="103">
        <f t="shared" ca="1" si="20"/>
        <v>0</v>
      </c>
    </row>
    <row r="70" spans="1:20" x14ac:dyDescent="0.35">
      <c r="A70">
        <v>1</v>
      </c>
      <c r="B70">
        <f>MATCH(E70,'Financial Forecasting'!A:A,0)</f>
        <v>71</v>
      </c>
      <c r="C70" s="95">
        <f>MATCH(E70,'12 Month P&amp;L'!A:A,0)</f>
        <v>69</v>
      </c>
      <c r="E70" t="str">
        <f>'Financial Forecasting'!A71</f>
        <v>Other 6 - &lt;Please insert&gt;</v>
      </c>
      <c r="F70" s="82">
        <f ca="1">IF(A70=0,0,OFFSET('12 Month P&amp;L'!$A$1,C70-1,$AC$12,1,1))</f>
        <v>0</v>
      </c>
      <c r="G70" s="100" cm="1">
        <f t="array" aca="1" ref="G70" ca="1">IF(B70=0,0,OFFSET('Financial Forecasting'!$A$1,B70-1,$AC$20,$AC$21,$AC$22))</f>
        <v>0</v>
      </c>
      <c r="H70" s="101">
        <f t="shared" ca="1" si="12"/>
        <v>0</v>
      </c>
      <c r="I70" s="102">
        <f t="shared" ca="1" si="13"/>
        <v>0</v>
      </c>
      <c r="J70" s="103">
        <f t="shared" ca="1" si="14"/>
        <v>0</v>
      </c>
      <c r="K70" s="82">
        <f ca="1">IF(C70=0,0,SUM(OFFSET('12 Month P&amp;L'!$A$1,C70-1,$AE$12,$AE$13,$AE$14)))</f>
        <v>0</v>
      </c>
      <c r="L70" s="82">
        <f ca="1">IFERROR(SUM(OFFSET('Financial Forecasting'!$A$1,B70-1,$AE$20,$AE$21,$AE$22)),0)</f>
        <v>0</v>
      </c>
      <c r="M70" s="101">
        <f t="shared" ca="1" si="15"/>
        <v>0</v>
      </c>
      <c r="N70" s="102">
        <f t="shared" ca="1" si="16"/>
        <v>0</v>
      </c>
      <c r="O70" s="103">
        <f t="shared" ca="1" si="17"/>
        <v>0</v>
      </c>
      <c r="P70" s="82">
        <f ca="1">K70+IFERROR(SUM(OFFSET('Financial Forecasting'!$A$1,B70-1,$AG$12,$AG$13,$AG$14)),0)</f>
        <v>0</v>
      </c>
      <c r="Q70" s="82">
        <f ca="1">IFERROR(SUM(OFFSET('Financial Forecasting'!$A$1,B70-1,$AG$20,$AG$21,$AG$22)),0)</f>
        <v>0</v>
      </c>
      <c r="R70" s="101">
        <f t="shared" ca="1" si="18"/>
        <v>0</v>
      </c>
      <c r="S70" s="102">
        <f t="shared" ca="1" si="19"/>
        <v>0</v>
      </c>
      <c r="T70" s="103">
        <f t="shared" ca="1" si="20"/>
        <v>0</v>
      </c>
    </row>
    <row r="71" spans="1:20" x14ac:dyDescent="0.35">
      <c r="A71">
        <v>1</v>
      </c>
      <c r="B71">
        <f>MATCH(E71,'Financial Forecasting'!A:A,0)</f>
        <v>72</v>
      </c>
      <c r="C71" s="95">
        <f>MATCH(E71,'12 Month P&amp;L'!A:A,0)</f>
        <v>70</v>
      </c>
      <c r="E71" t="str">
        <f>'Financial Forecasting'!A72</f>
        <v>Other 7 - &lt;Please insert&gt;</v>
      </c>
      <c r="F71" s="82">
        <f ca="1">IF(A71=0,0,OFFSET('12 Month P&amp;L'!$A$1,C71-1,$AC$12,1,1))</f>
        <v>0</v>
      </c>
      <c r="G71" s="100" cm="1">
        <f t="array" aca="1" ref="G71" ca="1">IF(B71=0,0,OFFSET('Financial Forecasting'!$A$1,B71-1,$AC$20,$AC$21,$AC$22))</f>
        <v>0</v>
      </c>
      <c r="H71" s="101">
        <f t="shared" ca="1" si="12"/>
        <v>0</v>
      </c>
      <c r="I71" s="102">
        <f t="shared" ca="1" si="13"/>
        <v>0</v>
      </c>
      <c r="J71" s="103">
        <f t="shared" ca="1" si="14"/>
        <v>0</v>
      </c>
      <c r="K71" s="82">
        <f ca="1">IF(C71=0,0,SUM(OFFSET('12 Month P&amp;L'!$A$1,C71-1,$AE$12,$AE$13,$AE$14)))</f>
        <v>0</v>
      </c>
      <c r="L71" s="82">
        <f ca="1">IFERROR(SUM(OFFSET('Financial Forecasting'!$A$1,B71-1,$AE$20,$AE$21,$AE$22)),0)</f>
        <v>0</v>
      </c>
      <c r="M71" s="101">
        <f t="shared" ca="1" si="15"/>
        <v>0</v>
      </c>
      <c r="N71" s="102">
        <f t="shared" ca="1" si="16"/>
        <v>0</v>
      </c>
      <c r="O71" s="103">
        <f t="shared" ca="1" si="17"/>
        <v>0</v>
      </c>
      <c r="P71" s="82">
        <f ca="1">K71+IFERROR(SUM(OFFSET('Financial Forecasting'!$A$1,B71-1,$AG$12,$AG$13,$AG$14)),0)</f>
        <v>0</v>
      </c>
      <c r="Q71" s="82">
        <f ca="1">IFERROR(SUM(OFFSET('Financial Forecasting'!$A$1,B71-1,$AG$20,$AG$21,$AG$22)),0)</f>
        <v>0</v>
      </c>
      <c r="R71" s="101">
        <f t="shared" ca="1" si="18"/>
        <v>0</v>
      </c>
      <c r="S71" s="102">
        <f t="shared" ca="1" si="19"/>
        <v>0</v>
      </c>
      <c r="T71" s="103">
        <f t="shared" ca="1" si="20"/>
        <v>0</v>
      </c>
    </row>
    <row r="72" spans="1:20" x14ac:dyDescent="0.35">
      <c r="A72">
        <v>1</v>
      </c>
      <c r="B72">
        <f>MATCH(E72,'Financial Forecasting'!A:A,0)</f>
        <v>73</v>
      </c>
      <c r="C72" s="95">
        <f>MATCH(E72,'12 Month P&amp;L'!A:A,0)</f>
        <v>71</v>
      </c>
      <c r="E72" t="str">
        <f>'Financial Forecasting'!A73</f>
        <v>Other 8 - &lt;Please insert&gt;</v>
      </c>
      <c r="F72" s="82">
        <f ca="1">IF(A72=0,0,OFFSET('12 Month P&amp;L'!$A$1,C72-1,$AC$12,1,1))</f>
        <v>0</v>
      </c>
      <c r="G72" s="100" cm="1">
        <f t="array" aca="1" ref="G72" ca="1">IF(B72=0,0,OFFSET('Financial Forecasting'!$A$1,B72-1,$AC$20,$AC$21,$AC$22))</f>
        <v>0</v>
      </c>
      <c r="H72" s="101">
        <f t="shared" ca="1" si="12"/>
        <v>0</v>
      </c>
      <c r="I72" s="102">
        <f t="shared" ca="1" si="13"/>
        <v>0</v>
      </c>
      <c r="J72" s="103">
        <f t="shared" ca="1" si="14"/>
        <v>0</v>
      </c>
      <c r="K72" s="82">
        <f ca="1">IF(C72=0,0,SUM(OFFSET('12 Month P&amp;L'!$A$1,C72-1,$AE$12,$AE$13,$AE$14)))</f>
        <v>0</v>
      </c>
      <c r="L72" s="82">
        <f ca="1">IFERROR(SUM(OFFSET('Financial Forecasting'!$A$1,B72-1,$AE$20,$AE$21,$AE$22)),0)</f>
        <v>0</v>
      </c>
      <c r="M72" s="101">
        <f t="shared" ca="1" si="15"/>
        <v>0</v>
      </c>
      <c r="N72" s="102">
        <f t="shared" ca="1" si="16"/>
        <v>0</v>
      </c>
      <c r="O72" s="103">
        <f t="shared" ca="1" si="17"/>
        <v>0</v>
      </c>
      <c r="P72" s="82">
        <f ca="1">K72+IFERROR(SUM(OFFSET('Financial Forecasting'!$A$1,B72-1,$AG$12,$AG$13,$AG$14)),0)</f>
        <v>0</v>
      </c>
      <c r="Q72" s="82">
        <f ca="1">IFERROR(SUM(OFFSET('Financial Forecasting'!$A$1,B72-1,$AG$20,$AG$21,$AG$22)),0)</f>
        <v>0</v>
      </c>
      <c r="R72" s="101">
        <f t="shared" ca="1" si="18"/>
        <v>0</v>
      </c>
      <c r="S72" s="102">
        <f t="shared" ca="1" si="19"/>
        <v>0</v>
      </c>
      <c r="T72" s="103">
        <f t="shared" ca="1" si="20"/>
        <v>0</v>
      </c>
    </row>
    <row r="73" spans="1:20" x14ac:dyDescent="0.35">
      <c r="A73">
        <v>1</v>
      </c>
      <c r="B73">
        <f>MATCH(E73,'Financial Forecasting'!A:A,0)</f>
        <v>74</v>
      </c>
      <c r="C73" s="95">
        <f>MATCH(E73,'12 Month P&amp;L'!A:A,0)</f>
        <v>72</v>
      </c>
      <c r="E73" t="str">
        <f>'Financial Forecasting'!A74</f>
        <v>Other 9- &lt;Please insert&gt;</v>
      </c>
      <c r="F73" s="82">
        <f ca="1">IF(A73=0,0,OFFSET('12 Month P&amp;L'!$A$1,C73-1,$AC$12,1,1))</f>
        <v>0</v>
      </c>
      <c r="G73" s="100" cm="1">
        <f t="array" aca="1" ref="G73" ca="1">IF(B73=0,0,OFFSET('Financial Forecasting'!$A$1,B73-1,$AC$20,$AC$21,$AC$22))</f>
        <v>0</v>
      </c>
      <c r="H73" s="101">
        <f t="shared" ca="1" si="12"/>
        <v>0</v>
      </c>
      <c r="I73" s="102">
        <f t="shared" ca="1" si="13"/>
        <v>0</v>
      </c>
      <c r="J73" s="103">
        <f t="shared" ca="1" si="14"/>
        <v>0</v>
      </c>
      <c r="K73" s="82">
        <f ca="1">IF(C73=0,0,SUM(OFFSET('12 Month P&amp;L'!$A$1,C73-1,$AE$12,$AE$13,$AE$14)))</f>
        <v>0</v>
      </c>
      <c r="L73" s="82">
        <f ca="1">IFERROR(SUM(OFFSET('Financial Forecasting'!$A$1,B73-1,$AE$20,$AE$21,$AE$22)),0)</f>
        <v>0</v>
      </c>
      <c r="M73" s="101">
        <f t="shared" ca="1" si="15"/>
        <v>0</v>
      </c>
      <c r="N73" s="102">
        <f t="shared" ca="1" si="16"/>
        <v>0</v>
      </c>
      <c r="O73" s="103">
        <f t="shared" ca="1" si="17"/>
        <v>0</v>
      </c>
      <c r="P73" s="82">
        <f ca="1">K73+IFERROR(SUM(OFFSET('Financial Forecasting'!$A$1,B73-1,$AG$12,$AG$13,$AG$14)),0)</f>
        <v>0</v>
      </c>
      <c r="Q73" s="82">
        <f ca="1">IFERROR(SUM(OFFSET('Financial Forecasting'!$A$1,B73-1,$AG$20,$AG$21,$AG$22)),0)</f>
        <v>0</v>
      </c>
      <c r="R73" s="101">
        <f t="shared" ca="1" si="18"/>
        <v>0</v>
      </c>
      <c r="S73" s="102">
        <f t="shared" ca="1" si="19"/>
        <v>0</v>
      </c>
      <c r="T73" s="103">
        <f t="shared" ca="1" si="20"/>
        <v>0</v>
      </c>
    </row>
    <row r="74" spans="1:20" x14ac:dyDescent="0.35">
      <c r="A74">
        <v>1</v>
      </c>
      <c r="B74">
        <f>MATCH(E74,'Financial Forecasting'!A:A,0)</f>
        <v>75</v>
      </c>
      <c r="C74" s="95">
        <f>MATCH(E74,'12 Month P&amp;L'!A:A,0)</f>
        <v>73</v>
      </c>
      <c r="E74" t="str">
        <f>'Financial Forecasting'!A75</f>
        <v>Other 10 - &lt;Please insert&gt;</v>
      </c>
      <c r="F74" s="82">
        <f ca="1">IF(A74=0,0,OFFSET('12 Month P&amp;L'!$A$1,C74-1,$AC$12,1,1))</f>
        <v>0</v>
      </c>
      <c r="G74" s="100" cm="1">
        <f t="array" aca="1" ref="G74" ca="1">IF(B74=0,0,OFFSET('Financial Forecasting'!$A$1,B74-1,$AC$20,$AC$21,$AC$22))</f>
        <v>0</v>
      </c>
      <c r="H74" s="101">
        <f t="shared" ca="1" si="12"/>
        <v>0</v>
      </c>
      <c r="I74" s="102">
        <f t="shared" ca="1" si="13"/>
        <v>0</v>
      </c>
      <c r="J74" s="103">
        <f t="shared" ca="1" si="14"/>
        <v>0</v>
      </c>
      <c r="K74" s="82">
        <f ca="1">IF(C74=0,0,SUM(OFFSET('12 Month P&amp;L'!$A$1,C74-1,$AE$12,$AE$13,$AE$14)))</f>
        <v>0</v>
      </c>
      <c r="L74" s="82">
        <f ca="1">IFERROR(SUM(OFFSET('Financial Forecasting'!$A$1,B74-1,$AE$20,$AE$21,$AE$22)),0)</f>
        <v>0</v>
      </c>
      <c r="M74" s="101">
        <f t="shared" ca="1" si="15"/>
        <v>0</v>
      </c>
      <c r="N74" s="102">
        <f t="shared" ca="1" si="16"/>
        <v>0</v>
      </c>
      <c r="O74" s="103">
        <f t="shared" ca="1" si="17"/>
        <v>0</v>
      </c>
      <c r="P74" s="82">
        <f ca="1">K74+IFERROR(SUM(OFFSET('Financial Forecasting'!$A$1,B74-1,$AG$12,$AG$13,$AG$14)),0)</f>
        <v>0</v>
      </c>
      <c r="Q74" s="82">
        <f ca="1">IFERROR(SUM(OFFSET('Financial Forecasting'!$A$1,B74-1,$AG$20,$AG$21,$AG$22)),0)</f>
        <v>0</v>
      </c>
      <c r="R74" s="101">
        <f t="shared" ca="1" si="18"/>
        <v>0</v>
      </c>
      <c r="S74" s="102">
        <f t="shared" ca="1" si="19"/>
        <v>0</v>
      </c>
      <c r="T74" s="103">
        <f t="shared" ca="1" si="20"/>
        <v>0</v>
      </c>
    </row>
    <row r="75" spans="1:20" x14ac:dyDescent="0.35">
      <c r="A75">
        <v>1</v>
      </c>
      <c r="C75" s="95"/>
    </row>
    <row r="76" spans="1:20" x14ac:dyDescent="0.35">
      <c r="A76">
        <v>1</v>
      </c>
      <c r="B76">
        <f>MATCH(E76,'Financial Forecasting'!A:A,0)</f>
        <v>77</v>
      </c>
      <c r="C76" s="95">
        <f>MATCH(E76,'12 Month P&amp;L'!A:A,0)</f>
        <v>75</v>
      </c>
      <c r="E76" s="5" t="str">
        <f>'Financial Forecasting'!A77</f>
        <v>Total Expenses</v>
      </c>
      <c r="F76" s="106">
        <f ca="1">SUM(F23:F75)</f>
        <v>0</v>
      </c>
      <c r="G76" s="106">
        <f ca="1">SUM(G23:G75)</f>
        <v>4166.666666666667</v>
      </c>
      <c r="H76" s="101">
        <f t="shared" ref="H76" ca="1" si="21">+F76-G76</f>
        <v>-4166.666666666667</v>
      </c>
      <c r="I76" s="102">
        <f t="shared" ref="I76" ca="1" si="22">IFERROR(H76/ABS(G76),0)</f>
        <v>-1</v>
      </c>
      <c r="J76" s="103">
        <f t="shared" ref="J76" ca="1" si="23">+H76</f>
        <v>-4166.666666666667</v>
      </c>
      <c r="K76" s="106">
        <f ca="1">SUM(K23:K75)</f>
        <v>0</v>
      </c>
      <c r="L76" s="106">
        <f ca="1">SUM(L23:L75)</f>
        <v>4166.666666666667</v>
      </c>
      <c r="M76" s="101">
        <f t="shared" ref="M76" ca="1" si="24">+K76-L76</f>
        <v>-4166.666666666667</v>
      </c>
      <c r="N76" s="102">
        <f t="shared" ref="N76" ca="1" si="25">IFERROR(M76/ABS(L76),0)</f>
        <v>-1</v>
      </c>
      <c r="O76" s="103">
        <f t="shared" ref="O76" ca="1" si="26">+M76</f>
        <v>-4166.666666666667</v>
      </c>
      <c r="P76" s="106">
        <f ca="1">SUM(P23:P75)</f>
        <v>45833.333333333328</v>
      </c>
      <c r="Q76" s="106">
        <f ca="1">SUM(Q23:Q75)</f>
        <v>49999.999999999993</v>
      </c>
      <c r="R76" s="101">
        <f t="shared" ref="R76" ca="1" si="27">+P76-Q76</f>
        <v>-4166.6666666666642</v>
      </c>
      <c r="S76" s="102">
        <f t="shared" ref="S76" ca="1" si="28">IFERROR(R76/ABS(Q76),0)</f>
        <v>-8.3333333333333301E-2</v>
      </c>
      <c r="T76" s="103">
        <f t="shared" ref="T76" ca="1" si="29">+R76</f>
        <v>-4166.6666666666642</v>
      </c>
    </row>
    <row r="78" spans="1:20" x14ac:dyDescent="0.35">
      <c r="E78" s="5" t="s">
        <v>206</v>
      </c>
      <c r="F78" s="105">
        <f ca="1">F20-F76</f>
        <v>0</v>
      </c>
      <c r="G78" s="105">
        <f t="shared" ref="G78" ca="1" si="30">G20-G76</f>
        <v>7353.333333333333</v>
      </c>
      <c r="H78" s="107">
        <f t="shared" ref="H78" ca="1" si="31">+F78-G78</f>
        <v>-7353.333333333333</v>
      </c>
      <c r="I78" s="108">
        <f t="shared" ref="I78" ca="1" si="32">IFERROR(H78/ABS(G78),0)</f>
        <v>-1</v>
      </c>
      <c r="J78" s="103">
        <f t="shared" ref="J78" ca="1" si="33">+H78</f>
        <v>-7353.333333333333</v>
      </c>
      <c r="K78" s="105">
        <f ca="1">K20-K76</f>
        <v>0</v>
      </c>
      <c r="L78" s="105">
        <f ca="1">L20-L76</f>
        <v>7353.333333333333</v>
      </c>
      <c r="M78" s="107">
        <f t="shared" ref="M78" ca="1" si="34">+K78-L78</f>
        <v>-7353.333333333333</v>
      </c>
      <c r="N78" s="108">
        <f t="shared" ref="N78" ca="1" si="35">IFERROR(M78/ABS(L78),0)</f>
        <v>-1</v>
      </c>
      <c r="O78" s="103">
        <f t="shared" ref="O78" ca="1" si="36">+M78</f>
        <v>-7353.333333333333</v>
      </c>
      <c r="P78" s="105">
        <f ca="1">P20-P76</f>
        <v>57846.666666666672</v>
      </c>
      <c r="Q78" s="105">
        <f ca="1">Q20-Q76</f>
        <v>65200.000000000007</v>
      </c>
      <c r="R78" s="107">
        <f t="shared" ref="R78" ca="1" si="37">+P78-Q78</f>
        <v>-7353.3333333333358</v>
      </c>
      <c r="S78" s="108">
        <f t="shared" ref="S78" ca="1" si="38">IFERROR(R78/ABS(Q78),0)</f>
        <v>-0.11278118609406955</v>
      </c>
      <c r="T78" s="103">
        <f t="shared" ref="T78" ca="1" si="39">+R78</f>
        <v>-7353.3333333333358</v>
      </c>
    </row>
  </sheetData>
  <mergeCells count="3">
    <mergeCell ref="F5:I5"/>
    <mergeCell ref="K5:N5"/>
    <mergeCell ref="P5:S5"/>
  </mergeCells>
  <conditionalFormatting sqref="H8:H20">
    <cfRule type="expression" dxfId="59" priority="164">
      <formula>H8=0</formula>
    </cfRule>
    <cfRule type="expression" dxfId="58" priority="163">
      <formula>H8&lt;0</formula>
    </cfRule>
  </conditionalFormatting>
  <conditionalFormatting sqref="H23:H74">
    <cfRule type="expression" dxfId="57" priority="146">
      <formula>H23=0</formula>
    </cfRule>
    <cfRule type="expression" dxfId="56" priority="145">
      <formula>H23&gt;0</formula>
    </cfRule>
  </conditionalFormatting>
  <conditionalFormatting sqref="H76">
    <cfRule type="expression" dxfId="55" priority="40">
      <formula>H76&gt;0</formula>
    </cfRule>
    <cfRule type="expression" dxfId="54" priority="41">
      <formula>H76=0</formula>
    </cfRule>
  </conditionalFormatting>
  <conditionalFormatting sqref="H78">
    <cfRule type="expression" dxfId="53" priority="17">
      <formula>H78=0</formula>
    </cfRule>
    <cfRule type="expression" dxfId="52" priority="16">
      <formula>H78&lt;0</formula>
    </cfRule>
  </conditionalFormatting>
  <conditionalFormatting sqref="H8:I20">
    <cfRule type="expression" dxfId="51" priority="162">
      <formula>H8&gt;0</formula>
    </cfRule>
  </conditionalFormatting>
  <conditionalFormatting sqref="H23:I74">
    <cfRule type="expression" dxfId="50" priority="141">
      <formula>H23&lt;0</formula>
    </cfRule>
  </conditionalFormatting>
  <conditionalFormatting sqref="H76:I76">
    <cfRule type="expression" dxfId="49" priority="36">
      <formula>H76&lt;0</formula>
    </cfRule>
  </conditionalFormatting>
  <conditionalFormatting sqref="H78:I78">
    <cfRule type="expression" dxfId="48" priority="15">
      <formula>H78&gt;0</formula>
    </cfRule>
  </conditionalFormatting>
  <conditionalFormatting sqref="I8:I20">
    <cfRule type="expression" dxfId="47" priority="167">
      <formula>I8&lt;=0</formula>
    </cfRule>
    <cfRule type="expression" dxfId="46" priority="166">
      <formula>I8&lt;-0.05</formula>
    </cfRule>
  </conditionalFormatting>
  <conditionalFormatting sqref="I23:I74">
    <cfRule type="expression" dxfId="45" priority="142">
      <formula>I23&gt;0.05</formula>
    </cfRule>
    <cfRule type="expression" dxfId="44" priority="143">
      <formula>I23&gt;=0</formula>
    </cfRule>
  </conditionalFormatting>
  <conditionalFormatting sqref="I76">
    <cfRule type="expression" dxfId="43" priority="37">
      <formula>I76&gt;0.05</formula>
    </cfRule>
    <cfRule type="expression" dxfId="42" priority="38">
      <formula>I76&gt;=0</formula>
    </cfRule>
  </conditionalFormatting>
  <conditionalFormatting sqref="I78">
    <cfRule type="expression" dxfId="41" priority="20">
      <formula>I78&lt;=0</formula>
    </cfRule>
    <cfRule type="expression" dxfId="40" priority="19">
      <formula>I78&lt;-0.05</formula>
    </cfRule>
  </conditionalFormatting>
  <conditionalFormatting sqref="J8:J20">
    <cfRule type="iconSet" priority="168">
      <iconSet iconSet="3Symbols2" showValue="0">
        <cfvo type="percent" val="0"/>
        <cfvo type="num" val="0"/>
        <cfvo type="num" val="0" gte="0"/>
      </iconSet>
    </cfRule>
  </conditionalFormatting>
  <conditionalFormatting sqref="J23:J74">
    <cfRule type="iconSet" priority="147">
      <iconSet iconSet="3Symbols2" showValue="0" reverse="1">
        <cfvo type="percent" val="0"/>
        <cfvo type="num" val="0"/>
        <cfvo type="num" val="0" gte="0"/>
      </iconSet>
    </cfRule>
  </conditionalFormatting>
  <conditionalFormatting sqref="J76">
    <cfRule type="iconSet" priority="42">
      <iconSet iconSet="3Symbols2" showValue="0" reverse="1">
        <cfvo type="percent" val="0"/>
        <cfvo type="num" val="0"/>
        <cfvo type="num" val="0" gte="0"/>
      </iconSet>
    </cfRule>
  </conditionalFormatting>
  <conditionalFormatting sqref="J78">
    <cfRule type="iconSet" priority="21">
      <iconSet iconSet="3Symbols2" showValue="0">
        <cfvo type="percent" val="0"/>
        <cfvo type="num" val="0"/>
        <cfvo type="num" val="0" gte="0"/>
      </iconSet>
    </cfRule>
  </conditionalFormatting>
  <conditionalFormatting sqref="M8:M20">
    <cfRule type="expression" dxfId="39" priority="73">
      <formula>M8=0</formula>
    </cfRule>
    <cfRule type="expression" dxfId="38" priority="72">
      <formula>M8&lt;0</formula>
    </cfRule>
  </conditionalFormatting>
  <conditionalFormatting sqref="M23:M74">
    <cfRule type="expression" dxfId="37" priority="90">
      <formula>M23=0</formula>
    </cfRule>
    <cfRule type="expression" dxfId="36" priority="89">
      <formula>M23&gt;0</formula>
    </cfRule>
  </conditionalFormatting>
  <conditionalFormatting sqref="M76">
    <cfRule type="expression" dxfId="35" priority="33">
      <formula>M76&gt;0</formula>
    </cfRule>
    <cfRule type="expression" dxfId="34" priority="34">
      <formula>M76=0</formula>
    </cfRule>
  </conditionalFormatting>
  <conditionalFormatting sqref="M78">
    <cfRule type="expression" dxfId="33" priority="9">
      <formula>M78&lt;0</formula>
    </cfRule>
    <cfRule type="expression" dxfId="32" priority="10">
      <formula>M78=0</formula>
    </cfRule>
  </conditionalFormatting>
  <conditionalFormatting sqref="M8:N20">
    <cfRule type="expression" dxfId="31" priority="71">
      <formula>M8&gt;0</formula>
    </cfRule>
  </conditionalFormatting>
  <conditionalFormatting sqref="M23:N74">
    <cfRule type="expression" dxfId="30" priority="85">
      <formula>M23&lt;0</formula>
    </cfRule>
  </conditionalFormatting>
  <conditionalFormatting sqref="M76:N76">
    <cfRule type="expression" dxfId="29" priority="29">
      <formula>M76&lt;0</formula>
    </cfRule>
  </conditionalFormatting>
  <conditionalFormatting sqref="M78:N78">
    <cfRule type="expression" dxfId="28" priority="8">
      <formula>M78&gt;0</formula>
    </cfRule>
  </conditionalFormatting>
  <conditionalFormatting sqref="N8:N20">
    <cfRule type="expression" dxfId="27" priority="75">
      <formula>N8&lt;-0.05</formula>
    </cfRule>
    <cfRule type="expression" dxfId="26" priority="76">
      <formula>N8&lt;=0</formula>
    </cfRule>
  </conditionalFormatting>
  <conditionalFormatting sqref="N23:N74">
    <cfRule type="expression" dxfId="25" priority="86">
      <formula>N23&gt;0.05</formula>
    </cfRule>
    <cfRule type="expression" dxfId="24" priority="87">
      <formula>N23&gt;=0</formula>
    </cfRule>
  </conditionalFormatting>
  <conditionalFormatting sqref="N76">
    <cfRule type="expression" dxfId="23" priority="31">
      <formula>N76&gt;=0</formula>
    </cfRule>
    <cfRule type="expression" dxfId="22" priority="30">
      <formula>N76&gt;0.05</formula>
    </cfRule>
  </conditionalFormatting>
  <conditionalFormatting sqref="N78">
    <cfRule type="expression" dxfId="21" priority="12">
      <formula>N78&lt;-0.05</formula>
    </cfRule>
    <cfRule type="expression" dxfId="20" priority="13">
      <formula>N78&lt;=0</formula>
    </cfRule>
  </conditionalFormatting>
  <conditionalFormatting sqref="O8:O20">
    <cfRule type="iconSet" priority="77">
      <iconSet iconSet="3Symbols2" showValue="0">
        <cfvo type="percent" val="0"/>
        <cfvo type="num" val="0"/>
        <cfvo type="num" val="0" gte="0"/>
      </iconSet>
    </cfRule>
  </conditionalFormatting>
  <conditionalFormatting sqref="O23:O74">
    <cfRule type="iconSet" priority="91">
      <iconSet iconSet="3Symbols2" showValue="0" reverse="1">
        <cfvo type="percent" val="0"/>
        <cfvo type="num" val="0"/>
        <cfvo type="num" val="0" gte="0"/>
      </iconSet>
    </cfRule>
  </conditionalFormatting>
  <conditionalFormatting sqref="O76">
    <cfRule type="iconSet" priority="35">
      <iconSet iconSet="3Symbols2" showValue="0" reverse="1">
        <cfvo type="percent" val="0"/>
        <cfvo type="num" val="0"/>
        <cfvo type="num" val="0" gte="0"/>
      </iconSet>
    </cfRule>
  </conditionalFormatting>
  <conditionalFormatting sqref="O78">
    <cfRule type="iconSet" priority="14">
      <iconSet iconSet="3Symbols2" showValue="0">
        <cfvo type="percent" val="0"/>
        <cfvo type="num" val="0"/>
        <cfvo type="num" val="0" gte="0"/>
      </iconSet>
    </cfRule>
  </conditionalFormatting>
  <conditionalFormatting sqref="R8:R20">
    <cfRule type="expression" dxfId="19" priority="65">
      <formula>R8&lt;0</formula>
    </cfRule>
    <cfRule type="expression" dxfId="18" priority="66">
      <formula>R8=0</formula>
    </cfRule>
  </conditionalFormatting>
  <conditionalFormatting sqref="R23:R74">
    <cfRule type="expression" dxfId="17" priority="83">
      <formula>R23=0</formula>
    </cfRule>
    <cfRule type="expression" dxfId="16" priority="82">
      <formula>R23&gt;0</formula>
    </cfRule>
  </conditionalFormatting>
  <conditionalFormatting sqref="R76">
    <cfRule type="expression" dxfId="15" priority="27">
      <formula>R76=0</formula>
    </cfRule>
    <cfRule type="expression" dxfId="14" priority="26">
      <formula>R76&gt;0</formula>
    </cfRule>
  </conditionalFormatting>
  <conditionalFormatting sqref="R78">
    <cfRule type="expression" dxfId="13" priority="3">
      <formula>R78=0</formula>
    </cfRule>
    <cfRule type="expression" dxfId="12" priority="2">
      <formula>R78&lt;0</formula>
    </cfRule>
  </conditionalFormatting>
  <conditionalFormatting sqref="R8:S20">
    <cfRule type="expression" dxfId="11" priority="64">
      <formula>R8&gt;0</formula>
    </cfRule>
  </conditionalFormatting>
  <conditionalFormatting sqref="R23:S74">
    <cfRule type="expression" dxfId="10" priority="78">
      <formula>R23&lt;0</formula>
    </cfRule>
  </conditionalFormatting>
  <conditionalFormatting sqref="R76:S76">
    <cfRule type="expression" dxfId="9" priority="22">
      <formula>R76&lt;0</formula>
    </cfRule>
  </conditionalFormatting>
  <conditionalFormatting sqref="R78:S78">
    <cfRule type="expression" dxfId="8" priority="1">
      <formula>R78&gt;0</formula>
    </cfRule>
  </conditionalFormatting>
  <conditionalFormatting sqref="S8:S20">
    <cfRule type="expression" dxfId="7" priority="68">
      <formula>S8&lt;-0.05</formula>
    </cfRule>
    <cfRule type="expression" dxfId="6" priority="69">
      <formula>S8&lt;=0</formula>
    </cfRule>
  </conditionalFormatting>
  <conditionalFormatting sqref="S23:S74">
    <cfRule type="expression" dxfId="5" priority="79">
      <formula>S23&gt;0.05</formula>
    </cfRule>
    <cfRule type="expression" dxfId="4" priority="80">
      <formula>S23&gt;=0</formula>
    </cfRule>
  </conditionalFormatting>
  <conditionalFormatting sqref="S76">
    <cfRule type="expression" dxfId="3" priority="24">
      <formula>S76&gt;=0</formula>
    </cfRule>
    <cfRule type="expression" dxfId="2" priority="23">
      <formula>S76&gt;0.05</formula>
    </cfRule>
  </conditionalFormatting>
  <conditionalFormatting sqref="S78">
    <cfRule type="expression" dxfId="1" priority="6">
      <formula>S78&lt;=0</formula>
    </cfRule>
    <cfRule type="expression" dxfId="0" priority="5">
      <formula>S78&lt;-0.05</formula>
    </cfRule>
  </conditionalFormatting>
  <conditionalFormatting sqref="T8:T20">
    <cfRule type="iconSet" priority="70">
      <iconSet iconSet="3Symbols2" showValue="0">
        <cfvo type="percent" val="0"/>
        <cfvo type="num" val="0"/>
        <cfvo type="num" val="0" gte="0"/>
      </iconSet>
    </cfRule>
  </conditionalFormatting>
  <conditionalFormatting sqref="T23:T74">
    <cfRule type="iconSet" priority="84">
      <iconSet iconSet="3Symbols2" showValue="0" reverse="1">
        <cfvo type="percent" val="0"/>
        <cfvo type="num" val="0"/>
        <cfvo type="num" val="0" gte="0"/>
      </iconSet>
    </cfRule>
  </conditionalFormatting>
  <conditionalFormatting sqref="T76">
    <cfRule type="iconSet" priority="28">
      <iconSet iconSet="3Symbols2" showValue="0" reverse="1">
        <cfvo type="percent" val="0"/>
        <cfvo type="num" val="0"/>
        <cfvo type="num" val="0" gte="0"/>
      </iconSet>
    </cfRule>
  </conditionalFormatting>
  <conditionalFormatting sqref="T78">
    <cfRule type="iconSet" priority="7">
      <iconSet iconSet="3Symbols2" showValue="0">
        <cfvo type="percent" val="0"/>
        <cfvo type="num" val="0"/>
        <cfvo type="num" val="0" gte="0"/>
      </iconSet>
    </cfRule>
  </conditionalFormatting>
  <dataValidations count="1">
    <dataValidation type="list" allowBlank="1" showInputMessage="1" showErrorMessage="1" sqref="F3" xr:uid="{3CCDE626-8E78-4CA6-9B1A-DB6F6F6B8DA9}">
      <formula1>$AB$32:$AB$43</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83FAF-CE54-4B7F-A256-9A212F1A31D6}">
  <sheetPr>
    <tabColor rgb="FF7030A0"/>
  </sheetPr>
  <dimension ref="A1"/>
  <sheetViews>
    <sheetView workbookViewId="0">
      <selection activeCell="B24" sqref="B24:J32"/>
    </sheetView>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F85D2-6603-4A5D-A909-9C695B4EB57D}">
  <dimension ref="A1:A97"/>
  <sheetViews>
    <sheetView topLeftCell="A32" zoomScaleNormal="100" workbookViewId="0">
      <selection activeCell="A25" sqref="A25"/>
    </sheetView>
  </sheetViews>
  <sheetFormatPr defaultColWidth="0" defaultRowHeight="14.5" zeroHeight="1" x14ac:dyDescent="0.35"/>
  <cols>
    <col min="1" max="1" width="122.7265625" style="2" bestFit="1" customWidth="1"/>
    <col min="2" max="16384" width="9.26953125" hidden="1"/>
  </cols>
  <sheetData>
    <row r="1" spans="1:1" x14ac:dyDescent="0.35">
      <c r="A1" s="1" t="s">
        <v>0</v>
      </c>
    </row>
    <row r="2" spans="1:1" x14ac:dyDescent="0.35"/>
    <row r="3" spans="1:1" x14ac:dyDescent="0.35">
      <c r="A3" s="2" t="s">
        <v>295</v>
      </c>
    </row>
    <row r="4" spans="1:1" x14ac:dyDescent="0.35">
      <c r="A4" s="2" t="s">
        <v>108</v>
      </c>
    </row>
    <row r="5" spans="1:1" x14ac:dyDescent="0.35">
      <c r="A5" s="2" t="s">
        <v>121</v>
      </c>
    </row>
    <row r="6" spans="1:1" x14ac:dyDescent="0.35"/>
    <row r="7" spans="1:1" x14ac:dyDescent="0.35">
      <c r="A7" s="1" t="s">
        <v>1</v>
      </c>
    </row>
    <row r="8" spans="1:1" x14ac:dyDescent="0.35">
      <c r="A8" s="2" t="s">
        <v>2</v>
      </c>
    </row>
    <row r="9" spans="1:1" x14ac:dyDescent="0.35">
      <c r="A9" s="2" t="s">
        <v>111</v>
      </c>
    </row>
    <row r="10" spans="1:1" x14ac:dyDescent="0.35">
      <c r="A10" s="2" t="s">
        <v>3</v>
      </c>
    </row>
    <row r="11" spans="1:1" x14ac:dyDescent="0.35">
      <c r="A11" s="2" t="s">
        <v>112</v>
      </c>
    </row>
    <row r="12" spans="1:1" x14ac:dyDescent="0.35">
      <c r="A12" s="2" t="s">
        <v>122</v>
      </c>
    </row>
    <row r="13" spans="1:1" x14ac:dyDescent="0.35">
      <c r="A13" s="2" t="s">
        <v>4</v>
      </c>
    </row>
    <row r="14" spans="1:1" x14ac:dyDescent="0.35"/>
    <row r="15" spans="1:1" x14ac:dyDescent="0.35">
      <c r="A15" s="2" t="s">
        <v>123</v>
      </c>
    </row>
    <row r="16" spans="1:1" x14ac:dyDescent="0.35">
      <c r="A16" s="2" t="s">
        <v>5</v>
      </c>
    </row>
    <row r="17" spans="1:1" x14ac:dyDescent="0.35">
      <c r="A17" s="2" t="s">
        <v>113</v>
      </c>
    </row>
    <row r="18" spans="1:1" x14ac:dyDescent="0.35"/>
    <row r="19" spans="1:1" x14ac:dyDescent="0.35">
      <c r="A19" s="49" t="s">
        <v>126</v>
      </c>
    </row>
    <row r="20" spans="1:1" x14ac:dyDescent="0.35">
      <c r="A20" s="50"/>
    </row>
    <row r="21" spans="1:1" x14ac:dyDescent="0.35">
      <c r="A21" s="51" t="s">
        <v>127</v>
      </c>
    </row>
    <row r="22" spans="1:1" x14ac:dyDescent="0.35">
      <c r="A22" s="50"/>
    </row>
    <row r="23" spans="1:1" x14ac:dyDescent="0.35">
      <c r="A23" s="49" t="s">
        <v>128</v>
      </c>
    </row>
    <row r="24" spans="1:1" x14ac:dyDescent="0.35">
      <c r="A24" s="50"/>
    </row>
    <row r="25" spans="1:1" ht="58" x14ac:dyDescent="0.35">
      <c r="A25" s="51" t="s">
        <v>129</v>
      </c>
    </row>
    <row r="26" spans="1:1" x14ac:dyDescent="0.35">
      <c r="A26" s="52"/>
    </row>
    <row r="27" spans="1:1" x14ac:dyDescent="0.35">
      <c r="A27" s="49" t="s">
        <v>130</v>
      </c>
    </row>
    <row r="28" spans="1:1" x14ac:dyDescent="0.35">
      <c r="A28" s="52"/>
    </row>
    <row r="29" spans="1:1" ht="43.5" x14ac:dyDescent="0.35">
      <c r="A29" s="51" t="s">
        <v>131</v>
      </c>
    </row>
    <row r="30" spans="1:1" x14ac:dyDescent="0.35">
      <c r="A30" s="50"/>
    </row>
    <row r="31" spans="1:1" ht="29" x14ac:dyDescent="0.35">
      <c r="A31" s="51" t="s">
        <v>132</v>
      </c>
    </row>
    <row r="32" spans="1:1" x14ac:dyDescent="0.35">
      <c r="A32" s="50"/>
    </row>
    <row r="33" spans="1:1" x14ac:dyDescent="0.35">
      <c r="A33" s="50" t="s">
        <v>133</v>
      </c>
    </row>
    <row r="34" spans="1:1" x14ac:dyDescent="0.35"/>
    <row r="35" spans="1:1" x14ac:dyDescent="0.35"/>
    <row r="36" spans="1:1" x14ac:dyDescent="0.35">
      <c r="A36" s="1" t="s">
        <v>6</v>
      </c>
    </row>
    <row r="37" spans="1:1" ht="29" x14ac:dyDescent="0.35">
      <c r="A37" s="8" t="s">
        <v>7</v>
      </c>
    </row>
    <row r="38" spans="1:1" x14ac:dyDescent="0.35"/>
    <row r="39" spans="1:1" x14ac:dyDescent="0.35">
      <c r="A39" s="1" t="s">
        <v>8</v>
      </c>
    </row>
    <row r="40" spans="1:1" x14ac:dyDescent="0.35">
      <c r="A40" s="8" t="s">
        <v>9</v>
      </c>
    </row>
    <row r="41" spans="1:1" x14ac:dyDescent="0.35"/>
    <row r="42" spans="1:1" x14ac:dyDescent="0.35">
      <c r="A42" s="1" t="s">
        <v>10</v>
      </c>
    </row>
    <row r="43" spans="1:1" ht="29" x14ac:dyDescent="0.35">
      <c r="A43" s="8" t="s">
        <v>11</v>
      </c>
    </row>
    <row r="44" spans="1:1" ht="29" x14ac:dyDescent="0.35">
      <c r="A44" s="8" t="s">
        <v>124</v>
      </c>
    </row>
    <row r="45" spans="1:1" ht="43.5" x14ac:dyDescent="0.35">
      <c r="A45" s="8" t="s">
        <v>125</v>
      </c>
    </row>
    <row r="46" spans="1:1" x14ac:dyDescent="0.35">
      <c r="A46" s="8"/>
    </row>
    <row r="47" spans="1:1" x14ac:dyDescent="0.35">
      <c r="A47" s="64" t="s">
        <v>151</v>
      </c>
    </row>
    <row r="48" spans="1:1" x14ac:dyDescent="0.35">
      <c r="A48" s="2" t="s">
        <v>153</v>
      </c>
    </row>
    <row r="49" spans="1:1" x14ac:dyDescent="0.35">
      <c r="A49" s="2" t="s">
        <v>154</v>
      </c>
    </row>
    <row r="50" spans="1:1" x14ac:dyDescent="0.35"/>
    <row r="51" spans="1:1" x14ac:dyDescent="0.35"/>
    <row r="52" spans="1:1" x14ac:dyDescent="0.35"/>
    <row r="53" spans="1:1" x14ac:dyDescent="0.35"/>
    <row r="54" spans="1:1" x14ac:dyDescent="0.35"/>
    <row r="55" spans="1:1" x14ac:dyDescent="0.35"/>
    <row r="56" spans="1:1" x14ac:dyDescent="0.35"/>
    <row r="57" spans="1:1" x14ac:dyDescent="0.35"/>
    <row r="58" spans="1:1" x14ac:dyDescent="0.35"/>
    <row r="59" spans="1:1" x14ac:dyDescent="0.35"/>
    <row r="60" spans="1:1" x14ac:dyDescent="0.35"/>
    <row r="61" spans="1:1" x14ac:dyDescent="0.35"/>
    <row r="62" spans="1:1" x14ac:dyDescent="0.35"/>
    <row r="63" spans="1:1" x14ac:dyDescent="0.35"/>
    <row r="64" spans="1:1"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sheetData>
  <pageMargins left="0.7" right="0.7" top="0.75" bottom="0.75" header="0.3" footer="0.3"/>
  <pageSetup paperSize="9" orientation="portrait" r:id="rId1"/>
  <headerFooter>
    <oddFooter>&amp;C© Sheridans Accountants and Financial Planners Pty Ltd. All Rights Reserved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E61BD-2E7D-402C-8AB2-02A3900AAE68}">
  <sheetPr>
    <tabColor rgb="FFFFFF00"/>
  </sheetPr>
  <dimension ref="A1:F5010"/>
  <sheetViews>
    <sheetView workbookViewId="0">
      <selection activeCell="A11" sqref="A11"/>
    </sheetView>
  </sheetViews>
  <sheetFormatPr defaultRowHeight="14.5" zeroHeight="1" x14ac:dyDescent="0.35"/>
  <cols>
    <col min="1" max="1" width="16.7265625" customWidth="1"/>
    <col min="2" max="2" width="26" customWidth="1"/>
    <col min="3" max="3" width="16.26953125" customWidth="1"/>
    <col min="4" max="4" width="11.54296875" customWidth="1"/>
    <col min="5" max="5" width="15.26953125" customWidth="1"/>
    <col min="6" max="6" width="42.54296875" customWidth="1"/>
  </cols>
  <sheetData>
    <row r="1" spans="1:6" x14ac:dyDescent="0.35">
      <c r="A1" s="5" t="s">
        <v>102</v>
      </c>
    </row>
    <row r="2" spans="1:6" ht="15" thickBot="1" x14ac:dyDescent="0.4">
      <c r="A2" s="5"/>
    </row>
    <row r="3" spans="1:6" ht="15" thickBot="1" x14ac:dyDescent="0.4">
      <c r="A3" s="5" t="s">
        <v>13</v>
      </c>
      <c r="B3" s="6"/>
    </row>
    <row r="4" spans="1:6" ht="15" thickBot="1" x14ac:dyDescent="0.4">
      <c r="A4" s="5" t="s">
        <v>107</v>
      </c>
      <c r="B4" s="6"/>
    </row>
    <row r="5" spans="1:6" ht="15" thickBot="1" x14ac:dyDescent="0.4">
      <c r="A5" s="5" t="s">
        <v>12</v>
      </c>
      <c r="B5" s="6" t="s">
        <v>138</v>
      </c>
    </row>
    <row r="6" spans="1:6" x14ac:dyDescent="0.35">
      <c r="A6" s="5"/>
    </row>
    <row r="7" spans="1:6" x14ac:dyDescent="0.35">
      <c r="A7" t="s">
        <v>105</v>
      </c>
    </row>
    <row r="8" spans="1:6" x14ac:dyDescent="0.35">
      <c r="A8" t="s">
        <v>109</v>
      </c>
    </row>
    <row r="9" spans="1:6" ht="15" thickBot="1" x14ac:dyDescent="0.4"/>
    <row r="10" spans="1:6" ht="28.5" customHeight="1" thickBot="1" x14ac:dyDescent="0.4">
      <c r="A10" s="40" t="s">
        <v>93</v>
      </c>
      <c r="B10" s="40" t="s">
        <v>95</v>
      </c>
      <c r="C10" s="40" t="s">
        <v>15</v>
      </c>
      <c r="D10" s="40" t="s">
        <v>16</v>
      </c>
      <c r="E10" s="40" t="s">
        <v>94</v>
      </c>
      <c r="F10" s="41" t="s">
        <v>18</v>
      </c>
    </row>
    <row r="11" spans="1:6" x14ac:dyDescent="0.35">
      <c r="A11" s="66"/>
      <c r="B11" s="67"/>
      <c r="C11" s="68"/>
      <c r="D11" s="68"/>
      <c r="E11" s="42">
        <f>C11+D11</f>
        <v>0</v>
      </c>
      <c r="F11" s="70"/>
    </row>
    <row r="12" spans="1:6" x14ac:dyDescent="0.35">
      <c r="A12" s="66"/>
      <c r="B12" s="67"/>
      <c r="C12" s="67"/>
      <c r="D12" s="67"/>
      <c r="E12" s="42">
        <f t="shared" ref="E12:E75" si="0">C12+D12</f>
        <v>0</v>
      </c>
      <c r="F12" s="71"/>
    </row>
    <row r="13" spans="1:6" x14ac:dyDescent="0.35">
      <c r="A13" s="66"/>
      <c r="B13" s="67"/>
      <c r="C13" s="67"/>
      <c r="D13" s="67"/>
      <c r="E13" s="42">
        <f t="shared" si="0"/>
        <v>0</v>
      </c>
      <c r="F13" s="71"/>
    </row>
    <row r="14" spans="1:6" x14ac:dyDescent="0.35">
      <c r="A14" s="66"/>
      <c r="B14" s="67"/>
      <c r="C14" s="67"/>
      <c r="D14" s="67"/>
      <c r="E14" s="42">
        <f t="shared" si="0"/>
        <v>0</v>
      </c>
      <c r="F14" s="71"/>
    </row>
    <row r="15" spans="1:6" x14ac:dyDescent="0.35">
      <c r="A15" s="66"/>
      <c r="B15" s="67"/>
      <c r="C15" s="67"/>
      <c r="D15" s="67"/>
      <c r="E15" s="42">
        <f t="shared" si="0"/>
        <v>0</v>
      </c>
      <c r="F15" s="71"/>
    </row>
    <row r="16" spans="1:6" x14ac:dyDescent="0.35">
      <c r="A16" s="66"/>
      <c r="B16" s="67"/>
      <c r="C16" s="67"/>
      <c r="D16" s="67"/>
      <c r="E16" s="42">
        <f t="shared" si="0"/>
        <v>0</v>
      </c>
      <c r="F16" s="71"/>
    </row>
    <row r="17" spans="1:6" x14ac:dyDescent="0.35">
      <c r="A17" s="66"/>
      <c r="B17" s="67"/>
      <c r="C17" s="67"/>
      <c r="D17" s="67"/>
      <c r="E17" s="42">
        <f t="shared" si="0"/>
        <v>0</v>
      </c>
      <c r="F17" s="71"/>
    </row>
    <row r="18" spans="1:6" x14ac:dyDescent="0.35">
      <c r="A18" s="66"/>
      <c r="B18" s="67"/>
      <c r="C18" s="67"/>
      <c r="D18" s="67"/>
      <c r="E18" s="42">
        <f t="shared" si="0"/>
        <v>0</v>
      </c>
      <c r="F18" s="71"/>
    </row>
    <row r="19" spans="1:6" x14ac:dyDescent="0.35">
      <c r="A19" s="66"/>
      <c r="B19" s="67"/>
      <c r="C19" s="67"/>
      <c r="D19" s="67"/>
      <c r="E19" s="42">
        <f t="shared" si="0"/>
        <v>0</v>
      </c>
      <c r="F19" s="71"/>
    </row>
    <row r="20" spans="1:6" x14ac:dyDescent="0.35">
      <c r="A20" s="66"/>
      <c r="B20" s="67"/>
      <c r="C20" s="67"/>
      <c r="D20" s="67"/>
      <c r="E20" s="42">
        <f t="shared" si="0"/>
        <v>0</v>
      </c>
      <c r="F20" s="71"/>
    </row>
    <row r="21" spans="1:6" x14ac:dyDescent="0.35">
      <c r="A21" s="66"/>
      <c r="B21" s="67"/>
      <c r="C21" s="67"/>
      <c r="D21" s="67"/>
      <c r="E21" s="42">
        <f t="shared" si="0"/>
        <v>0</v>
      </c>
      <c r="F21" s="71"/>
    </row>
    <row r="22" spans="1:6" x14ac:dyDescent="0.35">
      <c r="A22" s="66"/>
      <c r="B22" s="67"/>
      <c r="C22" s="67"/>
      <c r="D22" s="67"/>
      <c r="E22" s="42">
        <f t="shared" si="0"/>
        <v>0</v>
      </c>
      <c r="F22" s="71"/>
    </row>
    <row r="23" spans="1:6" x14ac:dyDescent="0.35">
      <c r="A23" s="66"/>
      <c r="B23" s="67"/>
      <c r="C23" s="67"/>
      <c r="D23" s="67"/>
      <c r="E23" s="42">
        <f t="shared" si="0"/>
        <v>0</v>
      </c>
      <c r="F23" s="71"/>
    </row>
    <row r="24" spans="1:6" x14ac:dyDescent="0.35">
      <c r="A24" s="66"/>
      <c r="B24" s="67"/>
      <c r="C24" s="67"/>
      <c r="D24" s="67"/>
      <c r="E24" s="42">
        <f t="shared" si="0"/>
        <v>0</v>
      </c>
      <c r="F24" s="71"/>
    </row>
    <row r="25" spans="1:6" x14ac:dyDescent="0.35">
      <c r="A25" s="66"/>
      <c r="B25" s="67"/>
      <c r="C25" s="67"/>
      <c r="D25" s="67"/>
      <c r="E25" s="42">
        <f t="shared" si="0"/>
        <v>0</v>
      </c>
      <c r="F25" s="71"/>
    </row>
    <row r="26" spans="1:6" x14ac:dyDescent="0.35">
      <c r="A26" s="66"/>
      <c r="B26" s="67"/>
      <c r="C26" s="67"/>
      <c r="D26" s="67"/>
      <c r="E26" s="42">
        <f t="shared" si="0"/>
        <v>0</v>
      </c>
      <c r="F26" s="71"/>
    </row>
    <row r="27" spans="1:6" x14ac:dyDescent="0.35">
      <c r="A27" s="66"/>
      <c r="B27" s="67"/>
      <c r="C27" s="67"/>
      <c r="D27" s="67"/>
      <c r="E27" s="42">
        <f t="shared" si="0"/>
        <v>0</v>
      </c>
      <c r="F27" s="71"/>
    </row>
    <row r="28" spans="1:6" x14ac:dyDescent="0.35">
      <c r="A28" s="66"/>
      <c r="B28" s="67"/>
      <c r="C28" s="67"/>
      <c r="D28" s="67"/>
      <c r="E28" s="42">
        <f t="shared" si="0"/>
        <v>0</v>
      </c>
      <c r="F28" s="71"/>
    </row>
    <row r="29" spans="1:6" x14ac:dyDescent="0.35">
      <c r="A29" s="66"/>
      <c r="B29" s="67"/>
      <c r="C29" s="67"/>
      <c r="D29" s="67"/>
      <c r="E29" s="42">
        <f t="shared" si="0"/>
        <v>0</v>
      </c>
      <c r="F29" s="71"/>
    </row>
    <row r="30" spans="1:6" x14ac:dyDescent="0.35">
      <c r="A30" s="66"/>
      <c r="B30" s="67"/>
      <c r="C30" s="67"/>
      <c r="D30" s="67"/>
      <c r="E30" s="42">
        <f t="shared" si="0"/>
        <v>0</v>
      </c>
      <c r="F30" s="71"/>
    </row>
    <row r="31" spans="1:6" x14ac:dyDescent="0.35">
      <c r="A31" s="66"/>
      <c r="B31" s="67"/>
      <c r="C31" s="67"/>
      <c r="D31" s="67"/>
      <c r="E31" s="42">
        <f t="shared" si="0"/>
        <v>0</v>
      </c>
      <c r="F31" s="71"/>
    </row>
    <row r="32" spans="1:6" x14ac:dyDescent="0.35">
      <c r="A32" s="66"/>
      <c r="B32" s="67"/>
      <c r="C32" s="67"/>
      <c r="D32" s="67"/>
      <c r="E32" s="42">
        <f t="shared" si="0"/>
        <v>0</v>
      </c>
      <c r="F32" s="71"/>
    </row>
    <row r="33" spans="1:6" x14ac:dyDescent="0.35">
      <c r="A33" s="66"/>
      <c r="B33" s="67"/>
      <c r="C33" s="67"/>
      <c r="D33" s="67"/>
      <c r="E33" s="42">
        <f t="shared" si="0"/>
        <v>0</v>
      </c>
      <c r="F33" s="71"/>
    </row>
    <row r="34" spans="1:6" x14ac:dyDescent="0.35">
      <c r="A34" s="66"/>
      <c r="B34" s="67"/>
      <c r="C34" s="67"/>
      <c r="D34" s="67"/>
      <c r="E34" s="42">
        <f t="shared" si="0"/>
        <v>0</v>
      </c>
      <c r="F34" s="71"/>
    </row>
    <row r="35" spans="1:6" x14ac:dyDescent="0.35">
      <c r="A35" s="66"/>
      <c r="B35" s="67"/>
      <c r="C35" s="67"/>
      <c r="D35" s="67"/>
      <c r="E35" s="42">
        <f t="shared" si="0"/>
        <v>0</v>
      </c>
      <c r="F35" s="71"/>
    </row>
    <row r="36" spans="1:6" x14ac:dyDescent="0.35">
      <c r="A36" s="66"/>
      <c r="B36" s="67"/>
      <c r="C36" s="67"/>
      <c r="D36" s="67"/>
      <c r="E36" s="42">
        <f t="shared" si="0"/>
        <v>0</v>
      </c>
      <c r="F36" s="71"/>
    </row>
    <row r="37" spans="1:6" x14ac:dyDescent="0.35">
      <c r="A37" s="66"/>
      <c r="B37" s="67"/>
      <c r="C37" s="67"/>
      <c r="D37" s="67"/>
      <c r="E37" s="42">
        <f t="shared" si="0"/>
        <v>0</v>
      </c>
      <c r="F37" s="71"/>
    </row>
    <row r="38" spans="1:6" x14ac:dyDescent="0.35">
      <c r="A38" s="66"/>
      <c r="B38" s="67"/>
      <c r="C38" s="67"/>
      <c r="D38" s="67"/>
      <c r="E38" s="42">
        <f t="shared" si="0"/>
        <v>0</v>
      </c>
      <c r="F38" s="71"/>
    </row>
    <row r="39" spans="1:6" x14ac:dyDescent="0.35">
      <c r="A39" s="66"/>
      <c r="B39" s="67"/>
      <c r="C39" s="67"/>
      <c r="D39" s="67"/>
      <c r="E39" s="42">
        <f t="shared" si="0"/>
        <v>0</v>
      </c>
      <c r="F39" s="71"/>
    </row>
    <row r="40" spans="1:6" x14ac:dyDescent="0.35">
      <c r="A40" s="66"/>
      <c r="B40" s="67"/>
      <c r="C40" s="67"/>
      <c r="D40" s="67"/>
      <c r="E40" s="42">
        <f t="shared" si="0"/>
        <v>0</v>
      </c>
      <c r="F40" s="71"/>
    </row>
    <row r="41" spans="1:6" x14ac:dyDescent="0.35">
      <c r="A41" s="66"/>
      <c r="B41" s="67"/>
      <c r="C41" s="67"/>
      <c r="D41" s="67"/>
      <c r="E41" s="42">
        <f t="shared" si="0"/>
        <v>0</v>
      </c>
      <c r="F41" s="71"/>
    </row>
    <row r="42" spans="1:6" x14ac:dyDescent="0.35">
      <c r="A42" s="66"/>
      <c r="B42" s="67"/>
      <c r="C42" s="67"/>
      <c r="D42" s="67"/>
      <c r="E42" s="42">
        <f t="shared" si="0"/>
        <v>0</v>
      </c>
      <c r="F42" s="71"/>
    </row>
    <row r="43" spans="1:6" x14ac:dyDescent="0.35">
      <c r="A43" s="66"/>
      <c r="B43" s="67"/>
      <c r="C43" s="67"/>
      <c r="D43" s="67"/>
      <c r="E43" s="42">
        <f t="shared" si="0"/>
        <v>0</v>
      </c>
      <c r="F43" s="71"/>
    </row>
    <row r="44" spans="1:6" x14ac:dyDescent="0.35">
      <c r="A44" s="66"/>
      <c r="B44" s="67"/>
      <c r="C44" s="67"/>
      <c r="D44" s="67"/>
      <c r="E44" s="42">
        <f t="shared" si="0"/>
        <v>0</v>
      </c>
      <c r="F44" s="71"/>
    </row>
    <row r="45" spans="1:6" x14ac:dyDescent="0.35">
      <c r="A45" s="66"/>
      <c r="B45" s="67"/>
      <c r="C45" s="67"/>
      <c r="D45" s="67"/>
      <c r="E45" s="42">
        <f t="shared" si="0"/>
        <v>0</v>
      </c>
      <c r="F45" s="71"/>
    </row>
    <row r="46" spans="1:6" x14ac:dyDescent="0.35">
      <c r="A46" s="66"/>
      <c r="B46" s="67"/>
      <c r="C46" s="67"/>
      <c r="D46" s="67"/>
      <c r="E46" s="42">
        <f t="shared" si="0"/>
        <v>0</v>
      </c>
      <c r="F46" s="71"/>
    </row>
    <row r="47" spans="1:6" x14ac:dyDescent="0.35">
      <c r="A47" s="66"/>
      <c r="B47" s="67"/>
      <c r="C47" s="67"/>
      <c r="D47" s="67"/>
      <c r="E47" s="42">
        <f t="shared" si="0"/>
        <v>0</v>
      </c>
      <c r="F47" s="71"/>
    </row>
    <row r="48" spans="1:6" x14ac:dyDescent="0.35">
      <c r="A48" s="66"/>
      <c r="B48" s="67"/>
      <c r="C48" s="67"/>
      <c r="D48" s="67"/>
      <c r="E48" s="42">
        <f t="shared" si="0"/>
        <v>0</v>
      </c>
      <c r="F48" s="71"/>
    </row>
    <row r="49" spans="1:6" x14ac:dyDescent="0.35">
      <c r="A49" s="66"/>
      <c r="B49" s="67"/>
      <c r="C49" s="67"/>
      <c r="D49" s="67"/>
      <c r="E49" s="42">
        <f t="shared" si="0"/>
        <v>0</v>
      </c>
      <c r="F49" s="71"/>
    </row>
    <row r="50" spans="1:6" x14ac:dyDescent="0.35">
      <c r="A50" s="66"/>
      <c r="B50" s="67"/>
      <c r="C50" s="67"/>
      <c r="D50" s="67"/>
      <c r="E50" s="42">
        <f t="shared" si="0"/>
        <v>0</v>
      </c>
      <c r="F50" s="71"/>
    </row>
    <row r="51" spans="1:6" x14ac:dyDescent="0.35">
      <c r="A51" s="66"/>
      <c r="B51" s="67"/>
      <c r="C51" s="67"/>
      <c r="D51" s="67"/>
      <c r="E51" s="42">
        <f t="shared" si="0"/>
        <v>0</v>
      </c>
      <c r="F51" s="71"/>
    </row>
    <row r="52" spans="1:6" x14ac:dyDescent="0.35">
      <c r="A52" s="66"/>
      <c r="B52" s="67"/>
      <c r="C52" s="67"/>
      <c r="D52" s="67"/>
      <c r="E52" s="42">
        <f t="shared" si="0"/>
        <v>0</v>
      </c>
      <c r="F52" s="71"/>
    </row>
    <row r="53" spans="1:6" x14ac:dyDescent="0.35">
      <c r="A53" s="66"/>
      <c r="B53" s="67"/>
      <c r="C53" s="67"/>
      <c r="D53" s="67"/>
      <c r="E53" s="42">
        <f t="shared" si="0"/>
        <v>0</v>
      </c>
      <c r="F53" s="71"/>
    </row>
    <row r="54" spans="1:6" x14ac:dyDescent="0.35">
      <c r="A54" s="66"/>
      <c r="B54" s="67"/>
      <c r="C54" s="67"/>
      <c r="D54" s="67"/>
      <c r="E54" s="42">
        <f t="shared" si="0"/>
        <v>0</v>
      </c>
      <c r="F54" s="71"/>
    </row>
    <row r="55" spans="1:6" x14ac:dyDescent="0.35">
      <c r="A55" s="66"/>
      <c r="B55" s="67"/>
      <c r="C55" s="67"/>
      <c r="D55" s="67"/>
      <c r="E55" s="42">
        <f t="shared" si="0"/>
        <v>0</v>
      </c>
      <c r="F55" s="71"/>
    </row>
    <row r="56" spans="1:6" x14ac:dyDescent="0.35">
      <c r="A56" s="66"/>
      <c r="B56" s="67"/>
      <c r="C56" s="67"/>
      <c r="D56" s="67"/>
      <c r="E56" s="42">
        <f t="shared" si="0"/>
        <v>0</v>
      </c>
      <c r="F56" s="71"/>
    </row>
    <row r="57" spans="1:6" x14ac:dyDescent="0.35">
      <c r="A57" s="66"/>
      <c r="B57" s="67"/>
      <c r="C57" s="67"/>
      <c r="D57" s="67"/>
      <c r="E57" s="42">
        <f t="shared" si="0"/>
        <v>0</v>
      </c>
      <c r="F57" s="71"/>
    </row>
    <row r="58" spans="1:6" x14ac:dyDescent="0.35">
      <c r="A58" s="66"/>
      <c r="B58" s="67"/>
      <c r="C58" s="67"/>
      <c r="D58" s="67"/>
      <c r="E58" s="42">
        <f t="shared" si="0"/>
        <v>0</v>
      </c>
      <c r="F58" s="71"/>
    </row>
    <row r="59" spans="1:6" x14ac:dyDescent="0.35">
      <c r="A59" s="66"/>
      <c r="B59" s="67"/>
      <c r="C59" s="67"/>
      <c r="D59" s="67"/>
      <c r="E59" s="42">
        <f t="shared" si="0"/>
        <v>0</v>
      </c>
      <c r="F59" s="71"/>
    </row>
    <row r="60" spans="1:6" x14ac:dyDescent="0.35">
      <c r="A60" s="66"/>
      <c r="B60" s="67"/>
      <c r="C60" s="67"/>
      <c r="D60" s="67"/>
      <c r="E60" s="42">
        <f t="shared" si="0"/>
        <v>0</v>
      </c>
      <c r="F60" s="71"/>
    </row>
    <row r="61" spans="1:6" x14ac:dyDescent="0.35">
      <c r="A61" s="66"/>
      <c r="B61" s="67"/>
      <c r="C61" s="67"/>
      <c r="D61" s="67"/>
      <c r="E61" s="42">
        <f t="shared" si="0"/>
        <v>0</v>
      </c>
      <c r="F61" s="71"/>
    </row>
    <row r="62" spans="1:6" x14ac:dyDescent="0.35">
      <c r="A62" s="66"/>
      <c r="B62" s="67"/>
      <c r="C62" s="67"/>
      <c r="D62" s="67"/>
      <c r="E62" s="42">
        <f t="shared" si="0"/>
        <v>0</v>
      </c>
      <c r="F62" s="71"/>
    </row>
    <row r="63" spans="1:6" x14ac:dyDescent="0.35">
      <c r="A63" s="66"/>
      <c r="B63" s="67"/>
      <c r="C63" s="67"/>
      <c r="D63" s="67"/>
      <c r="E63" s="42">
        <f t="shared" si="0"/>
        <v>0</v>
      </c>
      <c r="F63" s="71"/>
    </row>
    <row r="64" spans="1:6" x14ac:dyDescent="0.35">
      <c r="A64" s="66"/>
      <c r="B64" s="67"/>
      <c r="C64" s="67"/>
      <c r="D64" s="67"/>
      <c r="E64" s="42">
        <f t="shared" si="0"/>
        <v>0</v>
      </c>
      <c r="F64" s="71"/>
    </row>
    <row r="65" spans="1:6" x14ac:dyDescent="0.35">
      <c r="A65" s="66"/>
      <c r="B65" s="67"/>
      <c r="C65" s="67"/>
      <c r="D65" s="67"/>
      <c r="E65" s="42">
        <f t="shared" si="0"/>
        <v>0</v>
      </c>
      <c r="F65" s="71"/>
    </row>
    <row r="66" spans="1:6" x14ac:dyDescent="0.35">
      <c r="A66" s="66"/>
      <c r="B66" s="67"/>
      <c r="C66" s="67"/>
      <c r="D66" s="67"/>
      <c r="E66" s="42">
        <f t="shared" si="0"/>
        <v>0</v>
      </c>
      <c r="F66" s="71"/>
    </row>
    <row r="67" spans="1:6" x14ac:dyDescent="0.35">
      <c r="A67" s="66"/>
      <c r="B67" s="67"/>
      <c r="C67" s="67"/>
      <c r="D67" s="67"/>
      <c r="E67" s="42">
        <f t="shared" si="0"/>
        <v>0</v>
      </c>
      <c r="F67" s="71"/>
    </row>
    <row r="68" spans="1:6" x14ac:dyDescent="0.35">
      <c r="A68" s="66"/>
      <c r="B68" s="67"/>
      <c r="C68" s="67"/>
      <c r="D68" s="67"/>
      <c r="E68" s="42">
        <f t="shared" si="0"/>
        <v>0</v>
      </c>
      <c r="F68" s="71"/>
    </row>
    <row r="69" spans="1:6" x14ac:dyDescent="0.35">
      <c r="A69" s="66"/>
      <c r="B69" s="67"/>
      <c r="C69" s="67"/>
      <c r="D69" s="67"/>
      <c r="E69" s="42">
        <f t="shared" si="0"/>
        <v>0</v>
      </c>
      <c r="F69" s="71"/>
    </row>
    <row r="70" spans="1:6" x14ac:dyDescent="0.35">
      <c r="A70" s="66"/>
      <c r="B70" s="67"/>
      <c r="C70" s="67"/>
      <c r="D70" s="67"/>
      <c r="E70" s="42">
        <f t="shared" si="0"/>
        <v>0</v>
      </c>
      <c r="F70" s="71"/>
    </row>
    <row r="71" spans="1:6" x14ac:dyDescent="0.35">
      <c r="A71" s="66"/>
      <c r="B71" s="67"/>
      <c r="C71" s="67"/>
      <c r="D71" s="67"/>
      <c r="E71" s="42">
        <f t="shared" si="0"/>
        <v>0</v>
      </c>
      <c r="F71" s="71"/>
    </row>
    <row r="72" spans="1:6" x14ac:dyDescent="0.35">
      <c r="A72" s="66"/>
      <c r="B72" s="67"/>
      <c r="C72" s="67"/>
      <c r="D72" s="67"/>
      <c r="E72" s="42">
        <f t="shared" si="0"/>
        <v>0</v>
      </c>
      <c r="F72" s="71"/>
    </row>
    <row r="73" spans="1:6" x14ac:dyDescent="0.35">
      <c r="A73" s="66"/>
      <c r="B73" s="67"/>
      <c r="C73" s="67"/>
      <c r="D73" s="67"/>
      <c r="E73" s="42">
        <f t="shared" si="0"/>
        <v>0</v>
      </c>
      <c r="F73" s="71"/>
    </row>
    <row r="74" spans="1:6" x14ac:dyDescent="0.35">
      <c r="A74" s="66"/>
      <c r="B74" s="67"/>
      <c r="C74" s="67"/>
      <c r="D74" s="67"/>
      <c r="E74" s="42">
        <f t="shared" si="0"/>
        <v>0</v>
      </c>
      <c r="F74" s="71"/>
    </row>
    <row r="75" spans="1:6" x14ac:dyDescent="0.35">
      <c r="A75" s="66"/>
      <c r="B75" s="67"/>
      <c r="C75" s="67"/>
      <c r="D75" s="67"/>
      <c r="E75" s="42">
        <f t="shared" si="0"/>
        <v>0</v>
      </c>
      <c r="F75" s="71"/>
    </row>
    <row r="76" spans="1:6" x14ac:dyDescent="0.35">
      <c r="A76" s="66"/>
      <c r="B76" s="67"/>
      <c r="C76" s="67"/>
      <c r="D76" s="67"/>
      <c r="E76" s="42">
        <f t="shared" ref="E76:E139" si="1">C76+D76</f>
        <v>0</v>
      </c>
      <c r="F76" s="71"/>
    </row>
    <row r="77" spans="1:6" x14ac:dyDescent="0.35">
      <c r="A77" s="66"/>
      <c r="B77" s="67"/>
      <c r="C77" s="67"/>
      <c r="D77" s="67"/>
      <c r="E77" s="42">
        <f t="shared" si="1"/>
        <v>0</v>
      </c>
      <c r="F77" s="71"/>
    </row>
    <row r="78" spans="1:6" x14ac:dyDescent="0.35">
      <c r="A78" s="66"/>
      <c r="B78" s="67"/>
      <c r="C78" s="67"/>
      <c r="D78" s="67"/>
      <c r="E78" s="42">
        <f t="shared" si="1"/>
        <v>0</v>
      </c>
      <c r="F78" s="71"/>
    </row>
    <row r="79" spans="1:6" x14ac:dyDescent="0.35">
      <c r="A79" s="66"/>
      <c r="B79" s="67"/>
      <c r="C79" s="67"/>
      <c r="D79" s="67"/>
      <c r="E79" s="42">
        <f t="shared" si="1"/>
        <v>0</v>
      </c>
      <c r="F79" s="71"/>
    </row>
    <row r="80" spans="1:6" x14ac:dyDescent="0.35">
      <c r="A80" s="66"/>
      <c r="B80" s="67"/>
      <c r="C80" s="67"/>
      <c r="D80" s="67"/>
      <c r="E80" s="42">
        <f t="shared" si="1"/>
        <v>0</v>
      </c>
      <c r="F80" s="71"/>
    </row>
    <row r="81" spans="1:6" x14ac:dyDescent="0.35">
      <c r="A81" s="66"/>
      <c r="B81" s="67"/>
      <c r="C81" s="67"/>
      <c r="D81" s="67"/>
      <c r="E81" s="42">
        <f t="shared" si="1"/>
        <v>0</v>
      </c>
      <c r="F81" s="71"/>
    </row>
    <row r="82" spans="1:6" x14ac:dyDescent="0.35">
      <c r="A82" s="66"/>
      <c r="B82" s="67"/>
      <c r="C82" s="67"/>
      <c r="D82" s="67"/>
      <c r="E82" s="42">
        <f t="shared" si="1"/>
        <v>0</v>
      </c>
      <c r="F82" s="71"/>
    </row>
    <row r="83" spans="1:6" x14ac:dyDescent="0.35">
      <c r="A83" s="66"/>
      <c r="B83" s="67"/>
      <c r="C83" s="67"/>
      <c r="D83" s="67"/>
      <c r="E83" s="42">
        <f t="shared" si="1"/>
        <v>0</v>
      </c>
      <c r="F83" s="71"/>
    </row>
    <row r="84" spans="1:6" x14ac:dyDescent="0.35">
      <c r="A84" s="66"/>
      <c r="B84" s="67"/>
      <c r="C84" s="67"/>
      <c r="D84" s="67"/>
      <c r="E84" s="42">
        <f t="shared" si="1"/>
        <v>0</v>
      </c>
      <c r="F84" s="71"/>
    </row>
    <row r="85" spans="1:6" x14ac:dyDescent="0.35">
      <c r="A85" s="66"/>
      <c r="B85" s="67"/>
      <c r="C85" s="67"/>
      <c r="D85" s="67"/>
      <c r="E85" s="42">
        <f t="shared" si="1"/>
        <v>0</v>
      </c>
      <c r="F85" s="71"/>
    </row>
    <row r="86" spans="1:6" x14ac:dyDescent="0.35">
      <c r="A86" s="66"/>
      <c r="B86" s="67"/>
      <c r="C86" s="67"/>
      <c r="D86" s="67"/>
      <c r="E86" s="42">
        <f t="shared" si="1"/>
        <v>0</v>
      </c>
      <c r="F86" s="71"/>
    </row>
    <row r="87" spans="1:6" x14ac:dyDescent="0.35">
      <c r="A87" s="66"/>
      <c r="B87" s="67"/>
      <c r="C87" s="67"/>
      <c r="D87" s="67"/>
      <c r="E87" s="42">
        <f t="shared" si="1"/>
        <v>0</v>
      </c>
      <c r="F87" s="71"/>
    </row>
    <row r="88" spans="1:6" x14ac:dyDescent="0.35">
      <c r="A88" s="66"/>
      <c r="B88" s="67"/>
      <c r="C88" s="67"/>
      <c r="D88" s="67"/>
      <c r="E88" s="42">
        <f t="shared" si="1"/>
        <v>0</v>
      </c>
      <c r="F88" s="71"/>
    </row>
    <row r="89" spans="1:6" x14ac:dyDescent="0.35">
      <c r="A89" s="66"/>
      <c r="B89" s="67"/>
      <c r="C89" s="67"/>
      <c r="D89" s="67"/>
      <c r="E89" s="42">
        <f t="shared" si="1"/>
        <v>0</v>
      </c>
      <c r="F89" s="71"/>
    </row>
    <row r="90" spans="1:6" x14ac:dyDescent="0.35">
      <c r="A90" s="66"/>
      <c r="B90" s="67"/>
      <c r="C90" s="67"/>
      <c r="D90" s="67"/>
      <c r="E90" s="42">
        <f t="shared" si="1"/>
        <v>0</v>
      </c>
      <c r="F90" s="71"/>
    </row>
    <row r="91" spans="1:6" x14ac:dyDescent="0.35">
      <c r="A91" s="66"/>
      <c r="B91" s="67"/>
      <c r="C91" s="67"/>
      <c r="D91" s="67"/>
      <c r="E91" s="42">
        <f t="shared" si="1"/>
        <v>0</v>
      </c>
      <c r="F91" s="71"/>
    </row>
    <row r="92" spans="1:6" x14ac:dyDescent="0.35">
      <c r="A92" s="66"/>
      <c r="B92" s="67"/>
      <c r="C92" s="67"/>
      <c r="D92" s="67"/>
      <c r="E92" s="42">
        <f t="shared" si="1"/>
        <v>0</v>
      </c>
      <c r="F92" s="71"/>
    </row>
    <row r="93" spans="1:6" x14ac:dyDescent="0.35">
      <c r="A93" s="66"/>
      <c r="B93" s="67"/>
      <c r="C93" s="67"/>
      <c r="D93" s="67"/>
      <c r="E93" s="42">
        <f t="shared" si="1"/>
        <v>0</v>
      </c>
      <c r="F93" s="71"/>
    </row>
    <row r="94" spans="1:6" x14ac:dyDescent="0.35">
      <c r="A94" s="66"/>
      <c r="B94" s="67"/>
      <c r="C94" s="67"/>
      <c r="D94" s="67"/>
      <c r="E94" s="42">
        <f t="shared" si="1"/>
        <v>0</v>
      </c>
      <c r="F94" s="71"/>
    </row>
    <row r="95" spans="1:6" x14ac:dyDescent="0.35">
      <c r="A95" s="66"/>
      <c r="B95" s="67"/>
      <c r="C95" s="67"/>
      <c r="D95" s="67"/>
      <c r="E95" s="42">
        <f t="shared" si="1"/>
        <v>0</v>
      </c>
      <c r="F95" s="71"/>
    </row>
    <row r="96" spans="1:6" x14ac:dyDescent="0.35">
      <c r="A96" s="66"/>
      <c r="B96" s="67"/>
      <c r="C96" s="67"/>
      <c r="D96" s="67"/>
      <c r="E96" s="42">
        <f t="shared" si="1"/>
        <v>0</v>
      </c>
      <c r="F96" s="71"/>
    </row>
    <row r="97" spans="1:6" x14ac:dyDescent="0.35">
      <c r="A97" s="66"/>
      <c r="B97" s="67"/>
      <c r="C97" s="67"/>
      <c r="D97" s="67"/>
      <c r="E97" s="42">
        <f t="shared" si="1"/>
        <v>0</v>
      </c>
      <c r="F97" s="71"/>
    </row>
    <row r="98" spans="1:6" x14ac:dyDescent="0.35">
      <c r="A98" s="66"/>
      <c r="B98" s="67"/>
      <c r="C98" s="67"/>
      <c r="D98" s="67"/>
      <c r="E98" s="42">
        <f t="shared" si="1"/>
        <v>0</v>
      </c>
      <c r="F98" s="71"/>
    </row>
    <row r="99" spans="1:6" x14ac:dyDescent="0.35">
      <c r="A99" s="66"/>
      <c r="B99" s="67"/>
      <c r="C99" s="67"/>
      <c r="D99" s="67"/>
      <c r="E99" s="42">
        <f t="shared" si="1"/>
        <v>0</v>
      </c>
      <c r="F99" s="71"/>
    </row>
    <row r="100" spans="1:6" x14ac:dyDescent="0.35">
      <c r="A100" s="66"/>
      <c r="B100" s="67"/>
      <c r="C100" s="67"/>
      <c r="D100" s="67"/>
      <c r="E100" s="42">
        <f t="shared" si="1"/>
        <v>0</v>
      </c>
      <c r="F100" s="71"/>
    </row>
    <row r="101" spans="1:6" x14ac:dyDescent="0.35">
      <c r="A101" s="66"/>
      <c r="B101" s="67"/>
      <c r="C101" s="67"/>
      <c r="D101" s="67"/>
      <c r="E101" s="42">
        <f t="shared" si="1"/>
        <v>0</v>
      </c>
      <c r="F101" s="71"/>
    </row>
    <row r="102" spans="1:6" x14ac:dyDescent="0.35">
      <c r="A102" s="66"/>
      <c r="B102" s="67"/>
      <c r="C102" s="67"/>
      <c r="D102" s="67"/>
      <c r="E102" s="42">
        <f t="shared" si="1"/>
        <v>0</v>
      </c>
      <c r="F102" s="71"/>
    </row>
    <row r="103" spans="1:6" x14ac:dyDescent="0.35">
      <c r="A103" s="66"/>
      <c r="B103" s="67"/>
      <c r="C103" s="67"/>
      <c r="D103" s="67"/>
      <c r="E103" s="42">
        <f t="shared" si="1"/>
        <v>0</v>
      </c>
      <c r="F103" s="71"/>
    </row>
    <row r="104" spans="1:6" x14ac:dyDescent="0.35">
      <c r="A104" s="66"/>
      <c r="B104" s="67"/>
      <c r="C104" s="67"/>
      <c r="D104" s="67"/>
      <c r="E104" s="42">
        <f t="shared" si="1"/>
        <v>0</v>
      </c>
      <c r="F104" s="71"/>
    </row>
    <row r="105" spans="1:6" x14ac:dyDescent="0.35">
      <c r="A105" s="66"/>
      <c r="B105" s="67"/>
      <c r="C105" s="67"/>
      <c r="D105" s="67"/>
      <c r="E105" s="42">
        <f t="shared" si="1"/>
        <v>0</v>
      </c>
      <c r="F105" s="71"/>
    </row>
    <row r="106" spans="1:6" x14ac:dyDescent="0.35">
      <c r="A106" s="66"/>
      <c r="B106" s="67"/>
      <c r="C106" s="67"/>
      <c r="D106" s="67"/>
      <c r="E106" s="42">
        <f t="shared" si="1"/>
        <v>0</v>
      </c>
      <c r="F106" s="71"/>
    </row>
    <row r="107" spans="1:6" x14ac:dyDescent="0.35">
      <c r="A107" s="66"/>
      <c r="B107" s="67"/>
      <c r="C107" s="67"/>
      <c r="D107" s="67"/>
      <c r="E107" s="42">
        <f t="shared" si="1"/>
        <v>0</v>
      </c>
      <c r="F107" s="71"/>
    </row>
    <row r="108" spans="1:6" x14ac:dyDescent="0.35">
      <c r="A108" s="66"/>
      <c r="B108" s="67"/>
      <c r="C108" s="67"/>
      <c r="D108" s="67"/>
      <c r="E108" s="42">
        <f t="shared" si="1"/>
        <v>0</v>
      </c>
      <c r="F108" s="71"/>
    </row>
    <row r="109" spans="1:6" x14ac:dyDescent="0.35">
      <c r="A109" s="66"/>
      <c r="B109" s="67"/>
      <c r="C109" s="67"/>
      <c r="D109" s="67"/>
      <c r="E109" s="42">
        <f t="shared" si="1"/>
        <v>0</v>
      </c>
      <c r="F109" s="71"/>
    </row>
    <row r="110" spans="1:6" x14ac:dyDescent="0.35">
      <c r="A110" s="66"/>
      <c r="B110" s="67"/>
      <c r="C110" s="67"/>
      <c r="D110" s="67"/>
      <c r="E110" s="42">
        <f t="shared" si="1"/>
        <v>0</v>
      </c>
      <c r="F110" s="71"/>
    </row>
    <row r="111" spans="1:6" x14ac:dyDescent="0.35">
      <c r="A111" s="66"/>
      <c r="B111" s="67"/>
      <c r="C111" s="67"/>
      <c r="D111" s="67"/>
      <c r="E111" s="42">
        <f t="shared" si="1"/>
        <v>0</v>
      </c>
      <c r="F111" s="71"/>
    </row>
    <row r="112" spans="1:6" x14ac:dyDescent="0.35">
      <c r="A112" s="66"/>
      <c r="B112" s="67"/>
      <c r="C112" s="67"/>
      <c r="D112" s="67"/>
      <c r="E112" s="42">
        <f t="shared" si="1"/>
        <v>0</v>
      </c>
      <c r="F112" s="71"/>
    </row>
    <row r="113" spans="1:6" x14ac:dyDescent="0.35">
      <c r="A113" s="66"/>
      <c r="B113" s="67"/>
      <c r="C113" s="67"/>
      <c r="D113" s="67"/>
      <c r="E113" s="42">
        <f t="shared" si="1"/>
        <v>0</v>
      </c>
      <c r="F113" s="71"/>
    </row>
    <row r="114" spans="1:6" x14ac:dyDescent="0.35">
      <c r="A114" s="66"/>
      <c r="B114" s="67"/>
      <c r="C114" s="67"/>
      <c r="D114" s="67"/>
      <c r="E114" s="42">
        <f t="shared" si="1"/>
        <v>0</v>
      </c>
      <c r="F114" s="71"/>
    </row>
    <row r="115" spans="1:6" x14ac:dyDescent="0.35">
      <c r="A115" s="66"/>
      <c r="B115" s="67"/>
      <c r="C115" s="67"/>
      <c r="D115" s="67"/>
      <c r="E115" s="42">
        <f t="shared" si="1"/>
        <v>0</v>
      </c>
      <c r="F115" s="71"/>
    </row>
    <row r="116" spans="1:6" x14ac:dyDescent="0.35">
      <c r="A116" s="66"/>
      <c r="B116" s="67"/>
      <c r="C116" s="67"/>
      <c r="D116" s="67"/>
      <c r="E116" s="42">
        <f t="shared" si="1"/>
        <v>0</v>
      </c>
      <c r="F116" s="71"/>
    </row>
    <row r="117" spans="1:6" x14ac:dyDescent="0.35">
      <c r="A117" s="66"/>
      <c r="B117" s="67"/>
      <c r="C117" s="67"/>
      <c r="D117" s="67"/>
      <c r="E117" s="42">
        <f t="shared" si="1"/>
        <v>0</v>
      </c>
      <c r="F117" s="71"/>
    </row>
    <row r="118" spans="1:6" x14ac:dyDescent="0.35">
      <c r="A118" s="66"/>
      <c r="B118" s="67"/>
      <c r="C118" s="67"/>
      <c r="D118" s="67"/>
      <c r="E118" s="42">
        <f t="shared" si="1"/>
        <v>0</v>
      </c>
      <c r="F118" s="71"/>
    </row>
    <row r="119" spans="1:6" x14ac:dyDescent="0.35">
      <c r="A119" s="66"/>
      <c r="B119" s="67"/>
      <c r="C119" s="67"/>
      <c r="D119" s="67"/>
      <c r="E119" s="42">
        <f t="shared" si="1"/>
        <v>0</v>
      </c>
      <c r="F119" s="71"/>
    </row>
    <row r="120" spans="1:6" x14ac:dyDescent="0.35">
      <c r="A120" s="66"/>
      <c r="B120" s="67"/>
      <c r="C120" s="67"/>
      <c r="D120" s="67"/>
      <c r="E120" s="42">
        <f t="shared" si="1"/>
        <v>0</v>
      </c>
      <c r="F120" s="71"/>
    </row>
    <row r="121" spans="1:6" x14ac:dyDescent="0.35">
      <c r="A121" s="66"/>
      <c r="B121" s="67"/>
      <c r="C121" s="67"/>
      <c r="D121" s="67"/>
      <c r="E121" s="42">
        <f t="shared" si="1"/>
        <v>0</v>
      </c>
      <c r="F121" s="71"/>
    </row>
    <row r="122" spans="1:6" x14ac:dyDescent="0.35">
      <c r="A122" s="66"/>
      <c r="B122" s="67"/>
      <c r="C122" s="67"/>
      <c r="D122" s="67"/>
      <c r="E122" s="42">
        <f t="shared" si="1"/>
        <v>0</v>
      </c>
      <c r="F122" s="71"/>
    </row>
    <row r="123" spans="1:6" x14ac:dyDescent="0.35">
      <c r="A123" s="66"/>
      <c r="B123" s="67"/>
      <c r="C123" s="67"/>
      <c r="D123" s="67"/>
      <c r="E123" s="42">
        <f t="shared" si="1"/>
        <v>0</v>
      </c>
      <c r="F123" s="71"/>
    </row>
    <row r="124" spans="1:6" x14ac:dyDescent="0.35">
      <c r="A124" s="66"/>
      <c r="B124" s="67"/>
      <c r="C124" s="67"/>
      <c r="D124" s="67"/>
      <c r="E124" s="42">
        <f t="shared" si="1"/>
        <v>0</v>
      </c>
      <c r="F124" s="71"/>
    </row>
    <row r="125" spans="1:6" x14ac:dyDescent="0.35">
      <c r="A125" s="66"/>
      <c r="B125" s="67"/>
      <c r="C125" s="67"/>
      <c r="D125" s="67"/>
      <c r="E125" s="42">
        <f t="shared" si="1"/>
        <v>0</v>
      </c>
      <c r="F125" s="71"/>
    </row>
    <row r="126" spans="1:6" x14ac:dyDescent="0.35">
      <c r="A126" s="66"/>
      <c r="B126" s="67"/>
      <c r="C126" s="67"/>
      <c r="D126" s="67"/>
      <c r="E126" s="42">
        <f t="shared" si="1"/>
        <v>0</v>
      </c>
      <c r="F126" s="71"/>
    </row>
    <row r="127" spans="1:6" x14ac:dyDescent="0.35">
      <c r="A127" s="66"/>
      <c r="B127" s="67"/>
      <c r="C127" s="67"/>
      <c r="D127" s="67"/>
      <c r="E127" s="42">
        <f t="shared" si="1"/>
        <v>0</v>
      </c>
      <c r="F127" s="71"/>
    </row>
    <row r="128" spans="1:6" x14ac:dyDescent="0.35">
      <c r="A128" s="66"/>
      <c r="B128" s="67"/>
      <c r="C128" s="67"/>
      <c r="D128" s="67"/>
      <c r="E128" s="42">
        <f t="shared" si="1"/>
        <v>0</v>
      </c>
      <c r="F128" s="71"/>
    </row>
    <row r="129" spans="1:6" x14ac:dyDescent="0.35">
      <c r="A129" s="66"/>
      <c r="B129" s="67"/>
      <c r="C129" s="67"/>
      <c r="D129" s="67"/>
      <c r="E129" s="42">
        <f t="shared" si="1"/>
        <v>0</v>
      </c>
      <c r="F129" s="71"/>
    </row>
    <row r="130" spans="1:6" x14ac:dyDescent="0.35">
      <c r="A130" s="66"/>
      <c r="B130" s="67"/>
      <c r="C130" s="67"/>
      <c r="D130" s="67"/>
      <c r="E130" s="42">
        <f t="shared" si="1"/>
        <v>0</v>
      </c>
      <c r="F130" s="71"/>
    </row>
    <row r="131" spans="1:6" x14ac:dyDescent="0.35">
      <c r="A131" s="66"/>
      <c r="B131" s="67"/>
      <c r="C131" s="67"/>
      <c r="D131" s="67"/>
      <c r="E131" s="42">
        <f t="shared" si="1"/>
        <v>0</v>
      </c>
      <c r="F131" s="71"/>
    </row>
    <row r="132" spans="1:6" x14ac:dyDescent="0.35">
      <c r="A132" s="66"/>
      <c r="B132" s="67"/>
      <c r="C132" s="67"/>
      <c r="D132" s="67"/>
      <c r="E132" s="42">
        <f t="shared" si="1"/>
        <v>0</v>
      </c>
      <c r="F132" s="71"/>
    </row>
    <row r="133" spans="1:6" x14ac:dyDescent="0.35">
      <c r="A133" s="66"/>
      <c r="B133" s="67"/>
      <c r="C133" s="67"/>
      <c r="D133" s="67"/>
      <c r="E133" s="42">
        <f t="shared" si="1"/>
        <v>0</v>
      </c>
      <c r="F133" s="71"/>
    </row>
    <row r="134" spans="1:6" x14ac:dyDescent="0.35">
      <c r="A134" s="66"/>
      <c r="B134" s="67"/>
      <c r="C134" s="67"/>
      <c r="D134" s="67"/>
      <c r="E134" s="42">
        <f t="shared" si="1"/>
        <v>0</v>
      </c>
      <c r="F134" s="71"/>
    </row>
    <row r="135" spans="1:6" x14ac:dyDescent="0.35">
      <c r="A135" s="66"/>
      <c r="B135" s="67"/>
      <c r="C135" s="67"/>
      <c r="D135" s="67"/>
      <c r="E135" s="42">
        <f t="shared" si="1"/>
        <v>0</v>
      </c>
      <c r="F135" s="71"/>
    </row>
    <row r="136" spans="1:6" x14ac:dyDescent="0.35">
      <c r="A136" s="66"/>
      <c r="B136" s="67"/>
      <c r="C136" s="67"/>
      <c r="D136" s="67"/>
      <c r="E136" s="42">
        <f t="shared" si="1"/>
        <v>0</v>
      </c>
      <c r="F136" s="71"/>
    </row>
    <row r="137" spans="1:6" x14ac:dyDescent="0.35">
      <c r="A137" s="66"/>
      <c r="B137" s="67"/>
      <c r="C137" s="67"/>
      <c r="D137" s="67"/>
      <c r="E137" s="42">
        <f t="shared" si="1"/>
        <v>0</v>
      </c>
      <c r="F137" s="71"/>
    </row>
    <row r="138" spans="1:6" x14ac:dyDescent="0.35">
      <c r="A138" s="66"/>
      <c r="B138" s="67"/>
      <c r="C138" s="67"/>
      <c r="D138" s="67"/>
      <c r="E138" s="42">
        <f t="shared" si="1"/>
        <v>0</v>
      </c>
      <c r="F138" s="71"/>
    </row>
    <row r="139" spans="1:6" x14ac:dyDescent="0.35">
      <c r="A139" s="66"/>
      <c r="B139" s="67"/>
      <c r="C139" s="67"/>
      <c r="D139" s="67"/>
      <c r="E139" s="42">
        <f t="shared" si="1"/>
        <v>0</v>
      </c>
      <c r="F139" s="71"/>
    </row>
    <row r="140" spans="1:6" x14ac:dyDescent="0.35">
      <c r="A140" s="66"/>
      <c r="B140" s="67"/>
      <c r="C140" s="67"/>
      <c r="D140" s="67"/>
      <c r="E140" s="42">
        <f t="shared" ref="E140:E203" si="2">C140+D140</f>
        <v>0</v>
      </c>
      <c r="F140" s="71"/>
    </row>
    <row r="141" spans="1:6" x14ac:dyDescent="0.35">
      <c r="A141" s="66"/>
      <c r="B141" s="67"/>
      <c r="C141" s="67"/>
      <c r="D141" s="67"/>
      <c r="E141" s="42">
        <f t="shared" si="2"/>
        <v>0</v>
      </c>
      <c r="F141" s="71"/>
    </row>
    <row r="142" spans="1:6" x14ac:dyDescent="0.35">
      <c r="A142" s="66"/>
      <c r="B142" s="67"/>
      <c r="C142" s="67"/>
      <c r="D142" s="67"/>
      <c r="E142" s="42">
        <f t="shared" si="2"/>
        <v>0</v>
      </c>
      <c r="F142" s="71"/>
    </row>
    <row r="143" spans="1:6" x14ac:dyDescent="0.35">
      <c r="A143" s="66"/>
      <c r="B143" s="67"/>
      <c r="C143" s="67"/>
      <c r="D143" s="67"/>
      <c r="E143" s="42">
        <f t="shared" si="2"/>
        <v>0</v>
      </c>
      <c r="F143" s="71"/>
    </row>
    <row r="144" spans="1:6" x14ac:dyDescent="0.35">
      <c r="A144" s="66"/>
      <c r="B144" s="67"/>
      <c r="C144" s="67"/>
      <c r="D144" s="67"/>
      <c r="E144" s="42">
        <f t="shared" si="2"/>
        <v>0</v>
      </c>
      <c r="F144" s="71"/>
    </row>
    <row r="145" spans="1:6" x14ac:dyDescent="0.35">
      <c r="A145" s="66"/>
      <c r="B145" s="67"/>
      <c r="C145" s="67"/>
      <c r="D145" s="67"/>
      <c r="E145" s="42">
        <f t="shared" si="2"/>
        <v>0</v>
      </c>
      <c r="F145" s="71"/>
    </row>
    <row r="146" spans="1:6" x14ac:dyDescent="0.35">
      <c r="A146" s="66"/>
      <c r="B146" s="67"/>
      <c r="C146" s="67"/>
      <c r="D146" s="67"/>
      <c r="E146" s="42">
        <f t="shared" si="2"/>
        <v>0</v>
      </c>
      <c r="F146" s="71"/>
    </row>
    <row r="147" spans="1:6" x14ac:dyDescent="0.35">
      <c r="A147" s="66"/>
      <c r="B147" s="67"/>
      <c r="C147" s="67"/>
      <c r="D147" s="67"/>
      <c r="E147" s="42">
        <f t="shared" si="2"/>
        <v>0</v>
      </c>
      <c r="F147" s="71"/>
    </row>
    <row r="148" spans="1:6" x14ac:dyDescent="0.35">
      <c r="A148" s="66"/>
      <c r="B148" s="67"/>
      <c r="C148" s="67"/>
      <c r="D148" s="67"/>
      <c r="E148" s="42">
        <f t="shared" si="2"/>
        <v>0</v>
      </c>
      <c r="F148" s="71"/>
    </row>
    <row r="149" spans="1:6" x14ac:dyDescent="0.35">
      <c r="A149" s="66"/>
      <c r="B149" s="67"/>
      <c r="C149" s="67"/>
      <c r="D149" s="67"/>
      <c r="E149" s="42">
        <f t="shared" si="2"/>
        <v>0</v>
      </c>
      <c r="F149" s="71"/>
    </row>
    <row r="150" spans="1:6" x14ac:dyDescent="0.35">
      <c r="A150" s="66"/>
      <c r="B150" s="67"/>
      <c r="C150" s="67"/>
      <c r="D150" s="67"/>
      <c r="E150" s="42">
        <f t="shared" si="2"/>
        <v>0</v>
      </c>
      <c r="F150" s="71"/>
    </row>
    <row r="151" spans="1:6" x14ac:dyDescent="0.35">
      <c r="A151" s="66"/>
      <c r="B151" s="67"/>
      <c r="C151" s="67"/>
      <c r="D151" s="67"/>
      <c r="E151" s="42">
        <f t="shared" si="2"/>
        <v>0</v>
      </c>
      <c r="F151" s="71"/>
    </row>
    <row r="152" spans="1:6" x14ac:dyDescent="0.35">
      <c r="A152" s="66"/>
      <c r="B152" s="67"/>
      <c r="C152" s="67"/>
      <c r="D152" s="67"/>
      <c r="E152" s="42">
        <f t="shared" si="2"/>
        <v>0</v>
      </c>
      <c r="F152" s="71"/>
    </row>
    <row r="153" spans="1:6" x14ac:dyDescent="0.35">
      <c r="A153" s="66"/>
      <c r="B153" s="67"/>
      <c r="C153" s="67"/>
      <c r="D153" s="67"/>
      <c r="E153" s="42">
        <f t="shared" si="2"/>
        <v>0</v>
      </c>
      <c r="F153" s="71"/>
    </row>
    <row r="154" spans="1:6" x14ac:dyDescent="0.35">
      <c r="A154" s="66"/>
      <c r="B154" s="67"/>
      <c r="C154" s="67"/>
      <c r="D154" s="67"/>
      <c r="E154" s="42">
        <f t="shared" si="2"/>
        <v>0</v>
      </c>
      <c r="F154" s="71"/>
    </row>
    <row r="155" spans="1:6" x14ac:dyDescent="0.35">
      <c r="A155" s="66"/>
      <c r="B155" s="67"/>
      <c r="C155" s="67"/>
      <c r="D155" s="67"/>
      <c r="E155" s="42">
        <f t="shared" si="2"/>
        <v>0</v>
      </c>
      <c r="F155" s="71"/>
    </row>
    <row r="156" spans="1:6" x14ac:dyDescent="0.35">
      <c r="A156" s="66"/>
      <c r="B156" s="67"/>
      <c r="C156" s="67"/>
      <c r="D156" s="67"/>
      <c r="E156" s="42">
        <f t="shared" si="2"/>
        <v>0</v>
      </c>
      <c r="F156" s="71"/>
    </row>
    <row r="157" spans="1:6" x14ac:dyDescent="0.35">
      <c r="A157" s="66"/>
      <c r="B157" s="67"/>
      <c r="C157" s="67"/>
      <c r="D157" s="67"/>
      <c r="E157" s="42">
        <f t="shared" si="2"/>
        <v>0</v>
      </c>
      <c r="F157" s="71"/>
    </row>
    <row r="158" spans="1:6" x14ac:dyDescent="0.35">
      <c r="A158" s="66"/>
      <c r="B158" s="67"/>
      <c r="C158" s="67"/>
      <c r="D158" s="67"/>
      <c r="E158" s="42">
        <f t="shared" si="2"/>
        <v>0</v>
      </c>
      <c r="F158" s="71"/>
    </row>
    <row r="159" spans="1:6" x14ac:dyDescent="0.35">
      <c r="A159" s="66"/>
      <c r="B159" s="67"/>
      <c r="C159" s="67"/>
      <c r="D159" s="67"/>
      <c r="E159" s="42">
        <f t="shared" si="2"/>
        <v>0</v>
      </c>
      <c r="F159" s="71"/>
    </row>
    <row r="160" spans="1:6" x14ac:dyDescent="0.35">
      <c r="A160" s="66"/>
      <c r="B160" s="67"/>
      <c r="C160" s="67"/>
      <c r="D160" s="67"/>
      <c r="E160" s="42">
        <f t="shared" si="2"/>
        <v>0</v>
      </c>
      <c r="F160" s="71"/>
    </row>
    <row r="161" spans="1:6" x14ac:dyDescent="0.35">
      <c r="A161" s="66"/>
      <c r="B161" s="67"/>
      <c r="C161" s="67"/>
      <c r="D161" s="67"/>
      <c r="E161" s="42">
        <f t="shared" si="2"/>
        <v>0</v>
      </c>
      <c r="F161" s="71"/>
    </row>
    <row r="162" spans="1:6" x14ac:dyDescent="0.35">
      <c r="A162" s="66"/>
      <c r="B162" s="67"/>
      <c r="C162" s="67"/>
      <c r="D162" s="67"/>
      <c r="E162" s="42">
        <f t="shared" si="2"/>
        <v>0</v>
      </c>
      <c r="F162" s="71"/>
    </row>
    <row r="163" spans="1:6" x14ac:dyDescent="0.35">
      <c r="A163" s="66"/>
      <c r="B163" s="67"/>
      <c r="C163" s="67"/>
      <c r="D163" s="67"/>
      <c r="E163" s="42">
        <f t="shared" si="2"/>
        <v>0</v>
      </c>
      <c r="F163" s="71"/>
    </row>
    <row r="164" spans="1:6" x14ac:dyDescent="0.35">
      <c r="A164" s="66"/>
      <c r="B164" s="67"/>
      <c r="C164" s="67"/>
      <c r="D164" s="67"/>
      <c r="E164" s="42">
        <f t="shared" si="2"/>
        <v>0</v>
      </c>
      <c r="F164" s="71"/>
    </row>
    <row r="165" spans="1:6" x14ac:dyDescent="0.35">
      <c r="A165" s="66"/>
      <c r="B165" s="67"/>
      <c r="C165" s="67"/>
      <c r="D165" s="67"/>
      <c r="E165" s="42">
        <f t="shared" si="2"/>
        <v>0</v>
      </c>
      <c r="F165" s="71"/>
    </row>
    <row r="166" spans="1:6" x14ac:dyDescent="0.35">
      <c r="A166" s="66"/>
      <c r="B166" s="67"/>
      <c r="C166" s="67"/>
      <c r="D166" s="67"/>
      <c r="E166" s="42">
        <f t="shared" si="2"/>
        <v>0</v>
      </c>
      <c r="F166" s="71"/>
    </row>
    <row r="167" spans="1:6" x14ac:dyDescent="0.35">
      <c r="A167" s="66"/>
      <c r="B167" s="67"/>
      <c r="C167" s="67"/>
      <c r="D167" s="67"/>
      <c r="E167" s="42">
        <f t="shared" si="2"/>
        <v>0</v>
      </c>
      <c r="F167" s="71"/>
    </row>
    <row r="168" spans="1:6" x14ac:dyDescent="0.35">
      <c r="A168" s="66"/>
      <c r="B168" s="67"/>
      <c r="C168" s="67"/>
      <c r="D168" s="67"/>
      <c r="E168" s="42">
        <f t="shared" si="2"/>
        <v>0</v>
      </c>
      <c r="F168" s="71"/>
    </row>
    <row r="169" spans="1:6" x14ac:dyDescent="0.35">
      <c r="A169" s="66"/>
      <c r="B169" s="67"/>
      <c r="C169" s="67"/>
      <c r="D169" s="67"/>
      <c r="E169" s="42">
        <f t="shared" si="2"/>
        <v>0</v>
      </c>
      <c r="F169" s="71"/>
    </row>
    <row r="170" spans="1:6" x14ac:dyDescent="0.35">
      <c r="A170" s="66"/>
      <c r="B170" s="67"/>
      <c r="C170" s="67"/>
      <c r="D170" s="67"/>
      <c r="E170" s="42">
        <f t="shared" si="2"/>
        <v>0</v>
      </c>
      <c r="F170" s="71"/>
    </row>
    <row r="171" spans="1:6" x14ac:dyDescent="0.35">
      <c r="A171" s="66"/>
      <c r="B171" s="67"/>
      <c r="C171" s="67"/>
      <c r="D171" s="67"/>
      <c r="E171" s="42">
        <f t="shared" si="2"/>
        <v>0</v>
      </c>
      <c r="F171" s="71"/>
    </row>
    <row r="172" spans="1:6" x14ac:dyDescent="0.35">
      <c r="A172" s="66"/>
      <c r="B172" s="67"/>
      <c r="C172" s="67"/>
      <c r="D172" s="67"/>
      <c r="E172" s="42">
        <f t="shared" si="2"/>
        <v>0</v>
      </c>
      <c r="F172" s="71"/>
    </row>
    <row r="173" spans="1:6" x14ac:dyDescent="0.35">
      <c r="A173" s="66"/>
      <c r="B173" s="67"/>
      <c r="C173" s="67"/>
      <c r="D173" s="67"/>
      <c r="E173" s="42">
        <f t="shared" si="2"/>
        <v>0</v>
      </c>
      <c r="F173" s="71"/>
    </row>
    <row r="174" spans="1:6" x14ac:dyDescent="0.35">
      <c r="A174" s="66"/>
      <c r="B174" s="67"/>
      <c r="C174" s="67"/>
      <c r="D174" s="67"/>
      <c r="E174" s="42">
        <f t="shared" si="2"/>
        <v>0</v>
      </c>
      <c r="F174" s="71"/>
    </row>
    <row r="175" spans="1:6" x14ac:dyDescent="0.35">
      <c r="A175" s="66"/>
      <c r="B175" s="67"/>
      <c r="C175" s="67"/>
      <c r="D175" s="67"/>
      <c r="E175" s="42">
        <f t="shared" si="2"/>
        <v>0</v>
      </c>
      <c r="F175" s="71"/>
    </row>
    <row r="176" spans="1:6" x14ac:dyDescent="0.35">
      <c r="A176" s="66"/>
      <c r="B176" s="67"/>
      <c r="C176" s="67"/>
      <c r="D176" s="67"/>
      <c r="E176" s="42">
        <f t="shared" si="2"/>
        <v>0</v>
      </c>
      <c r="F176" s="71"/>
    </row>
    <row r="177" spans="1:6" x14ac:dyDescent="0.35">
      <c r="A177" s="66"/>
      <c r="B177" s="67"/>
      <c r="C177" s="67"/>
      <c r="D177" s="67"/>
      <c r="E177" s="42">
        <f t="shared" si="2"/>
        <v>0</v>
      </c>
      <c r="F177" s="71"/>
    </row>
    <row r="178" spans="1:6" x14ac:dyDescent="0.35">
      <c r="A178" s="66"/>
      <c r="B178" s="67"/>
      <c r="C178" s="67"/>
      <c r="D178" s="67"/>
      <c r="E178" s="42">
        <f t="shared" si="2"/>
        <v>0</v>
      </c>
      <c r="F178" s="71"/>
    </row>
    <row r="179" spans="1:6" x14ac:dyDescent="0.35">
      <c r="A179" s="66"/>
      <c r="B179" s="67"/>
      <c r="C179" s="67"/>
      <c r="D179" s="67"/>
      <c r="E179" s="42">
        <f t="shared" si="2"/>
        <v>0</v>
      </c>
      <c r="F179" s="71"/>
    </row>
    <row r="180" spans="1:6" x14ac:dyDescent="0.35">
      <c r="A180" s="66"/>
      <c r="B180" s="67"/>
      <c r="C180" s="67"/>
      <c r="D180" s="67"/>
      <c r="E180" s="42">
        <f t="shared" si="2"/>
        <v>0</v>
      </c>
      <c r="F180" s="71"/>
    </row>
    <row r="181" spans="1:6" x14ac:dyDescent="0.35">
      <c r="A181" s="66"/>
      <c r="B181" s="67"/>
      <c r="C181" s="67"/>
      <c r="D181" s="67"/>
      <c r="E181" s="42">
        <f t="shared" si="2"/>
        <v>0</v>
      </c>
      <c r="F181" s="71"/>
    </row>
    <row r="182" spans="1:6" x14ac:dyDescent="0.35">
      <c r="A182" s="66"/>
      <c r="B182" s="67"/>
      <c r="C182" s="67"/>
      <c r="D182" s="67"/>
      <c r="E182" s="42">
        <f t="shared" si="2"/>
        <v>0</v>
      </c>
      <c r="F182" s="71"/>
    </row>
    <row r="183" spans="1:6" x14ac:dyDescent="0.35">
      <c r="A183" s="66"/>
      <c r="B183" s="67"/>
      <c r="C183" s="67"/>
      <c r="D183" s="67"/>
      <c r="E183" s="42">
        <f t="shared" si="2"/>
        <v>0</v>
      </c>
      <c r="F183" s="71"/>
    </row>
    <row r="184" spans="1:6" x14ac:dyDescent="0.35">
      <c r="A184" s="66"/>
      <c r="B184" s="67"/>
      <c r="C184" s="67"/>
      <c r="D184" s="67"/>
      <c r="E184" s="42">
        <f t="shared" si="2"/>
        <v>0</v>
      </c>
      <c r="F184" s="71"/>
    </row>
    <row r="185" spans="1:6" x14ac:dyDescent="0.35">
      <c r="A185" s="66"/>
      <c r="B185" s="67"/>
      <c r="C185" s="67"/>
      <c r="D185" s="67"/>
      <c r="E185" s="42">
        <f t="shared" si="2"/>
        <v>0</v>
      </c>
      <c r="F185" s="71"/>
    </row>
    <row r="186" spans="1:6" x14ac:dyDescent="0.35">
      <c r="A186" s="66"/>
      <c r="B186" s="67"/>
      <c r="C186" s="67"/>
      <c r="D186" s="67"/>
      <c r="E186" s="42">
        <f t="shared" si="2"/>
        <v>0</v>
      </c>
      <c r="F186" s="71"/>
    </row>
    <row r="187" spans="1:6" x14ac:dyDescent="0.35">
      <c r="A187" s="66"/>
      <c r="B187" s="67"/>
      <c r="C187" s="67"/>
      <c r="D187" s="67"/>
      <c r="E187" s="42">
        <f t="shared" si="2"/>
        <v>0</v>
      </c>
      <c r="F187" s="71"/>
    </row>
    <row r="188" spans="1:6" x14ac:dyDescent="0.35">
      <c r="A188" s="66"/>
      <c r="B188" s="67"/>
      <c r="C188" s="67"/>
      <c r="D188" s="67"/>
      <c r="E188" s="42">
        <f t="shared" si="2"/>
        <v>0</v>
      </c>
      <c r="F188" s="71"/>
    </row>
    <row r="189" spans="1:6" x14ac:dyDescent="0.35">
      <c r="A189" s="66"/>
      <c r="B189" s="67"/>
      <c r="C189" s="67"/>
      <c r="D189" s="67"/>
      <c r="E189" s="42">
        <f t="shared" si="2"/>
        <v>0</v>
      </c>
      <c r="F189" s="71"/>
    </row>
    <row r="190" spans="1:6" x14ac:dyDescent="0.35">
      <c r="A190" s="66"/>
      <c r="B190" s="67"/>
      <c r="C190" s="67"/>
      <c r="D190" s="67"/>
      <c r="E190" s="42">
        <f t="shared" si="2"/>
        <v>0</v>
      </c>
      <c r="F190" s="71"/>
    </row>
    <row r="191" spans="1:6" x14ac:dyDescent="0.35">
      <c r="A191" s="66"/>
      <c r="B191" s="67"/>
      <c r="C191" s="67"/>
      <c r="D191" s="67"/>
      <c r="E191" s="42">
        <f t="shared" si="2"/>
        <v>0</v>
      </c>
      <c r="F191" s="71"/>
    </row>
    <row r="192" spans="1:6" x14ac:dyDescent="0.35">
      <c r="A192" s="66"/>
      <c r="B192" s="67"/>
      <c r="C192" s="67"/>
      <c r="D192" s="67"/>
      <c r="E192" s="42">
        <f t="shared" si="2"/>
        <v>0</v>
      </c>
      <c r="F192" s="71"/>
    </row>
    <row r="193" spans="1:6" x14ac:dyDescent="0.35">
      <c r="A193" s="66"/>
      <c r="B193" s="67"/>
      <c r="C193" s="67"/>
      <c r="D193" s="67"/>
      <c r="E193" s="42">
        <f t="shared" si="2"/>
        <v>0</v>
      </c>
      <c r="F193" s="71"/>
    </row>
    <row r="194" spans="1:6" x14ac:dyDescent="0.35">
      <c r="A194" s="66"/>
      <c r="B194" s="67"/>
      <c r="C194" s="67"/>
      <c r="D194" s="67"/>
      <c r="E194" s="42">
        <f t="shared" si="2"/>
        <v>0</v>
      </c>
      <c r="F194" s="71"/>
    </row>
    <row r="195" spans="1:6" x14ac:dyDescent="0.35">
      <c r="A195" s="66"/>
      <c r="B195" s="67"/>
      <c r="C195" s="67"/>
      <c r="D195" s="67"/>
      <c r="E195" s="42">
        <f t="shared" si="2"/>
        <v>0</v>
      </c>
      <c r="F195" s="71"/>
    </row>
    <row r="196" spans="1:6" x14ac:dyDescent="0.35">
      <c r="A196" s="66"/>
      <c r="B196" s="67"/>
      <c r="C196" s="67"/>
      <c r="D196" s="67"/>
      <c r="E196" s="42">
        <f t="shared" si="2"/>
        <v>0</v>
      </c>
      <c r="F196" s="71"/>
    </row>
    <row r="197" spans="1:6" x14ac:dyDescent="0.35">
      <c r="A197" s="66"/>
      <c r="B197" s="67"/>
      <c r="C197" s="67"/>
      <c r="D197" s="67"/>
      <c r="E197" s="42">
        <f t="shared" si="2"/>
        <v>0</v>
      </c>
      <c r="F197" s="71"/>
    </row>
    <row r="198" spans="1:6" x14ac:dyDescent="0.35">
      <c r="A198" s="66"/>
      <c r="B198" s="67"/>
      <c r="C198" s="67"/>
      <c r="D198" s="67"/>
      <c r="E198" s="42">
        <f t="shared" si="2"/>
        <v>0</v>
      </c>
      <c r="F198" s="71"/>
    </row>
    <row r="199" spans="1:6" x14ac:dyDescent="0.35">
      <c r="A199" s="66"/>
      <c r="B199" s="67"/>
      <c r="C199" s="67"/>
      <c r="D199" s="67"/>
      <c r="E199" s="42">
        <f t="shared" si="2"/>
        <v>0</v>
      </c>
      <c r="F199" s="71"/>
    </row>
    <row r="200" spans="1:6" x14ac:dyDescent="0.35">
      <c r="A200" s="66"/>
      <c r="B200" s="67"/>
      <c r="C200" s="67"/>
      <c r="D200" s="67"/>
      <c r="E200" s="42">
        <f t="shared" si="2"/>
        <v>0</v>
      </c>
      <c r="F200" s="71"/>
    </row>
    <row r="201" spans="1:6" x14ac:dyDescent="0.35">
      <c r="A201" s="66"/>
      <c r="B201" s="67"/>
      <c r="C201" s="67"/>
      <c r="D201" s="67"/>
      <c r="E201" s="42">
        <f t="shared" si="2"/>
        <v>0</v>
      </c>
      <c r="F201" s="71"/>
    </row>
    <row r="202" spans="1:6" x14ac:dyDescent="0.35">
      <c r="A202" s="66"/>
      <c r="B202" s="67"/>
      <c r="C202" s="67"/>
      <c r="D202" s="67"/>
      <c r="E202" s="42">
        <f t="shared" si="2"/>
        <v>0</v>
      </c>
      <c r="F202" s="71"/>
    </row>
    <row r="203" spans="1:6" x14ac:dyDescent="0.35">
      <c r="A203" s="66"/>
      <c r="B203" s="67"/>
      <c r="C203" s="67"/>
      <c r="D203" s="67"/>
      <c r="E203" s="42">
        <f t="shared" si="2"/>
        <v>0</v>
      </c>
      <c r="F203" s="71"/>
    </row>
    <row r="204" spans="1:6" x14ac:dyDescent="0.35">
      <c r="A204" s="66"/>
      <c r="B204" s="67"/>
      <c r="C204" s="67"/>
      <c r="D204" s="67"/>
      <c r="E204" s="42">
        <f t="shared" ref="E204:E267" si="3">C204+D204</f>
        <v>0</v>
      </c>
      <c r="F204" s="71"/>
    </row>
    <row r="205" spans="1:6" x14ac:dyDescent="0.35">
      <c r="A205" s="66"/>
      <c r="B205" s="67"/>
      <c r="C205" s="67"/>
      <c r="D205" s="67"/>
      <c r="E205" s="42">
        <f t="shared" si="3"/>
        <v>0</v>
      </c>
      <c r="F205" s="71"/>
    </row>
    <row r="206" spans="1:6" x14ac:dyDescent="0.35">
      <c r="A206" s="66"/>
      <c r="B206" s="67"/>
      <c r="C206" s="67"/>
      <c r="D206" s="67"/>
      <c r="E206" s="42">
        <f t="shared" si="3"/>
        <v>0</v>
      </c>
      <c r="F206" s="71"/>
    </row>
    <row r="207" spans="1:6" x14ac:dyDescent="0.35">
      <c r="A207" s="66"/>
      <c r="B207" s="67"/>
      <c r="C207" s="67"/>
      <c r="D207" s="67"/>
      <c r="E207" s="42">
        <f t="shared" si="3"/>
        <v>0</v>
      </c>
      <c r="F207" s="71"/>
    </row>
    <row r="208" spans="1:6" x14ac:dyDescent="0.35">
      <c r="A208" s="66"/>
      <c r="B208" s="67"/>
      <c r="C208" s="67"/>
      <c r="D208" s="67"/>
      <c r="E208" s="42">
        <f t="shared" si="3"/>
        <v>0</v>
      </c>
      <c r="F208" s="71"/>
    </row>
    <row r="209" spans="1:6" x14ac:dyDescent="0.35">
      <c r="A209" s="66"/>
      <c r="B209" s="67"/>
      <c r="C209" s="67"/>
      <c r="D209" s="67"/>
      <c r="E209" s="42">
        <f t="shared" si="3"/>
        <v>0</v>
      </c>
      <c r="F209" s="71"/>
    </row>
    <row r="210" spans="1:6" x14ac:dyDescent="0.35">
      <c r="A210" s="66"/>
      <c r="B210" s="67"/>
      <c r="C210" s="67"/>
      <c r="D210" s="67"/>
      <c r="E210" s="42">
        <f t="shared" si="3"/>
        <v>0</v>
      </c>
      <c r="F210" s="71"/>
    </row>
    <row r="211" spans="1:6" x14ac:dyDescent="0.35">
      <c r="A211" s="66"/>
      <c r="B211" s="67"/>
      <c r="C211" s="67"/>
      <c r="D211" s="67"/>
      <c r="E211" s="42">
        <f t="shared" si="3"/>
        <v>0</v>
      </c>
      <c r="F211" s="71"/>
    </row>
    <row r="212" spans="1:6" x14ac:dyDescent="0.35">
      <c r="A212" s="66"/>
      <c r="B212" s="67"/>
      <c r="C212" s="67"/>
      <c r="D212" s="67"/>
      <c r="E212" s="42">
        <f t="shared" si="3"/>
        <v>0</v>
      </c>
      <c r="F212" s="71"/>
    </row>
    <row r="213" spans="1:6" x14ac:dyDescent="0.35">
      <c r="A213" s="66"/>
      <c r="B213" s="67"/>
      <c r="C213" s="67"/>
      <c r="D213" s="67"/>
      <c r="E213" s="42">
        <f t="shared" si="3"/>
        <v>0</v>
      </c>
      <c r="F213" s="71"/>
    </row>
    <row r="214" spans="1:6" x14ac:dyDescent="0.35">
      <c r="A214" s="66"/>
      <c r="B214" s="67"/>
      <c r="C214" s="67"/>
      <c r="D214" s="67"/>
      <c r="E214" s="42">
        <f t="shared" si="3"/>
        <v>0</v>
      </c>
      <c r="F214" s="71"/>
    </row>
    <row r="215" spans="1:6" x14ac:dyDescent="0.35">
      <c r="A215" s="66"/>
      <c r="B215" s="67"/>
      <c r="C215" s="67"/>
      <c r="D215" s="67"/>
      <c r="E215" s="42">
        <f t="shared" si="3"/>
        <v>0</v>
      </c>
      <c r="F215" s="71"/>
    </row>
    <row r="216" spans="1:6" x14ac:dyDescent="0.35">
      <c r="A216" s="66"/>
      <c r="B216" s="67"/>
      <c r="C216" s="67"/>
      <c r="D216" s="67"/>
      <c r="E216" s="42">
        <f t="shared" si="3"/>
        <v>0</v>
      </c>
      <c r="F216" s="71"/>
    </row>
    <row r="217" spans="1:6" x14ac:dyDescent="0.35">
      <c r="A217" s="66"/>
      <c r="B217" s="67"/>
      <c r="C217" s="67"/>
      <c r="D217" s="67"/>
      <c r="E217" s="42">
        <f t="shared" si="3"/>
        <v>0</v>
      </c>
      <c r="F217" s="71"/>
    </row>
    <row r="218" spans="1:6" x14ac:dyDescent="0.35">
      <c r="A218" s="66"/>
      <c r="B218" s="67"/>
      <c r="C218" s="67"/>
      <c r="D218" s="67"/>
      <c r="E218" s="42">
        <f t="shared" si="3"/>
        <v>0</v>
      </c>
      <c r="F218" s="71"/>
    </row>
    <row r="219" spans="1:6" x14ac:dyDescent="0.35">
      <c r="A219" s="66"/>
      <c r="B219" s="67"/>
      <c r="C219" s="67"/>
      <c r="D219" s="67"/>
      <c r="E219" s="42">
        <f t="shared" si="3"/>
        <v>0</v>
      </c>
      <c r="F219" s="71"/>
    </row>
    <row r="220" spans="1:6" x14ac:dyDescent="0.35">
      <c r="A220" s="66"/>
      <c r="B220" s="67"/>
      <c r="C220" s="67"/>
      <c r="D220" s="67"/>
      <c r="E220" s="42">
        <f t="shared" si="3"/>
        <v>0</v>
      </c>
      <c r="F220" s="71"/>
    </row>
    <row r="221" spans="1:6" x14ac:dyDescent="0.35">
      <c r="A221" s="66"/>
      <c r="B221" s="67"/>
      <c r="C221" s="67"/>
      <c r="D221" s="67"/>
      <c r="E221" s="42">
        <f t="shared" si="3"/>
        <v>0</v>
      </c>
      <c r="F221" s="71"/>
    </row>
    <row r="222" spans="1:6" x14ac:dyDescent="0.35">
      <c r="A222" s="66"/>
      <c r="B222" s="67"/>
      <c r="C222" s="67"/>
      <c r="D222" s="67"/>
      <c r="E222" s="42">
        <f t="shared" si="3"/>
        <v>0</v>
      </c>
      <c r="F222" s="71"/>
    </row>
    <row r="223" spans="1:6" x14ac:dyDescent="0.35">
      <c r="A223" s="66"/>
      <c r="B223" s="67"/>
      <c r="C223" s="67"/>
      <c r="D223" s="67"/>
      <c r="E223" s="42">
        <f t="shared" si="3"/>
        <v>0</v>
      </c>
      <c r="F223" s="71"/>
    </row>
    <row r="224" spans="1:6" x14ac:dyDescent="0.35">
      <c r="A224" s="66"/>
      <c r="B224" s="67"/>
      <c r="C224" s="67"/>
      <c r="D224" s="67"/>
      <c r="E224" s="42">
        <f t="shared" si="3"/>
        <v>0</v>
      </c>
      <c r="F224" s="71"/>
    </row>
    <row r="225" spans="1:6" x14ac:dyDescent="0.35">
      <c r="A225" s="66"/>
      <c r="B225" s="67"/>
      <c r="C225" s="67"/>
      <c r="D225" s="67"/>
      <c r="E225" s="42">
        <f t="shared" si="3"/>
        <v>0</v>
      </c>
      <c r="F225" s="71"/>
    </row>
    <row r="226" spans="1:6" x14ac:dyDescent="0.35">
      <c r="A226" s="66"/>
      <c r="B226" s="67"/>
      <c r="C226" s="67"/>
      <c r="D226" s="67"/>
      <c r="E226" s="42">
        <f t="shared" si="3"/>
        <v>0</v>
      </c>
      <c r="F226" s="71"/>
    </row>
    <row r="227" spans="1:6" x14ac:dyDescent="0.35">
      <c r="A227" s="66"/>
      <c r="B227" s="67"/>
      <c r="C227" s="67"/>
      <c r="D227" s="67"/>
      <c r="E227" s="42">
        <f t="shared" si="3"/>
        <v>0</v>
      </c>
      <c r="F227" s="71"/>
    </row>
    <row r="228" spans="1:6" x14ac:dyDescent="0.35">
      <c r="A228" s="66"/>
      <c r="B228" s="67"/>
      <c r="C228" s="67"/>
      <c r="D228" s="67"/>
      <c r="E228" s="42">
        <f t="shared" si="3"/>
        <v>0</v>
      </c>
      <c r="F228" s="71"/>
    </row>
    <row r="229" spans="1:6" x14ac:dyDescent="0.35">
      <c r="A229" s="66"/>
      <c r="B229" s="67"/>
      <c r="C229" s="67"/>
      <c r="D229" s="67"/>
      <c r="E229" s="42">
        <f t="shared" si="3"/>
        <v>0</v>
      </c>
      <c r="F229" s="71"/>
    </row>
    <row r="230" spans="1:6" x14ac:dyDescent="0.35">
      <c r="A230" s="66"/>
      <c r="B230" s="67"/>
      <c r="C230" s="67"/>
      <c r="D230" s="67"/>
      <c r="E230" s="42">
        <f t="shared" si="3"/>
        <v>0</v>
      </c>
      <c r="F230" s="71"/>
    </row>
    <row r="231" spans="1:6" x14ac:dyDescent="0.35">
      <c r="A231" s="66"/>
      <c r="B231" s="67"/>
      <c r="C231" s="67"/>
      <c r="D231" s="67"/>
      <c r="E231" s="42">
        <f t="shared" si="3"/>
        <v>0</v>
      </c>
      <c r="F231" s="71"/>
    </row>
    <row r="232" spans="1:6" x14ac:dyDescent="0.35">
      <c r="A232" s="66"/>
      <c r="B232" s="67"/>
      <c r="C232" s="67"/>
      <c r="D232" s="67"/>
      <c r="E232" s="42">
        <f t="shared" si="3"/>
        <v>0</v>
      </c>
      <c r="F232" s="71"/>
    </row>
    <row r="233" spans="1:6" x14ac:dyDescent="0.35">
      <c r="A233" s="66"/>
      <c r="B233" s="67"/>
      <c r="C233" s="67"/>
      <c r="D233" s="67"/>
      <c r="E233" s="42">
        <f t="shared" si="3"/>
        <v>0</v>
      </c>
      <c r="F233" s="71"/>
    </row>
    <row r="234" spans="1:6" x14ac:dyDescent="0.35">
      <c r="A234" s="66"/>
      <c r="B234" s="67"/>
      <c r="C234" s="67"/>
      <c r="D234" s="67"/>
      <c r="E234" s="42">
        <f t="shared" si="3"/>
        <v>0</v>
      </c>
      <c r="F234" s="71"/>
    </row>
    <row r="235" spans="1:6" x14ac:dyDescent="0.35">
      <c r="A235" s="66"/>
      <c r="B235" s="67"/>
      <c r="C235" s="67"/>
      <c r="D235" s="67"/>
      <c r="E235" s="42">
        <f t="shared" si="3"/>
        <v>0</v>
      </c>
      <c r="F235" s="71"/>
    </row>
    <row r="236" spans="1:6" x14ac:dyDescent="0.35">
      <c r="A236" s="66"/>
      <c r="B236" s="67"/>
      <c r="C236" s="67"/>
      <c r="D236" s="67"/>
      <c r="E236" s="42">
        <f t="shared" si="3"/>
        <v>0</v>
      </c>
      <c r="F236" s="71"/>
    </row>
    <row r="237" spans="1:6" x14ac:dyDescent="0.35">
      <c r="A237" s="66"/>
      <c r="B237" s="67"/>
      <c r="C237" s="67"/>
      <c r="D237" s="67"/>
      <c r="E237" s="42">
        <f t="shared" si="3"/>
        <v>0</v>
      </c>
      <c r="F237" s="71"/>
    </row>
    <row r="238" spans="1:6" x14ac:dyDescent="0.35">
      <c r="A238" s="66"/>
      <c r="B238" s="67"/>
      <c r="C238" s="67"/>
      <c r="D238" s="67"/>
      <c r="E238" s="42">
        <f t="shared" si="3"/>
        <v>0</v>
      </c>
      <c r="F238" s="71"/>
    </row>
    <row r="239" spans="1:6" x14ac:dyDescent="0.35">
      <c r="A239" s="66"/>
      <c r="B239" s="67"/>
      <c r="C239" s="67"/>
      <c r="D239" s="67"/>
      <c r="E239" s="42">
        <f t="shared" si="3"/>
        <v>0</v>
      </c>
      <c r="F239" s="71"/>
    </row>
    <row r="240" spans="1:6" x14ac:dyDescent="0.35">
      <c r="A240" s="66"/>
      <c r="B240" s="67"/>
      <c r="C240" s="67"/>
      <c r="D240" s="67"/>
      <c r="E240" s="42">
        <f t="shared" si="3"/>
        <v>0</v>
      </c>
      <c r="F240" s="71"/>
    </row>
    <row r="241" spans="1:6" x14ac:dyDescent="0.35">
      <c r="A241" s="66"/>
      <c r="B241" s="67"/>
      <c r="C241" s="67"/>
      <c r="D241" s="67"/>
      <c r="E241" s="42">
        <f t="shared" si="3"/>
        <v>0</v>
      </c>
      <c r="F241" s="71"/>
    </row>
    <row r="242" spans="1:6" x14ac:dyDescent="0.35">
      <c r="A242" s="66"/>
      <c r="B242" s="67"/>
      <c r="C242" s="67"/>
      <c r="D242" s="67"/>
      <c r="E242" s="42">
        <f t="shared" si="3"/>
        <v>0</v>
      </c>
      <c r="F242" s="71"/>
    </row>
    <row r="243" spans="1:6" x14ac:dyDescent="0.35">
      <c r="A243" s="66"/>
      <c r="B243" s="67"/>
      <c r="C243" s="67"/>
      <c r="D243" s="67"/>
      <c r="E243" s="42">
        <f t="shared" si="3"/>
        <v>0</v>
      </c>
      <c r="F243" s="71"/>
    </row>
    <row r="244" spans="1:6" x14ac:dyDescent="0.35">
      <c r="A244" s="66"/>
      <c r="B244" s="67"/>
      <c r="C244" s="67"/>
      <c r="D244" s="67"/>
      <c r="E244" s="42">
        <f t="shared" si="3"/>
        <v>0</v>
      </c>
      <c r="F244" s="71"/>
    </row>
    <row r="245" spans="1:6" x14ac:dyDescent="0.35">
      <c r="A245" s="66"/>
      <c r="B245" s="67"/>
      <c r="C245" s="67"/>
      <c r="D245" s="67"/>
      <c r="E245" s="42">
        <f t="shared" si="3"/>
        <v>0</v>
      </c>
      <c r="F245" s="71"/>
    </row>
    <row r="246" spans="1:6" x14ac:dyDescent="0.35">
      <c r="A246" s="66"/>
      <c r="B246" s="67"/>
      <c r="C246" s="67"/>
      <c r="D246" s="67"/>
      <c r="E246" s="42">
        <f t="shared" si="3"/>
        <v>0</v>
      </c>
      <c r="F246" s="71"/>
    </row>
    <row r="247" spans="1:6" x14ac:dyDescent="0.35">
      <c r="A247" s="66"/>
      <c r="B247" s="67"/>
      <c r="C247" s="67"/>
      <c r="D247" s="67"/>
      <c r="E247" s="42">
        <f t="shared" si="3"/>
        <v>0</v>
      </c>
      <c r="F247" s="71"/>
    </row>
    <row r="248" spans="1:6" x14ac:dyDescent="0.35">
      <c r="A248" s="66"/>
      <c r="B248" s="67"/>
      <c r="C248" s="67"/>
      <c r="D248" s="67"/>
      <c r="E248" s="42">
        <f t="shared" si="3"/>
        <v>0</v>
      </c>
      <c r="F248" s="71"/>
    </row>
    <row r="249" spans="1:6" x14ac:dyDescent="0.35">
      <c r="A249" s="66"/>
      <c r="B249" s="67"/>
      <c r="C249" s="67"/>
      <c r="D249" s="67"/>
      <c r="E249" s="42">
        <f t="shared" si="3"/>
        <v>0</v>
      </c>
      <c r="F249" s="71"/>
    </row>
    <row r="250" spans="1:6" x14ac:dyDescent="0.35">
      <c r="A250" s="66"/>
      <c r="B250" s="67"/>
      <c r="C250" s="67"/>
      <c r="D250" s="67"/>
      <c r="E250" s="42">
        <f t="shared" si="3"/>
        <v>0</v>
      </c>
      <c r="F250" s="71"/>
    </row>
    <row r="251" spans="1:6" x14ac:dyDescent="0.35">
      <c r="A251" s="66"/>
      <c r="B251" s="67"/>
      <c r="C251" s="67"/>
      <c r="D251" s="67"/>
      <c r="E251" s="42">
        <f t="shared" si="3"/>
        <v>0</v>
      </c>
      <c r="F251" s="71"/>
    </row>
    <row r="252" spans="1:6" x14ac:dyDescent="0.35">
      <c r="A252" s="66"/>
      <c r="B252" s="67"/>
      <c r="C252" s="67"/>
      <c r="D252" s="67"/>
      <c r="E252" s="42">
        <f t="shared" si="3"/>
        <v>0</v>
      </c>
      <c r="F252" s="71"/>
    </row>
    <row r="253" spans="1:6" x14ac:dyDescent="0.35">
      <c r="A253" s="66"/>
      <c r="B253" s="67"/>
      <c r="C253" s="67"/>
      <c r="D253" s="67"/>
      <c r="E253" s="42">
        <f t="shared" si="3"/>
        <v>0</v>
      </c>
      <c r="F253" s="71"/>
    </row>
    <row r="254" spans="1:6" x14ac:dyDescent="0.35">
      <c r="A254" s="66"/>
      <c r="B254" s="67"/>
      <c r="C254" s="67"/>
      <c r="D254" s="67"/>
      <c r="E254" s="42">
        <f t="shared" si="3"/>
        <v>0</v>
      </c>
      <c r="F254" s="71"/>
    </row>
    <row r="255" spans="1:6" x14ac:dyDescent="0.35">
      <c r="A255" s="66"/>
      <c r="B255" s="67"/>
      <c r="C255" s="67"/>
      <c r="D255" s="67"/>
      <c r="E255" s="42">
        <f t="shared" si="3"/>
        <v>0</v>
      </c>
      <c r="F255" s="71"/>
    </row>
    <row r="256" spans="1:6" x14ac:dyDescent="0.35">
      <c r="A256" s="66"/>
      <c r="B256" s="67"/>
      <c r="C256" s="67"/>
      <c r="D256" s="67"/>
      <c r="E256" s="42">
        <f t="shared" si="3"/>
        <v>0</v>
      </c>
      <c r="F256" s="71"/>
    </row>
    <row r="257" spans="1:6" x14ac:dyDescent="0.35">
      <c r="A257" s="66"/>
      <c r="B257" s="67"/>
      <c r="C257" s="67"/>
      <c r="D257" s="67"/>
      <c r="E257" s="42">
        <f t="shared" si="3"/>
        <v>0</v>
      </c>
      <c r="F257" s="71"/>
    </row>
    <row r="258" spans="1:6" x14ac:dyDescent="0.35">
      <c r="A258" s="66"/>
      <c r="B258" s="67"/>
      <c r="C258" s="67"/>
      <c r="D258" s="67"/>
      <c r="E258" s="42">
        <f t="shared" si="3"/>
        <v>0</v>
      </c>
      <c r="F258" s="71"/>
    </row>
    <row r="259" spans="1:6" x14ac:dyDescent="0.35">
      <c r="A259" s="66"/>
      <c r="B259" s="67"/>
      <c r="C259" s="67"/>
      <c r="D259" s="67"/>
      <c r="E259" s="42">
        <f t="shared" si="3"/>
        <v>0</v>
      </c>
      <c r="F259" s="71"/>
    </row>
    <row r="260" spans="1:6" x14ac:dyDescent="0.35">
      <c r="A260" s="66"/>
      <c r="B260" s="67"/>
      <c r="C260" s="67"/>
      <c r="D260" s="67"/>
      <c r="E260" s="42">
        <f t="shared" si="3"/>
        <v>0</v>
      </c>
      <c r="F260" s="71"/>
    </row>
    <row r="261" spans="1:6" x14ac:dyDescent="0.35">
      <c r="A261" s="66"/>
      <c r="B261" s="67"/>
      <c r="C261" s="67"/>
      <c r="D261" s="67"/>
      <c r="E261" s="42">
        <f t="shared" si="3"/>
        <v>0</v>
      </c>
      <c r="F261" s="71"/>
    </row>
    <row r="262" spans="1:6" x14ac:dyDescent="0.35">
      <c r="A262" s="66"/>
      <c r="B262" s="67"/>
      <c r="C262" s="67"/>
      <c r="D262" s="67"/>
      <c r="E262" s="42">
        <f t="shared" si="3"/>
        <v>0</v>
      </c>
      <c r="F262" s="71"/>
    </row>
    <row r="263" spans="1:6" x14ac:dyDescent="0.35">
      <c r="A263" s="66"/>
      <c r="B263" s="67"/>
      <c r="C263" s="67"/>
      <c r="D263" s="67"/>
      <c r="E263" s="42">
        <f t="shared" si="3"/>
        <v>0</v>
      </c>
      <c r="F263" s="71"/>
    </row>
    <row r="264" spans="1:6" x14ac:dyDescent="0.35">
      <c r="A264" s="66"/>
      <c r="B264" s="67"/>
      <c r="C264" s="67"/>
      <c r="D264" s="67"/>
      <c r="E264" s="42">
        <f t="shared" si="3"/>
        <v>0</v>
      </c>
      <c r="F264" s="71"/>
    </row>
    <row r="265" spans="1:6" x14ac:dyDescent="0.35">
      <c r="A265" s="66"/>
      <c r="B265" s="67"/>
      <c r="C265" s="67"/>
      <c r="D265" s="67"/>
      <c r="E265" s="42">
        <f t="shared" si="3"/>
        <v>0</v>
      </c>
      <c r="F265" s="71"/>
    </row>
    <row r="266" spans="1:6" x14ac:dyDescent="0.35">
      <c r="A266" s="66"/>
      <c r="B266" s="67"/>
      <c r="C266" s="67"/>
      <c r="D266" s="67"/>
      <c r="E266" s="42">
        <f t="shared" si="3"/>
        <v>0</v>
      </c>
      <c r="F266" s="71"/>
    </row>
    <row r="267" spans="1:6" x14ac:dyDescent="0.35">
      <c r="A267" s="66"/>
      <c r="B267" s="67"/>
      <c r="C267" s="67"/>
      <c r="D267" s="67"/>
      <c r="E267" s="42">
        <f t="shared" si="3"/>
        <v>0</v>
      </c>
      <c r="F267" s="71"/>
    </row>
    <row r="268" spans="1:6" x14ac:dyDescent="0.35">
      <c r="A268" s="66"/>
      <c r="B268" s="67"/>
      <c r="C268" s="67"/>
      <c r="D268" s="67"/>
      <c r="E268" s="42">
        <f t="shared" ref="E268:E331" si="4">C268+D268</f>
        <v>0</v>
      </c>
      <c r="F268" s="71"/>
    </row>
    <row r="269" spans="1:6" x14ac:dyDescent="0.35">
      <c r="A269" s="66"/>
      <c r="B269" s="67"/>
      <c r="C269" s="67"/>
      <c r="D269" s="67"/>
      <c r="E269" s="42">
        <f t="shared" si="4"/>
        <v>0</v>
      </c>
      <c r="F269" s="71"/>
    </row>
    <row r="270" spans="1:6" x14ac:dyDescent="0.35">
      <c r="A270" s="66"/>
      <c r="B270" s="67"/>
      <c r="C270" s="67"/>
      <c r="D270" s="67"/>
      <c r="E270" s="42">
        <f t="shared" si="4"/>
        <v>0</v>
      </c>
      <c r="F270" s="71"/>
    </row>
    <row r="271" spans="1:6" x14ac:dyDescent="0.35">
      <c r="A271" s="66"/>
      <c r="B271" s="67"/>
      <c r="C271" s="67"/>
      <c r="D271" s="67"/>
      <c r="E271" s="42">
        <f t="shared" si="4"/>
        <v>0</v>
      </c>
      <c r="F271" s="71"/>
    </row>
    <row r="272" spans="1:6" x14ac:dyDescent="0.35">
      <c r="A272" s="66"/>
      <c r="B272" s="67"/>
      <c r="C272" s="67"/>
      <c r="D272" s="67"/>
      <c r="E272" s="42">
        <f t="shared" si="4"/>
        <v>0</v>
      </c>
      <c r="F272" s="71"/>
    </row>
    <row r="273" spans="1:6" x14ac:dyDescent="0.35">
      <c r="A273" s="66"/>
      <c r="B273" s="67"/>
      <c r="C273" s="67"/>
      <c r="D273" s="67"/>
      <c r="E273" s="42">
        <f t="shared" si="4"/>
        <v>0</v>
      </c>
      <c r="F273" s="71"/>
    </row>
    <row r="274" spans="1:6" x14ac:dyDescent="0.35">
      <c r="A274" s="66"/>
      <c r="B274" s="67"/>
      <c r="C274" s="67"/>
      <c r="D274" s="67"/>
      <c r="E274" s="42">
        <f t="shared" si="4"/>
        <v>0</v>
      </c>
      <c r="F274" s="71"/>
    </row>
    <row r="275" spans="1:6" x14ac:dyDescent="0.35">
      <c r="A275" s="66"/>
      <c r="B275" s="67"/>
      <c r="C275" s="67"/>
      <c r="D275" s="67"/>
      <c r="E275" s="42">
        <f t="shared" si="4"/>
        <v>0</v>
      </c>
      <c r="F275" s="71"/>
    </row>
    <row r="276" spans="1:6" x14ac:dyDescent="0.35">
      <c r="A276" s="66"/>
      <c r="B276" s="67"/>
      <c r="C276" s="67"/>
      <c r="D276" s="67"/>
      <c r="E276" s="42">
        <f t="shared" si="4"/>
        <v>0</v>
      </c>
      <c r="F276" s="71"/>
    </row>
    <row r="277" spans="1:6" x14ac:dyDescent="0.35">
      <c r="A277" s="66"/>
      <c r="B277" s="67"/>
      <c r="C277" s="67"/>
      <c r="D277" s="67"/>
      <c r="E277" s="42">
        <f t="shared" si="4"/>
        <v>0</v>
      </c>
      <c r="F277" s="71"/>
    </row>
    <row r="278" spans="1:6" x14ac:dyDescent="0.35">
      <c r="A278" s="66"/>
      <c r="B278" s="67"/>
      <c r="C278" s="67"/>
      <c r="D278" s="67"/>
      <c r="E278" s="42">
        <f t="shared" si="4"/>
        <v>0</v>
      </c>
      <c r="F278" s="71"/>
    </row>
    <row r="279" spans="1:6" x14ac:dyDescent="0.35">
      <c r="A279" s="66"/>
      <c r="B279" s="67"/>
      <c r="C279" s="67"/>
      <c r="D279" s="67"/>
      <c r="E279" s="42">
        <f t="shared" si="4"/>
        <v>0</v>
      </c>
      <c r="F279" s="71"/>
    </row>
    <row r="280" spans="1:6" x14ac:dyDescent="0.35">
      <c r="A280" s="66"/>
      <c r="B280" s="67"/>
      <c r="C280" s="67"/>
      <c r="D280" s="67"/>
      <c r="E280" s="42">
        <f t="shared" si="4"/>
        <v>0</v>
      </c>
      <c r="F280" s="71"/>
    </row>
    <row r="281" spans="1:6" x14ac:dyDescent="0.35">
      <c r="A281" s="66"/>
      <c r="B281" s="67"/>
      <c r="C281" s="67"/>
      <c r="D281" s="67"/>
      <c r="E281" s="42">
        <f t="shared" si="4"/>
        <v>0</v>
      </c>
      <c r="F281" s="71"/>
    </row>
    <row r="282" spans="1:6" x14ac:dyDescent="0.35">
      <c r="A282" s="66"/>
      <c r="B282" s="67"/>
      <c r="C282" s="67"/>
      <c r="D282" s="67"/>
      <c r="E282" s="42">
        <f t="shared" si="4"/>
        <v>0</v>
      </c>
      <c r="F282" s="71"/>
    </row>
    <row r="283" spans="1:6" x14ac:dyDescent="0.35">
      <c r="A283" s="66"/>
      <c r="B283" s="67"/>
      <c r="C283" s="67"/>
      <c r="D283" s="67"/>
      <c r="E283" s="42">
        <f t="shared" si="4"/>
        <v>0</v>
      </c>
      <c r="F283" s="71"/>
    </row>
    <row r="284" spans="1:6" x14ac:dyDescent="0.35">
      <c r="A284" s="66"/>
      <c r="B284" s="67"/>
      <c r="C284" s="67"/>
      <c r="D284" s="67"/>
      <c r="E284" s="42">
        <f t="shared" si="4"/>
        <v>0</v>
      </c>
      <c r="F284" s="71"/>
    </row>
    <row r="285" spans="1:6" x14ac:dyDescent="0.35">
      <c r="A285" s="66"/>
      <c r="B285" s="67"/>
      <c r="C285" s="67"/>
      <c r="D285" s="67"/>
      <c r="E285" s="42">
        <f t="shared" si="4"/>
        <v>0</v>
      </c>
      <c r="F285" s="71"/>
    </row>
    <row r="286" spans="1:6" x14ac:dyDescent="0.35">
      <c r="A286" s="66"/>
      <c r="B286" s="67"/>
      <c r="C286" s="67"/>
      <c r="D286" s="67"/>
      <c r="E286" s="42">
        <f t="shared" si="4"/>
        <v>0</v>
      </c>
      <c r="F286" s="71"/>
    </row>
    <row r="287" spans="1:6" x14ac:dyDescent="0.35">
      <c r="A287" s="66"/>
      <c r="B287" s="67"/>
      <c r="C287" s="67"/>
      <c r="D287" s="67"/>
      <c r="E287" s="42">
        <f t="shared" si="4"/>
        <v>0</v>
      </c>
      <c r="F287" s="71"/>
    </row>
    <row r="288" spans="1:6" x14ac:dyDescent="0.35">
      <c r="A288" s="66"/>
      <c r="B288" s="67"/>
      <c r="C288" s="67"/>
      <c r="D288" s="67"/>
      <c r="E288" s="42">
        <f t="shared" si="4"/>
        <v>0</v>
      </c>
      <c r="F288" s="71"/>
    </row>
    <row r="289" spans="1:6" x14ac:dyDescent="0.35">
      <c r="A289" s="66"/>
      <c r="B289" s="67"/>
      <c r="C289" s="67"/>
      <c r="D289" s="67"/>
      <c r="E289" s="42">
        <f t="shared" si="4"/>
        <v>0</v>
      </c>
      <c r="F289" s="71"/>
    </row>
    <row r="290" spans="1:6" x14ac:dyDescent="0.35">
      <c r="A290" s="66"/>
      <c r="B290" s="67"/>
      <c r="C290" s="67"/>
      <c r="D290" s="67"/>
      <c r="E290" s="42">
        <f t="shared" si="4"/>
        <v>0</v>
      </c>
      <c r="F290" s="71"/>
    </row>
    <row r="291" spans="1:6" x14ac:dyDescent="0.35">
      <c r="A291" s="66"/>
      <c r="B291" s="67"/>
      <c r="C291" s="67"/>
      <c r="D291" s="67"/>
      <c r="E291" s="42">
        <f t="shared" si="4"/>
        <v>0</v>
      </c>
      <c r="F291" s="71"/>
    </row>
    <row r="292" spans="1:6" x14ac:dyDescent="0.35">
      <c r="A292" s="66"/>
      <c r="B292" s="67"/>
      <c r="C292" s="67"/>
      <c r="D292" s="67"/>
      <c r="E292" s="42">
        <f t="shared" si="4"/>
        <v>0</v>
      </c>
      <c r="F292" s="71"/>
    </row>
    <row r="293" spans="1:6" x14ac:dyDescent="0.35">
      <c r="A293" s="66"/>
      <c r="B293" s="67"/>
      <c r="C293" s="67"/>
      <c r="D293" s="67"/>
      <c r="E293" s="42">
        <f t="shared" si="4"/>
        <v>0</v>
      </c>
      <c r="F293" s="71"/>
    </row>
    <row r="294" spans="1:6" x14ac:dyDescent="0.35">
      <c r="A294" s="66"/>
      <c r="B294" s="67"/>
      <c r="C294" s="67"/>
      <c r="D294" s="67"/>
      <c r="E294" s="42">
        <f t="shared" si="4"/>
        <v>0</v>
      </c>
      <c r="F294" s="71"/>
    </row>
    <row r="295" spans="1:6" x14ac:dyDescent="0.35">
      <c r="A295" s="66"/>
      <c r="B295" s="67"/>
      <c r="C295" s="67"/>
      <c r="D295" s="67"/>
      <c r="E295" s="42">
        <f t="shared" si="4"/>
        <v>0</v>
      </c>
      <c r="F295" s="71"/>
    </row>
    <row r="296" spans="1:6" x14ac:dyDescent="0.35">
      <c r="A296" s="66"/>
      <c r="B296" s="67"/>
      <c r="C296" s="67"/>
      <c r="D296" s="67"/>
      <c r="E296" s="42">
        <f t="shared" si="4"/>
        <v>0</v>
      </c>
      <c r="F296" s="71"/>
    </row>
    <row r="297" spans="1:6" x14ac:dyDescent="0.35">
      <c r="A297" s="66"/>
      <c r="B297" s="67"/>
      <c r="C297" s="67"/>
      <c r="D297" s="67"/>
      <c r="E297" s="42">
        <f t="shared" si="4"/>
        <v>0</v>
      </c>
      <c r="F297" s="71"/>
    </row>
    <row r="298" spans="1:6" x14ac:dyDescent="0.35">
      <c r="A298" s="66"/>
      <c r="B298" s="67"/>
      <c r="C298" s="67"/>
      <c r="D298" s="67"/>
      <c r="E298" s="42">
        <f t="shared" si="4"/>
        <v>0</v>
      </c>
      <c r="F298" s="71"/>
    </row>
    <row r="299" spans="1:6" x14ac:dyDescent="0.35">
      <c r="A299" s="66"/>
      <c r="B299" s="67"/>
      <c r="C299" s="67"/>
      <c r="D299" s="67"/>
      <c r="E299" s="42">
        <f t="shared" si="4"/>
        <v>0</v>
      </c>
      <c r="F299" s="71"/>
    </row>
    <row r="300" spans="1:6" x14ac:dyDescent="0.35">
      <c r="A300" s="66"/>
      <c r="B300" s="67"/>
      <c r="C300" s="67"/>
      <c r="D300" s="67"/>
      <c r="E300" s="42">
        <f t="shared" si="4"/>
        <v>0</v>
      </c>
      <c r="F300" s="71"/>
    </row>
    <row r="301" spans="1:6" x14ac:dyDescent="0.35">
      <c r="A301" s="66"/>
      <c r="B301" s="67"/>
      <c r="C301" s="67"/>
      <c r="D301" s="67"/>
      <c r="E301" s="42">
        <f t="shared" si="4"/>
        <v>0</v>
      </c>
      <c r="F301" s="71"/>
    </row>
    <row r="302" spans="1:6" x14ac:dyDescent="0.35">
      <c r="A302" s="66"/>
      <c r="B302" s="67"/>
      <c r="C302" s="67"/>
      <c r="D302" s="67"/>
      <c r="E302" s="42">
        <f t="shared" si="4"/>
        <v>0</v>
      </c>
      <c r="F302" s="71"/>
    </row>
    <row r="303" spans="1:6" x14ac:dyDescent="0.35">
      <c r="A303" s="66"/>
      <c r="B303" s="67"/>
      <c r="C303" s="67"/>
      <c r="D303" s="67"/>
      <c r="E303" s="42">
        <f t="shared" si="4"/>
        <v>0</v>
      </c>
      <c r="F303" s="71"/>
    </row>
    <row r="304" spans="1:6" x14ac:dyDescent="0.35">
      <c r="A304" s="66"/>
      <c r="B304" s="67"/>
      <c r="C304" s="67"/>
      <c r="D304" s="67"/>
      <c r="E304" s="42">
        <f t="shared" si="4"/>
        <v>0</v>
      </c>
      <c r="F304" s="71"/>
    </row>
    <row r="305" spans="1:6" x14ac:dyDescent="0.35">
      <c r="A305" s="66"/>
      <c r="B305" s="67"/>
      <c r="C305" s="67"/>
      <c r="D305" s="67"/>
      <c r="E305" s="42">
        <f t="shared" si="4"/>
        <v>0</v>
      </c>
      <c r="F305" s="71"/>
    </row>
    <row r="306" spans="1:6" x14ac:dyDescent="0.35">
      <c r="A306" s="66"/>
      <c r="B306" s="67"/>
      <c r="C306" s="67"/>
      <c r="D306" s="67"/>
      <c r="E306" s="42">
        <f t="shared" si="4"/>
        <v>0</v>
      </c>
      <c r="F306" s="71"/>
    </row>
    <row r="307" spans="1:6" x14ac:dyDescent="0.35">
      <c r="A307" s="66"/>
      <c r="B307" s="67"/>
      <c r="C307" s="67"/>
      <c r="D307" s="67"/>
      <c r="E307" s="42">
        <f t="shared" si="4"/>
        <v>0</v>
      </c>
      <c r="F307" s="71"/>
    </row>
    <row r="308" spans="1:6" x14ac:dyDescent="0.35">
      <c r="A308" s="66"/>
      <c r="B308" s="67"/>
      <c r="C308" s="67"/>
      <c r="D308" s="67"/>
      <c r="E308" s="42">
        <f t="shared" si="4"/>
        <v>0</v>
      </c>
      <c r="F308" s="71"/>
    </row>
    <row r="309" spans="1:6" x14ac:dyDescent="0.35">
      <c r="A309" s="66"/>
      <c r="B309" s="67"/>
      <c r="C309" s="67"/>
      <c r="D309" s="67"/>
      <c r="E309" s="42">
        <f t="shared" si="4"/>
        <v>0</v>
      </c>
      <c r="F309" s="71"/>
    </row>
    <row r="310" spans="1:6" x14ac:dyDescent="0.35">
      <c r="A310" s="66"/>
      <c r="B310" s="67"/>
      <c r="C310" s="67"/>
      <c r="D310" s="67"/>
      <c r="E310" s="42">
        <f t="shared" si="4"/>
        <v>0</v>
      </c>
      <c r="F310" s="71"/>
    </row>
    <row r="311" spans="1:6" x14ac:dyDescent="0.35">
      <c r="A311" s="66"/>
      <c r="B311" s="67"/>
      <c r="C311" s="67"/>
      <c r="D311" s="67"/>
      <c r="E311" s="42">
        <f t="shared" si="4"/>
        <v>0</v>
      </c>
      <c r="F311" s="71"/>
    </row>
    <row r="312" spans="1:6" x14ac:dyDescent="0.35">
      <c r="A312" s="66"/>
      <c r="B312" s="67"/>
      <c r="C312" s="67"/>
      <c r="D312" s="67"/>
      <c r="E312" s="42">
        <f t="shared" si="4"/>
        <v>0</v>
      </c>
      <c r="F312" s="71"/>
    </row>
    <row r="313" spans="1:6" x14ac:dyDescent="0.35">
      <c r="A313" s="66"/>
      <c r="B313" s="67"/>
      <c r="C313" s="67"/>
      <c r="D313" s="67"/>
      <c r="E313" s="42">
        <f t="shared" si="4"/>
        <v>0</v>
      </c>
      <c r="F313" s="71"/>
    </row>
    <row r="314" spans="1:6" x14ac:dyDescent="0.35">
      <c r="A314" s="66"/>
      <c r="B314" s="67"/>
      <c r="C314" s="67"/>
      <c r="D314" s="67"/>
      <c r="E314" s="42">
        <f t="shared" si="4"/>
        <v>0</v>
      </c>
      <c r="F314" s="71"/>
    </row>
    <row r="315" spans="1:6" x14ac:dyDescent="0.35">
      <c r="A315" s="66"/>
      <c r="B315" s="67"/>
      <c r="C315" s="67"/>
      <c r="D315" s="67"/>
      <c r="E315" s="42">
        <f t="shared" si="4"/>
        <v>0</v>
      </c>
      <c r="F315" s="71"/>
    </row>
    <row r="316" spans="1:6" x14ac:dyDescent="0.35">
      <c r="A316" s="66"/>
      <c r="B316" s="67"/>
      <c r="C316" s="67"/>
      <c r="D316" s="67"/>
      <c r="E316" s="42">
        <f t="shared" si="4"/>
        <v>0</v>
      </c>
      <c r="F316" s="71"/>
    </row>
    <row r="317" spans="1:6" x14ac:dyDescent="0.35">
      <c r="A317" s="66"/>
      <c r="B317" s="67"/>
      <c r="C317" s="67"/>
      <c r="D317" s="67"/>
      <c r="E317" s="42">
        <f t="shared" si="4"/>
        <v>0</v>
      </c>
      <c r="F317" s="71"/>
    </row>
    <row r="318" spans="1:6" x14ac:dyDescent="0.35">
      <c r="A318" s="66"/>
      <c r="B318" s="67"/>
      <c r="C318" s="67"/>
      <c r="D318" s="67"/>
      <c r="E318" s="42">
        <f t="shared" si="4"/>
        <v>0</v>
      </c>
      <c r="F318" s="71"/>
    </row>
    <row r="319" spans="1:6" x14ac:dyDescent="0.35">
      <c r="A319" s="66"/>
      <c r="B319" s="67"/>
      <c r="C319" s="67"/>
      <c r="D319" s="67"/>
      <c r="E319" s="42">
        <f t="shared" si="4"/>
        <v>0</v>
      </c>
      <c r="F319" s="71"/>
    </row>
    <row r="320" spans="1:6" x14ac:dyDescent="0.35">
      <c r="A320" s="66"/>
      <c r="B320" s="67"/>
      <c r="C320" s="67"/>
      <c r="D320" s="67"/>
      <c r="E320" s="42">
        <f t="shared" si="4"/>
        <v>0</v>
      </c>
      <c r="F320" s="71"/>
    </row>
    <row r="321" spans="1:6" x14ac:dyDescent="0.35">
      <c r="A321" s="66"/>
      <c r="B321" s="67"/>
      <c r="C321" s="67"/>
      <c r="D321" s="67"/>
      <c r="E321" s="42">
        <f t="shared" si="4"/>
        <v>0</v>
      </c>
      <c r="F321" s="71"/>
    </row>
    <row r="322" spans="1:6" x14ac:dyDescent="0.35">
      <c r="A322" s="66"/>
      <c r="B322" s="67"/>
      <c r="C322" s="67"/>
      <c r="D322" s="67"/>
      <c r="E322" s="42">
        <f t="shared" si="4"/>
        <v>0</v>
      </c>
      <c r="F322" s="71"/>
    </row>
    <row r="323" spans="1:6" x14ac:dyDescent="0.35">
      <c r="A323" s="66"/>
      <c r="B323" s="67"/>
      <c r="C323" s="67"/>
      <c r="D323" s="67"/>
      <c r="E323" s="42">
        <f t="shared" si="4"/>
        <v>0</v>
      </c>
      <c r="F323" s="71"/>
    </row>
    <row r="324" spans="1:6" x14ac:dyDescent="0.35">
      <c r="A324" s="66"/>
      <c r="B324" s="67"/>
      <c r="C324" s="67"/>
      <c r="D324" s="67"/>
      <c r="E324" s="42">
        <f t="shared" si="4"/>
        <v>0</v>
      </c>
      <c r="F324" s="71"/>
    </row>
    <row r="325" spans="1:6" x14ac:dyDescent="0.35">
      <c r="A325" s="66"/>
      <c r="B325" s="67"/>
      <c r="C325" s="67"/>
      <c r="D325" s="67"/>
      <c r="E325" s="42">
        <f t="shared" si="4"/>
        <v>0</v>
      </c>
      <c r="F325" s="71"/>
    </row>
    <row r="326" spans="1:6" x14ac:dyDescent="0.35">
      <c r="A326" s="66"/>
      <c r="B326" s="67"/>
      <c r="C326" s="67"/>
      <c r="D326" s="67"/>
      <c r="E326" s="42">
        <f t="shared" si="4"/>
        <v>0</v>
      </c>
      <c r="F326" s="71"/>
    </row>
    <row r="327" spans="1:6" x14ac:dyDescent="0.35">
      <c r="A327" s="66"/>
      <c r="B327" s="67"/>
      <c r="C327" s="67"/>
      <c r="D327" s="67"/>
      <c r="E327" s="42">
        <f t="shared" si="4"/>
        <v>0</v>
      </c>
      <c r="F327" s="71"/>
    </row>
    <row r="328" spans="1:6" x14ac:dyDescent="0.35">
      <c r="A328" s="66"/>
      <c r="B328" s="67"/>
      <c r="C328" s="67"/>
      <c r="D328" s="67"/>
      <c r="E328" s="42">
        <f t="shared" si="4"/>
        <v>0</v>
      </c>
      <c r="F328" s="71"/>
    </row>
    <row r="329" spans="1:6" x14ac:dyDescent="0.35">
      <c r="A329" s="66"/>
      <c r="B329" s="67"/>
      <c r="C329" s="67"/>
      <c r="D329" s="67"/>
      <c r="E329" s="42">
        <f t="shared" si="4"/>
        <v>0</v>
      </c>
      <c r="F329" s="71"/>
    </row>
    <row r="330" spans="1:6" x14ac:dyDescent="0.35">
      <c r="A330" s="66"/>
      <c r="B330" s="67"/>
      <c r="C330" s="67"/>
      <c r="D330" s="67"/>
      <c r="E330" s="42">
        <f t="shared" si="4"/>
        <v>0</v>
      </c>
      <c r="F330" s="71"/>
    </row>
    <row r="331" spans="1:6" x14ac:dyDescent="0.35">
      <c r="A331" s="66"/>
      <c r="B331" s="67"/>
      <c r="C331" s="67"/>
      <c r="D331" s="67"/>
      <c r="E331" s="42">
        <f t="shared" si="4"/>
        <v>0</v>
      </c>
      <c r="F331" s="71"/>
    </row>
    <row r="332" spans="1:6" x14ac:dyDescent="0.35">
      <c r="A332" s="66"/>
      <c r="B332" s="67"/>
      <c r="C332" s="67"/>
      <c r="D332" s="67"/>
      <c r="E332" s="42">
        <f t="shared" ref="E332:E395" si="5">C332+D332</f>
        <v>0</v>
      </c>
      <c r="F332" s="71"/>
    </row>
    <row r="333" spans="1:6" x14ac:dyDescent="0.35">
      <c r="A333" s="66"/>
      <c r="B333" s="67"/>
      <c r="C333" s="67"/>
      <c r="D333" s="67"/>
      <c r="E333" s="42">
        <f t="shared" si="5"/>
        <v>0</v>
      </c>
      <c r="F333" s="71"/>
    </row>
    <row r="334" spans="1:6" x14ac:dyDescent="0.35">
      <c r="A334" s="66"/>
      <c r="B334" s="67"/>
      <c r="C334" s="67"/>
      <c r="D334" s="67"/>
      <c r="E334" s="42">
        <f t="shared" si="5"/>
        <v>0</v>
      </c>
      <c r="F334" s="71"/>
    </row>
    <row r="335" spans="1:6" x14ac:dyDescent="0.35">
      <c r="A335" s="66"/>
      <c r="B335" s="67"/>
      <c r="C335" s="67"/>
      <c r="D335" s="67"/>
      <c r="E335" s="42">
        <f t="shared" si="5"/>
        <v>0</v>
      </c>
      <c r="F335" s="71"/>
    </row>
    <row r="336" spans="1:6" x14ac:dyDescent="0.35">
      <c r="A336" s="66"/>
      <c r="B336" s="67"/>
      <c r="C336" s="67"/>
      <c r="D336" s="67"/>
      <c r="E336" s="42">
        <f t="shared" si="5"/>
        <v>0</v>
      </c>
      <c r="F336" s="71"/>
    </row>
    <row r="337" spans="1:6" x14ac:dyDescent="0.35">
      <c r="A337" s="66"/>
      <c r="B337" s="67"/>
      <c r="C337" s="67"/>
      <c r="D337" s="67"/>
      <c r="E337" s="42">
        <f t="shared" si="5"/>
        <v>0</v>
      </c>
      <c r="F337" s="71"/>
    </row>
    <row r="338" spans="1:6" x14ac:dyDescent="0.35">
      <c r="A338" s="66"/>
      <c r="B338" s="67"/>
      <c r="C338" s="67"/>
      <c r="D338" s="67"/>
      <c r="E338" s="42">
        <f t="shared" si="5"/>
        <v>0</v>
      </c>
      <c r="F338" s="71"/>
    </row>
    <row r="339" spans="1:6" x14ac:dyDescent="0.35">
      <c r="A339" s="66"/>
      <c r="B339" s="67"/>
      <c r="C339" s="67"/>
      <c r="D339" s="67"/>
      <c r="E339" s="42">
        <f t="shared" si="5"/>
        <v>0</v>
      </c>
      <c r="F339" s="71"/>
    </row>
    <row r="340" spans="1:6" x14ac:dyDescent="0.35">
      <c r="A340" s="66"/>
      <c r="B340" s="67"/>
      <c r="C340" s="67"/>
      <c r="D340" s="67"/>
      <c r="E340" s="42">
        <f t="shared" si="5"/>
        <v>0</v>
      </c>
      <c r="F340" s="71"/>
    </row>
    <row r="341" spans="1:6" x14ac:dyDescent="0.35">
      <c r="A341" s="66"/>
      <c r="B341" s="67"/>
      <c r="C341" s="67"/>
      <c r="D341" s="67"/>
      <c r="E341" s="42">
        <f t="shared" si="5"/>
        <v>0</v>
      </c>
      <c r="F341" s="71"/>
    </row>
    <row r="342" spans="1:6" x14ac:dyDescent="0.35">
      <c r="A342" s="66"/>
      <c r="B342" s="67"/>
      <c r="C342" s="67"/>
      <c r="D342" s="67"/>
      <c r="E342" s="42">
        <f t="shared" si="5"/>
        <v>0</v>
      </c>
      <c r="F342" s="71"/>
    </row>
    <row r="343" spans="1:6" x14ac:dyDescent="0.35">
      <c r="A343" s="66"/>
      <c r="B343" s="67"/>
      <c r="C343" s="67"/>
      <c r="D343" s="67"/>
      <c r="E343" s="42">
        <f t="shared" si="5"/>
        <v>0</v>
      </c>
      <c r="F343" s="71"/>
    </row>
    <row r="344" spans="1:6" x14ac:dyDescent="0.35">
      <c r="A344" s="66"/>
      <c r="B344" s="67"/>
      <c r="C344" s="67"/>
      <c r="D344" s="67"/>
      <c r="E344" s="42">
        <f t="shared" si="5"/>
        <v>0</v>
      </c>
      <c r="F344" s="71"/>
    </row>
    <row r="345" spans="1:6" x14ac:dyDescent="0.35">
      <c r="A345" s="66"/>
      <c r="B345" s="67"/>
      <c r="C345" s="67"/>
      <c r="D345" s="67"/>
      <c r="E345" s="42">
        <f t="shared" si="5"/>
        <v>0</v>
      </c>
      <c r="F345" s="71"/>
    </row>
    <row r="346" spans="1:6" x14ac:dyDescent="0.35">
      <c r="A346" s="66"/>
      <c r="B346" s="67"/>
      <c r="C346" s="67"/>
      <c r="D346" s="67"/>
      <c r="E346" s="42">
        <f t="shared" si="5"/>
        <v>0</v>
      </c>
      <c r="F346" s="71"/>
    </row>
    <row r="347" spans="1:6" x14ac:dyDescent="0.35">
      <c r="A347" s="66"/>
      <c r="B347" s="67"/>
      <c r="C347" s="67"/>
      <c r="D347" s="67"/>
      <c r="E347" s="42">
        <f t="shared" si="5"/>
        <v>0</v>
      </c>
      <c r="F347" s="71"/>
    </row>
    <row r="348" spans="1:6" x14ac:dyDescent="0.35">
      <c r="A348" s="66"/>
      <c r="B348" s="67"/>
      <c r="C348" s="67"/>
      <c r="D348" s="67"/>
      <c r="E348" s="42">
        <f t="shared" si="5"/>
        <v>0</v>
      </c>
      <c r="F348" s="71"/>
    </row>
    <row r="349" spans="1:6" x14ac:dyDescent="0.35">
      <c r="A349" s="66"/>
      <c r="B349" s="67"/>
      <c r="C349" s="67"/>
      <c r="D349" s="67"/>
      <c r="E349" s="42">
        <f t="shared" si="5"/>
        <v>0</v>
      </c>
      <c r="F349" s="71"/>
    </row>
    <row r="350" spans="1:6" x14ac:dyDescent="0.35">
      <c r="A350" s="66"/>
      <c r="B350" s="67"/>
      <c r="C350" s="67"/>
      <c r="D350" s="67"/>
      <c r="E350" s="42">
        <f t="shared" si="5"/>
        <v>0</v>
      </c>
      <c r="F350" s="71"/>
    </row>
    <row r="351" spans="1:6" x14ac:dyDescent="0.35">
      <c r="A351" s="66"/>
      <c r="B351" s="67"/>
      <c r="C351" s="67"/>
      <c r="D351" s="67"/>
      <c r="E351" s="42">
        <f t="shared" si="5"/>
        <v>0</v>
      </c>
      <c r="F351" s="71"/>
    </row>
    <row r="352" spans="1:6" x14ac:dyDescent="0.35">
      <c r="A352" s="66"/>
      <c r="B352" s="67"/>
      <c r="C352" s="67"/>
      <c r="D352" s="67"/>
      <c r="E352" s="42">
        <f t="shared" si="5"/>
        <v>0</v>
      </c>
      <c r="F352" s="71"/>
    </row>
    <row r="353" spans="1:6" x14ac:dyDescent="0.35">
      <c r="A353" s="66"/>
      <c r="B353" s="67"/>
      <c r="C353" s="67"/>
      <c r="D353" s="67"/>
      <c r="E353" s="42">
        <f t="shared" si="5"/>
        <v>0</v>
      </c>
      <c r="F353" s="71"/>
    </row>
    <row r="354" spans="1:6" x14ac:dyDescent="0.35">
      <c r="A354" s="66"/>
      <c r="B354" s="67"/>
      <c r="C354" s="67"/>
      <c r="D354" s="67"/>
      <c r="E354" s="42">
        <f t="shared" si="5"/>
        <v>0</v>
      </c>
      <c r="F354" s="71"/>
    </row>
    <row r="355" spans="1:6" x14ac:dyDescent="0.35">
      <c r="A355" s="66"/>
      <c r="B355" s="67"/>
      <c r="C355" s="67"/>
      <c r="D355" s="67"/>
      <c r="E355" s="42">
        <f t="shared" si="5"/>
        <v>0</v>
      </c>
      <c r="F355" s="71"/>
    </row>
    <row r="356" spans="1:6" x14ac:dyDescent="0.35">
      <c r="A356" s="66"/>
      <c r="B356" s="67"/>
      <c r="C356" s="67"/>
      <c r="D356" s="67"/>
      <c r="E356" s="42">
        <f t="shared" si="5"/>
        <v>0</v>
      </c>
      <c r="F356" s="71"/>
    </row>
    <row r="357" spans="1:6" x14ac:dyDescent="0.35">
      <c r="A357" s="66"/>
      <c r="B357" s="67"/>
      <c r="C357" s="67"/>
      <c r="D357" s="67"/>
      <c r="E357" s="42">
        <f t="shared" si="5"/>
        <v>0</v>
      </c>
      <c r="F357" s="71"/>
    </row>
    <row r="358" spans="1:6" x14ac:dyDescent="0.35">
      <c r="A358" s="66"/>
      <c r="B358" s="67"/>
      <c r="C358" s="67"/>
      <c r="D358" s="67"/>
      <c r="E358" s="42">
        <f t="shared" si="5"/>
        <v>0</v>
      </c>
      <c r="F358" s="71"/>
    </row>
    <row r="359" spans="1:6" x14ac:dyDescent="0.35">
      <c r="A359" s="66"/>
      <c r="B359" s="67"/>
      <c r="C359" s="67"/>
      <c r="D359" s="67"/>
      <c r="E359" s="42">
        <f t="shared" si="5"/>
        <v>0</v>
      </c>
      <c r="F359" s="71"/>
    </row>
    <row r="360" spans="1:6" x14ac:dyDescent="0.35">
      <c r="A360" s="66"/>
      <c r="B360" s="67"/>
      <c r="C360" s="67"/>
      <c r="D360" s="67"/>
      <c r="E360" s="42">
        <f t="shared" si="5"/>
        <v>0</v>
      </c>
      <c r="F360" s="71"/>
    </row>
    <row r="361" spans="1:6" x14ac:dyDescent="0.35">
      <c r="A361" s="66"/>
      <c r="B361" s="67"/>
      <c r="C361" s="67"/>
      <c r="D361" s="67"/>
      <c r="E361" s="42">
        <f t="shared" si="5"/>
        <v>0</v>
      </c>
      <c r="F361" s="71"/>
    </row>
    <row r="362" spans="1:6" x14ac:dyDescent="0.35">
      <c r="A362" s="66"/>
      <c r="B362" s="67"/>
      <c r="C362" s="67"/>
      <c r="D362" s="67"/>
      <c r="E362" s="42">
        <f t="shared" si="5"/>
        <v>0</v>
      </c>
      <c r="F362" s="71"/>
    </row>
    <row r="363" spans="1:6" x14ac:dyDescent="0.35">
      <c r="A363" s="66"/>
      <c r="B363" s="67"/>
      <c r="C363" s="67"/>
      <c r="D363" s="67"/>
      <c r="E363" s="42">
        <f t="shared" si="5"/>
        <v>0</v>
      </c>
      <c r="F363" s="71"/>
    </row>
    <row r="364" spans="1:6" x14ac:dyDescent="0.35">
      <c r="A364" s="66"/>
      <c r="B364" s="67"/>
      <c r="C364" s="67"/>
      <c r="D364" s="67"/>
      <c r="E364" s="42">
        <f t="shared" si="5"/>
        <v>0</v>
      </c>
      <c r="F364" s="71"/>
    </row>
    <row r="365" spans="1:6" x14ac:dyDescent="0.35">
      <c r="A365" s="66"/>
      <c r="B365" s="67"/>
      <c r="C365" s="67"/>
      <c r="D365" s="67"/>
      <c r="E365" s="42">
        <f t="shared" si="5"/>
        <v>0</v>
      </c>
      <c r="F365" s="71"/>
    </row>
    <row r="366" spans="1:6" x14ac:dyDescent="0.35">
      <c r="A366" s="66"/>
      <c r="B366" s="67"/>
      <c r="C366" s="67"/>
      <c r="D366" s="67"/>
      <c r="E366" s="42">
        <f t="shared" si="5"/>
        <v>0</v>
      </c>
      <c r="F366" s="71"/>
    </row>
    <row r="367" spans="1:6" x14ac:dyDescent="0.35">
      <c r="A367" s="66"/>
      <c r="B367" s="67"/>
      <c r="C367" s="67"/>
      <c r="D367" s="67"/>
      <c r="E367" s="42">
        <f t="shared" si="5"/>
        <v>0</v>
      </c>
      <c r="F367" s="71"/>
    </row>
    <row r="368" spans="1:6" x14ac:dyDescent="0.35">
      <c r="A368" s="66"/>
      <c r="B368" s="67"/>
      <c r="C368" s="67"/>
      <c r="D368" s="67"/>
      <c r="E368" s="42">
        <f t="shared" si="5"/>
        <v>0</v>
      </c>
      <c r="F368" s="71"/>
    </row>
    <row r="369" spans="1:6" x14ac:dyDescent="0.35">
      <c r="A369" s="66"/>
      <c r="B369" s="67"/>
      <c r="C369" s="67"/>
      <c r="D369" s="67"/>
      <c r="E369" s="42">
        <f t="shared" si="5"/>
        <v>0</v>
      </c>
      <c r="F369" s="71"/>
    </row>
    <row r="370" spans="1:6" x14ac:dyDescent="0.35">
      <c r="A370" s="66"/>
      <c r="B370" s="67"/>
      <c r="C370" s="67"/>
      <c r="D370" s="67"/>
      <c r="E370" s="42">
        <f t="shared" si="5"/>
        <v>0</v>
      </c>
      <c r="F370" s="71"/>
    </row>
    <row r="371" spans="1:6" x14ac:dyDescent="0.35">
      <c r="A371" s="66"/>
      <c r="B371" s="67"/>
      <c r="C371" s="67"/>
      <c r="D371" s="67"/>
      <c r="E371" s="42">
        <f t="shared" si="5"/>
        <v>0</v>
      </c>
      <c r="F371" s="71"/>
    </row>
    <row r="372" spans="1:6" x14ac:dyDescent="0.35">
      <c r="A372" s="66"/>
      <c r="B372" s="67"/>
      <c r="C372" s="67"/>
      <c r="D372" s="67"/>
      <c r="E372" s="42">
        <f t="shared" si="5"/>
        <v>0</v>
      </c>
      <c r="F372" s="71"/>
    </row>
    <row r="373" spans="1:6" x14ac:dyDescent="0.35">
      <c r="A373" s="66"/>
      <c r="B373" s="67"/>
      <c r="C373" s="67"/>
      <c r="D373" s="67"/>
      <c r="E373" s="42">
        <f t="shared" si="5"/>
        <v>0</v>
      </c>
      <c r="F373" s="71"/>
    </row>
    <row r="374" spans="1:6" x14ac:dyDescent="0.35">
      <c r="A374" s="66"/>
      <c r="B374" s="67"/>
      <c r="C374" s="67"/>
      <c r="D374" s="67"/>
      <c r="E374" s="42">
        <f t="shared" si="5"/>
        <v>0</v>
      </c>
      <c r="F374" s="71"/>
    </row>
    <row r="375" spans="1:6" x14ac:dyDescent="0.35">
      <c r="A375" s="66"/>
      <c r="B375" s="67"/>
      <c r="C375" s="67"/>
      <c r="D375" s="67"/>
      <c r="E375" s="42">
        <f t="shared" si="5"/>
        <v>0</v>
      </c>
      <c r="F375" s="71"/>
    </row>
    <row r="376" spans="1:6" x14ac:dyDescent="0.35">
      <c r="A376" s="66"/>
      <c r="B376" s="67"/>
      <c r="C376" s="67"/>
      <c r="D376" s="67"/>
      <c r="E376" s="42">
        <f t="shared" si="5"/>
        <v>0</v>
      </c>
      <c r="F376" s="71"/>
    </row>
    <row r="377" spans="1:6" x14ac:dyDescent="0.35">
      <c r="A377" s="66"/>
      <c r="B377" s="67"/>
      <c r="C377" s="67"/>
      <c r="D377" s="67"/>
      <c r="E377" s="42">
        <f t="shared" si="5"/>
        <v>0</v>
      </c>
      <c r="F377" s="71"/>
    </row>
    <row r="378" spans="1:6" x14ac:dyDescent="0.35">
      <c r="A378" s="66"/>
      <c r="B378" s="67"/>
      <c r="C378" s="67"/>
      <c r="D378" s="67"/>
      <c r="E378" s="42">
        <f t="shared" si="5"/>
        <v>0</v>
      </c>
      <c r="F378" s="71"/>
    </row>
    <row r="379" spans="1:6" x14ac:dyDescent="0.35">
      <c r="A379" s="66"/>
      <c r="B379" s="67"/>
      <c r="C379" s="67"/>
      <c r="D379" s="67"/>
      <c r="E379" s="42">
        <f t="shared" si="5"/>
        <v>0</v>
      </c>
      <c r="F379" s="71"/>
    </row>
    <row r="380" spans="1:6" x14ac:dyDescent="0.35">
      <c r="A380" s="66"/>
      <c r="B380" s="67"/>
      <c r="C380" s="67"/>
      <c r="D380" s="67"/>
      <c r="E380" s="42">
        <f t="shared" si="5"/>
        <v>0</v>
      </c>
      <c r="F380" s="71"/>
    </row>
    <row r="381" spans="1:6" x14ac:dyDescent="0.35">
      <c r="A381" s="66"/>
      <c r="B381" s="67"/>
      <c r="C381" s="67"/>
      <c r="D381" s="67"/>
      <c r="E381" s="42">
        <f t="shared" si="5"/>
        <v>0</v>
      </c>
      <c r="F381" s="71"/>
    </row>
    <row r="382" spans="1:6" x14ac:dyDescent="0.35">
      <c r="A382" s="66"/>
      <c r="B382" s="67"/>
      <c r="C382" s="67"/>
      <c r="D382" s="67"/>
      <c r="E382" s="42">
        <f t="shared" si="5"/>
        <v>0</v>
      </c>
      <c r="F382" s="71"/>
    </row>
    <row r="383" spans="1:6" x14ac:dyDescent="0.35">
      <c r="A383" s="66"/>
      <c r="B383" s="67"/>
      <c r="C383" s="67"/>
      <c r="D383" s="67"/>
      <c r="E383" s="42">
        <f t="shared" si="5"/>
        <v>0</v>
      </c>
      <c r="F383" s="71"/>
    </row>
    <row r="384" spans="1:6" x14ac:dyDescent="0.35">
      <c r="A384" s="66"/>
      <c r="B384" s="67"/>
      <c r="C384" s="67"/>
      <c r="D384" s="67"/>
      <c r="E384" s="42">
        <f t="shared" si="5"/>
        <v>0</v>
      </c>
      <c r="F384" s="71"/>
    </row>
    <row r="385" spans="1:6" x14ac:dyDescent="0.35">
      <c r="A385" s="66"/>
      <c r="B385" s="67"/>
      <c r="C385" s="67"/>
      <c r="D385" s="67"/>
      <c r="E385" s="42">
        <f t="shared" si="5"/>
        <v>0</v>
      </c>
      <c r="F385" s="71"/>
    </row>
    <row r="386" spans="1:6" x14ac:dyDescent="0.35">
      <c r="A386" s="66"/>
      <c r="B386" s="67"/>
      <c r="C386" s="67"/>
      <c r="D386" s="67"/>
      <c r="E386" s="42">
        <f t="shared" si="5"/>
        <v>0</v>
      </c>
      <c r="F386" s="71"/>
    </row>
    <row r="387" spans="1:6" x14ac:dyDescent="0.35">
      <c r="A387" s="66"/>
      <c r="B387" s="67"/>
      <c r="C387" s="67"/>
      <c r="D387" s="67"/>
      <c r="E387" s="42">
        <f t="shared" si="5"/>
        <v>0</v>
      </c>
      <c r="F387" s="71"/>
    </row>
    <row r="388" spans="1:6" x14ac:dyDescent="0.35">
      <c r="A388" s="66"/>
      <c r="B388" s="67"/>
      <c r="C388" s="67"/>
      <c r="D388" s="67"/>
      <c r="E388" s="42">
        <f t="shared" si="5"/>
        <v>0</v>
      </c>
      <c r="F388" s="71"/>
    </row>
    <row r="389" spans="1:6" x14ac:dyDescent="0.35">
      <c r="A389" s="66"/>
      <c r="B389" s="67"/>
      <c r="C389" s="67"/>
      <c r="D389" s="67"/>
      <c r="E389" s="42">
        <f t="shared" si="5"/>
        <v>0</v>
      </c>
      <c r="F389" s="71"/>
    </row>
    <row r="390" spans="1:6" x14ac:dyDescent="0.35">
      <c r="A390" s="66"/>
      <c r="B390" s="67"/>
      <c r="C390" s="67"/>
      <c r="D390" s="67"/>
      <c r="E390" s="42">
        <f t="shared" si="5"/>
        <v>0</v>
      </c>
      <c r="F390" s="71"/>
    </row>
    <row r="391" spans="1:6" x14ac:dyDescent="0.35">
      <c r="A391" s="66"/>
      <c r="B391" s="67"/>
      <c r="C391" s="67"/>
      <c r="D391" s="67"/>
      <c r="E391" s="42">
        <f t="shared" si="5"/>
        <v>0</v>
      </c>
      <c r="F391" s="71"/>
    </row>
    <row r="392" spans="1:6" x14ac:dyDescent="0.35">
      <c r="A392" s="66"/>
      <c r="B392" s="67"/>
      <c r="C392" s="67"/>
      <c r="D392" s="67"/>
      <c r="E392" s="42">
        <f t="shared" si="5"/>
        <v>0</v>
      </c>
      <c r="F392" s="71"/>
    </row>
    <row r="393" spans="1:6" x14ac:dyDescent="0.35">
      <c r="A393" s="66"/>
      <c r="B393" s="67"/>
      <c r="C393" s="67"/>
      <c r="D393" s="67"/>
      <c r="E393" s="42">
        <f t="shared" si="5"/>
        <v>0</v>
      </c>
      <c r="F393" s="71"/>
    </row>
    <row r="394" spans="1:6" x14ac:dyDescent="0.35">
      <c r="A394" s="66"/>
      <c r="B394" s="67"/>
      <c r="C394" s="67"/>
      <c r="D394" s="67"/>
      <c r="E394" s="42">
        <f t="shared" si="5"/>
        <v>0</v>
      </c>
      <c r="F394" s="71"/>
    </row>
    <row r="395" spans="1:6" x14ac:dyDescent="0.35">
      <c r="A395" s="66"/>
      <c r="B395" s="67"/>
      <c r="C395" s="67"/>
      <c r="D395" s="67"/>
      <c r="E395" s="42">
        <f t="shared" si="5"/>
        <v>0</v>
      </c>
      <c r="F395" s="71"/>
    </row>
    <row r="396" spans="1:6" x14ac:dyDescent="0.35">
      <c r="A396" s="66"/>
      <c r="B396" s="67"/>
      <c r="C396" s="67"/>
      <c r="D396" s="67"/>
      <c r="E396" s="42">
        <f t="shared" ref="E396:E459" si="6">C396+D396</f>
        <v>0</v>
      </c>
      <c r="F396" s="71"/>
    </row>
    <row r="397" spans="1:6" x14ac:dyDescent="0.35">
      <c r="A397" s="66"/>
      <c r="B397" s="67"/>
      <c r="C397" s="67"/>
      <c r="D397" s="67"/>
      <c r="E397" s="42">
        <f t="shared" si="6"/>
        <v>0</v>
      </c>
      <c r="F397" s="71"/>
    </row>
    <row r="398" spans="1:6" x14ac:dyDescent="0.35">
      <c r="A398" s="66"/>
      <c r="B398" s="67"/>
      <c r="C398" s="67"/>
      <c r="D398" s="67"/>
      <c r="E398" s="42">
        <f t="shared" si="6"/>
        <v>0</v>
      </c>
      <c r="F398" s="71"/>
    </row>
    <row r="399" spans="1:6" x14ac:dyDescent="0.35">
      <c r="A399" s="66"/>
      <c r="B399" s="67"/>
      <c r="C399" s="67"/>
      <c r="D399" s="67"/>
      <c r="E399" s="42">
        <f t="shared" si="6"/>
        <v>0</v>
      </c>
      <c r="F399" s="71"/>
    </row>
    <row r="400" spans="1:6" x14ac:dyDescent="0.35">
      <c r="A400" s="66"/>
      <c r="B400" s="67"/>
      <c r="C400" s="67"/>
      <c r="D400" s="67"/>
      <c r="E400" s="42">
        <f t="shared" si="6"/>
        <v>0</v>
      </c>
      <c r="F400" s="71"/>
    </row>
    <row r="401" spans="1:6" x14ac:dyDescent="0.35">
      <c r="A401" s="66"/>
      <c r="B401" s="67"/>
      <c r="C401" s="67"/>
      <c r="D401" s="67"/>
      <c r="E401" s="42">
        <f t="shared" si="6"/>
        <v>0</v>
      </c>
      <c r="F401" s="71"/>
    </row>
    <row r="402" spans="1:6" x14ac:dyDescent="0.35">
      <c r="A402" s="66"/>
      <c r="B402" s="67"/>
      <c r="C402" s="67"/>
      <c r="D402" s="67"/>
      <c r="E402" s="42">
        <f t="shared" si="6"/>
        <v>0</v>
      </c>
      <c r="F402" s="71"/>
    </row>
    <row r="403" spans="1:6" x14ac:dyDescent="0.35">
      <c r="A403" s="66"/>
      <c r="B403" s="67"/>
      <c r="C403" s="67"/>
      <c r="D403" s="67"/>
      <c r="E403" s="42">
        <f t="shared" si="6"/>
        <v>0</v>
      </c>
      <c r="F403" s="71"/>
    </row>
    <row r="404" spans="1:6" x14ac:dyDescent="0.35">
      <c r="A404" s="66"/>
      <c r="B404" s="67"/>
      <c r="C404" s="67"/>
      <c r="D404" s="67"/>
      <c r="E404" s="42">
        <f t="shared" si="6"/>
        <v>0</v>
      </c>
      <c r="F404" s="71"/>
    </row>
    <row r="405" spans="1:6" x14ac:dyDescent="0.35">
      <c r="A405" s="66"/>
      <c r="B405" s="67"/>
      <c r="C405" s="67"/>
      <c r="D405" s="67"/>
      <c r="E405" s="42">
        <f t="shared" si="6"/>
        <v>0</v>
      </c>
      <c r="F405" s="71"/>
    </row>
    <row r="406" spans="1:6" x14ac:dyDescent="0.35">
      <c r="A406" s="66"/>
      <c r="B406" s="67"/>
      <c r="C406" s="67"/>
      <c r="D406" s="67"/>
      <c r="E406" s="42">
        <f t="shared" si="6"/>
        <v>0</v>
      </c>
      <c r="F406" s="71"/>
    </row>
    <row r="407" spans="1:6" x14ac:dyDescent="0.35">
      <c r="A407" s="66"/>
      <c r="B407" s="67"/>
      <c r="C407" s="67"/>
      <c r="D407" s="67"/>
      <c r="E407" s="42">
        <f t="shared" si="6"/>
        <v>0</v>
      </c>
      <c r="F407" s="71"/>
    </row>
    <row r="408" spans="1:6" x14ac:dyDescent="0.35">
      <c r="A408" s="66"/>
      <c r="B408" s="67"/>
      <c r="C408" s="67"/>
      <c r="D408" s="67"/>
      <c r="E408" s="42">
        <f t="shared" si="6"/>
        <v>0</v>
      </c>
      <c r="F408" s="71"/>
    </row>
    <row r="409" spans="1:6" x14ac:dyDescent="0.35">
      <c r="A409" s="66"/>
      <c r="B409" s="67"/>
      <c r="C409" s="67"/>
      <c r="D409" s="67"/>
      <c r="E409" s="42">
        <f t="shared" si="6"/>
        <v>0</v>
      </c>
      <c r="F409" s="71"/>
    </row>
    <row r="410" spans="1:6" x14ac:dyDescent="0.35">
      <c r="A410" s="66"/>
      <c r="B410" s="67"/>
      <c r="C410" s="67"/>
      <c r="D410" s="67"/>
      <c r="E410" s="42">
        <f t="shared" si="6"/>
        <v>0</v>
      </c>
      <c r="F410" s="71"/>
    </row>
    <row r="411" spans="1:6" x14ac:dyDescent="0.35">
      <c r="A411" s="66"/>
      <c r="B411" s="67"/>
      <c r="C411" s="67"/>
      <c r="D411" s="67"/>
      <c r="E411" s="42">
        <f t="shared" si="6"/>
        <v>0</v>
      </c>
      <c r="F411" s="71"/>
    </row>
    <row r="412" spans="1:6" x14ac:dyDescent="0.35">
      <c r="A412" s="66"/>
      <c r="B412" s="67"/>
      <c r="C412" s="67"/>
      <c r="D412" s="67"/>
      <c r="E412" s="42">
        <f t="shared" si="6"/>
        <v>0</v>
      </c>
      <c r="F412" s="71"/>
    </row>
    <row r="413" spans="1:6" x14ac:dyDescent="0.35">
      <c r="A413" s="66"/>
      <c r="B413" s="67"/>
      <c r="C413" s="67"/>
      <c r="D413" s="67"/>
      <c r="E413" s="42">
        <f t="shared" si="6"/>
        <v>0</v>
      </c>
      <c r="F413" s="71"/>
    </row>
    <row r="414" spans="1:6" x14ac:dyDescent="0.35">
      <c r="A414" s="66"/>
      <c r="B414" s="67"/>
      <c r="C414" s="67"/>
      <c r="D414" s="67"/>
      <c r="E414" s="42">
        <f t="shared" si="6"/>
        <v>0</v>
      </c>
      <c r="F414" s="71"/>
    </row>
    <row r="415" spans="1:6" x14ac:dyDescent="0.35">
      <c r="A415" s="66"/>
      <c r="B415" s="67"/>
      <c r="C415" s="67"/>
      <c r="D415" s="67"/>
      <c r="E415" s="42">
        <f t="shared" si="6"/>
        <v>0</v>
      </c>
      <c r="F415" s="71"/>
    </row>
    <row r="416" spans="1:6" x14ac:dyDescent="0.35">
      <c r="A416" s="66"/>
      <c r="B416" s="67"/>
      <c r="C416" s="67"/>
      <c r="D416" s="67"/>
      <c r="E416" s="42">
        <f t="shared" si="6"/>
        <v>0</v>
      </c>
      <c r="F416" s="71"/>
    </row>
    <row r="417" spans="1:6" x14ac:dyDescent="0.35">
      <c r="A417" s="66"/>
      <c r="B417" s="67"/>
      <c r="C417" s="67"/>
      <c r="D417" s="67"/>
      <c r="E417" s="42">
        <f t="shared" si="6"/>
        <v>0</v>
      </c>
      <c r="F417" s="71"/>
    </row>
    <row r="418" spans="1:6" x14ac:dyDescent="0.35">
      <c r="A418" s="66"/>
      <c r="B418" s="67"/>
      <c r="C418" s="67"/>
      <c r="D418" s="67"/>
      <c r="E418" s="42">
        <f t="shared" si="6"/>
        <v>0</v>
      </c>
      <c r="F418" s="71"/>
    </row>
    <row r="419" spans="1:6" x14ac:dyDescent="0.35">
      <c r="A419" s="66"/>
      <c r="B419" s="67"/>
      <c r="C419" s="67"/>
      <c r="D419" s="67"/>
      <c r="E419" s="42">
        <f t="shared" si="6"/>
        <v>0</v>
      </c>
      <c r="F419" s="71"/>
    </row>
    <row r="420" spans="1:6" x14ac:dyDescent="0.35">
      <c r="A420" s="66"/>
      <c r="B420" s="67"/>
      <c r="C420" s="67"/>
      <c r="D420" s="67"/>
      <c r="E420" s="42">
        <f t="shared" si="6"/>
        <v>0</v>
      </c>
      <c r="F420" s="71"/>
    </row>
    <row r="421" spans="1:6" x14ac:dyDescent="0.35">
      <c r="A421" s="66"/>
      <c r="B421" s="67"/>
      <c r="C421" s="67"/>
      <c r="D421" s="67"/>
      <c r="E421" s="42">
        <f t="shared" si="6"/>
        <v>0</v>
      </c>
      <c r="F421" s="71"/>
    </row>
    <row r="422" spans="1:6" x14ac:dyDescent="0.35">
      <c r="A422" s="66"/>
      <c r="B422" s="67"/>
      <c r="C422" s="67"/>
      <c r="D422" s="67"/>
      <c r="E422" s="42">
        <f t="shared" si="6"/>
        <v>0</v>
      </c>
      <c r="F422" s="71"/>
    </row>
    <row r="423" spans="1:6" x14ac:dyDescent="0.35">
      <c r="A423" s="66"/>
      <c r="B423" s="67"/>
      <c r="C423" s="67"/>
      <c r="D423" s="67"/>
      <c r="E423" s="42">
        <f t="shared" si="6"/>
        <v>0</v>
      </c>
      <c r="F423" s="71"/>
    </row>
    <row r="424" spans="1:6" x14ac:dyDescent="0.35">
      <c r="A424" s="66"/>
      <c r="B424" s="67"/>
      <c r="C424" s="67"/>
      <c r="D424" s="67"/>
      <c r="E424" s="42">
        <f t="shared" si="6"/>
        <v>0</v>
      </c>
      <c r="F424" s="71"/>
    </row>
    <row r="425" spans="1:6" x14ac:dyDescent="0.35">
      <c r="A425" s="66"/>
      <c r="B425" s="67"/>
      <c r="C425" s="67"/>
      <c r="D425" s="67"/>
      <c r="E425" s="42">
        <f t="shared" si="6"/>
        <v>0</v>
      </c>
      <c r="F425" s="71"/>
    </row>
    <row r="426" spans="1:6" x14ac:dyDescent="0.35">
      <c r="A426" s="66"/>
      <c r="B426" s="67"/>
      <c r="C426" s="67"/>
      <c r="D426" s="67"/>
      <c r="E426" s="42">
        <f t="shared" si="6"/>
        <v>0</v>
      </c>
      <c r="F426" s="71"/>
    </row>
    <row r="427" spans="1:6" x14ac:dyDescent="0.35">
      <c r="A427" s="66"/>
      <c r="B427" s="67"/>
      <c r="C427" s="67"/>
      <c r="D427" s="67"/>
      <c r="E427" s="42">
        <f t="shared" si="6"/>
        <v>0</v>
      </c>
      <c r="F427" s="71"/>
    </row>
    <row r="428" spans="1:6" x14ac:dyDescent="0.35">
      <c r="A428" s="66"/>
      <c r="B428" s="67"/>
      <c r="C428" s="67"/>
      <c r="D428" s="67"/>
      <c r="E428" s="42">
        <f t="shared" si="6"/>
        <v>0</v>
      </c>
      <c r="F428" s="71"/>
    </row>
    <row r="429" spans="1:6" x14ac:dyDescent="0.35">
      <c r="A429" s="66"/>
      <c r="B429" s="67"/>
      <c r="C429" s="67"/>
      <c r="D429" s="67"/>
      <c r="E429" s="42">
        <f t="shared" si="6"/>
        <v>0</v>
      </c>
      <c r="F429" s="71"/>
    </row>
    <row r="430" spans="1:6" x14ac:dyDescent="0.35">
      <c r="A430" s="66"/>
      <c r="B430" s="67"/>
      <c r="C430" s="67"/>
      <c r="D430" s="67"/>
      <c r="E430" s="42">
        <f t="shared" si="6"/>
        <v>0</v>
      </c>
      <c r="F430" s="71"/>
    </row>
    <row r="431" spans="1:6" x14ac:dyDescent="0.35">
      <c r="A431" s="66"/>
      <c r="B431" s="67"/>
      <c r="C431" s="67"/>
      <c r="D431" s="67"/>
      <c r="E431" s="42">
        <f t="shared" si="6"/>
        <v>0</v>
      </c>
      <c r="F431" s="71"/>
    </row>
    <row r="432" spans="1:6" x14ac:dyDescent="0.35">
      <c r="A432" s="66"/>
      <c r="B432" s="67"/>
      <c r="C432" s="67"/>
      <c r="D432" s="67"/>
      <c r="E432" s="42">
        <f t="shared" si="6"/>
        <v>0</v>
      </c>
      <c r="F432" s="71"/>
    </row>
    <row r="433" spans="1:6" x14ac:dyDescent="0.35">
      <c r="A433" s="66"/>
      <c r="B433" s="67"/>
      <c r="C433" s="67"/>
      <c r="D433" s="67"/>
      <c r="E433" s="42">
        <f t="shared" si="6"/>
        <v>0</v>
      </c>
      <c r="F433" s="71"/>
    </row>
    <row r="434" spans="1:6" x14ac:dyDescent="0.35">
      <c r="A434" s="66"/>
      <c r="B434" s="67"/>
      <c r="C434" s="67"/>
      <c r="D434" s="67"/>
      <c r="E434" s="42">
        <f t="shared" si="6"/>
        <v>0</v>
      </c>
      <c r="F434" s="71"/>
    </row>
    <row r="435" spans="1:6" x14ac:dyDescent="0.35">
      <c r="A435" s="66"/>
      <c r="B435" s="67"/>
      <c r="C435" s="67"/>
      <c r="D435" s="67"/>
      <c r="E435" s="42">
        <f t="shared" si="6"/>
        <v>0</v>
      </c>
      <c r="F435" s="71"/>
    </row>
    <row r="436" spans="1:6" x14ac:dyDescent="0.35">
      <c r="A436" s="66"/>
      <c r="B436" s="67"/>
      <c r="C436" s="67"/>
      <c r="D436" s="67"/>
      <c r="E436" s="42">
        <f t="shared" si="6"/>
        <v>0</v>
      </c>
      <c r="F436" s="71"/>
    </row>
    <row r="437" spans="1:6" x14ac:dyDescent="0.35">
      <c r="A437" s="66"/>
      <c r="B437" s="67"/>
      <c r="C437" s="67"/>
      <c r="D437" s="67"/>
      <c r="E437" s="42">
        <f t="shared" si="6"/>
        <v>0</v>
      </c>
      <c r="F437" s="71"/>
    </row>
    <row r="438" spans="1:6" x14ac:dyDescent="0.35">
      <c r="A438" s="66"/>
      <c r="B438" s="67"/>
      <c r="C438" s="67"/>
      <c r="D438" s="67"/>
      <c r="E438" s="42">
        <f t="shared" si="6"/>
        <v>0</v>
      </c>
      <c r="F438" s="71"/>
    </row>
    <row r="439" spans="1:6" x14ac:dyDescent="0.35">
      <c r="A439" s="66"/>
      <c r="B439" s="67"/>
      <c r="C439" s="67"/>
      <c r="D439" s="67"/>
      <c r="E439" s="42">
        <f t="shared" si="6"/>
        <v>0</v>
      </c>
      <c r="F439" s="71"/>
    </row>
    <row r="440" spans="1:6" x14ac:dyDescent="0.35">
      <c r="A440" s="66"/>
      <c r="B440" s="67"/>
      <c r="C440" s="67"/>
      <c r="D440" s="67"/>
      <c r="E440" s="42">
        <f t="shared" si="6"/>
        <v>0</v>
      </c>
      <c r="F440" s="71"/>
    </row>
    <row r="441" spans="1:6" x14ac:dyDescent="0.35">
      <c r="A441" s="66"/>
      <c r="B441" s="67"/>
      <c r="C441" s="67"/>
      <c r="D441" s="67"/>
      <c r="E441" s="42">
        <f t="shared" si="6"/>
        <v>0</v>
      </c>
      <c r="F441" s="71"/>
    </row>
    <row r="442" spans="1:6" x14ac:dyDescent="0.35">
      <c r="A442" s="66"/>
      <c r="B442" s="67"/>
      <c r="C442" s="67"/>
      <c r="D442" s="67"/>
      <c r="E442" s="42">
        <f t="shared" si="6"/>
        <v>0</v>
      </c>
      <c r="F442" s="71"/>
    </row>
    <row r="443" spans="1:6" x14ac:dyDescent="0.35">
      <c r="A443" s="66"/>
      <c r="B443" s="67"/>
      <c r="C443" s="67"/>
      <c r="D443" s="67"/>
      <c r="E443" s="42">
        <f t="shared" si="6"/>
        <v>0</v>
      </c>
      <c r="F443" s="71"/>
    </row>
    <row r="444" spans="1:6" x14ac:dyDescent="0.35">
      <c r="A444" s="66"/>
      <c r="B444" s="67"/>
      <c r="C444" s="67"/>
      <c r="D444" s="67"/>
      <c r="E444" s="42">
        <f t="shared" si="6"/>
        <v>0</v>
      </c>
      <c r="F444" s="71"/>
    </row>
    <row r="445" spans="1:6" x14ac:dyDescent="0.35">
      <c r="A445" s="66"/>
      <c r="B445" s="67"/>
      <c r="C445" s="67"/>
      <c r="D445" s="67"/>
      <c r="E445" s="42">
        <f t="shared" si="6"/>
        <v>0</v>
      </c>
      <c r="F445" s="71"/>
    </row>
    <row r="446" spans="1:6" x14ac:dyDescent="0.35">
      <c r="A446" s="66"/>
      <c r="B446" s="67"/>
      <c r="C446" s="67"/>
      <c r="D446" s="67"/>
      <c r="E446" s="42">
        <f t="shared" si="6"/>
        <v>0</v>
      </c>
      <c r="F446" s="71"/>
    </row>
    <row r="447" spans="1:6" x14ac:dyDescent="0.35">
      <c r="A447" s="66"/>
      <c r="B447" s="67"/>
      <c r="C447" s="67"/>
      <c r="D447" s="67"/>
      <c r="E447" s="42">
        <f t="shared" si="6"/>
        <v>0</v>
      </c>
      <c r="F447" s="71"/>
    </row>
    <row r="448" spans="1:6" x14ac:dyDescent="0.35">
      <c r="A448" s="66"/>
      <c r="B448" s="67"/>
      <c r="C448" s="67"/>
      <c r="D448" s="67"/>
      <c r="E448" s="42">
        <f t="shared" si="6"/>
        <v>0</v>
      </c>
      <c r="F448" s="71"/>
    </row>
    <row r="449" spans="1:6" x14ac:dyDescent="0.35">
      <c r="A449" s="66"/>
      <c r="B449" s="67"/>
      <c r="C449" s="67"/>
      <c r="D449" s="67"/>
      <c r="E449" s="42">
        <f t="shared" si="6"/>
        <v>0</v>
      </c>
      <c r="F449" s="71"/>
    </row>
    <row r="450" spans="1:6" x14ac:dyDescent="0.35">
      <c r="A450" s="66"/>
      <c r="B450" s="67"/>
      <c r="C450" s="67"/>
      <c r="D450" s="67"/>
      <c r="E450" s="42">
        <f t="shared" si="6"/>
        <v>0</v>
      </c>
      <c r="F450" s="71"/>
    </row>
    <row r="451" spans="1:6" x14ac:dyDescent="0.35">
      <c r="A451" s="66"/>
      <c r="B451" s="67"/>
      <c r="C451" s="67"/>
      <c r="D451" s="67"/>
      <c r="E451" s="42">
        <f t="shared" si="6"/>
        <v>0</v>
      </c>
      <c r="F451" s="71"/>
    </row>
    <row r="452" spans="1:6" x14ac:dyDescent="0.35">
      <c r="A452" s="66"/>
      <c r="B452" s="67"/>
      <c r="C452" s="67"/>
      <c r="D452" s="67"/>
      <c r="E452" s="42">
        <f t="shared" si="6"/>
        <v>0</v>
      </c>
      <c r="F452" s="71"/>
    </row>
    <row r="453" spans="1:6" x14ac:dyDescent="0.35">
      <c r="A453" s="66"/>
      <c r="B453" s="67"/>
      <c r="C453" s="67"/>
      <c r="D453" s="67"/>
      <c r="E453" s="42">
        <f t="shared" si="6"/>
        <v>0</v>
      </c>
      <c r="F453" s="71"/>
    </row>
    <row r="454" spans="1:6" x14ac:dyDescent="0.35">
      <c r="A454" s="66"/>
      <c r="B454" s="67"/>
      <c r="C454" s="67"/>
      <c r="D454" s="67"/>
      <c r="E454" s="42">
        <f t="shared" si="6"/>
        <v>0</v>
      </c>
      <c r="F454" s="71"/>
    </row>
    <row r="455" spans="1:6" x14ac:dyDescent="0.35">
      <c r="A455" s="66"/>
      <c r="B455" s="67"/>
      <c r="C455" s="67"/>
      <c r="D455" s="67"/>
      <c r="E455" s="42">
        <f t="shared" si="6"/>
        <v>0</v>
      </c>
      <c r="F455" s="71"/>
    </row>
    <row r="456" spans="1:6" x14ac:dyDescent="0.35">
      <c r="A456" s="66"/>
      <c r="B456" s="67"/>
      <c r="C456" s="67"/>
      <c r="D456" s="67"/>
      <c r="E456" s="42">
        <f t="shared" si="6"/>
        <v>0</v>
      </c>
      <c r="F456" s="71"/>
    </row>
    <row r="457" spans="1:6" x14ac:dyDescent="0.35">
      <c r="A457" s="66"/>
      <c r="B457" s="67"/>
      <c r="C457" s="67"/>
      <c r="D457" s="67"/>
      <c r="E457" s="42">
        <f t="shared" si="6"/>
        <v>0</v>
      </c>
      <c r="F457" s="71"/>
    </row>
    <row r="458" spans="1:6" x14ac:dyDescent="0.35">
      <c r="A458" s="66"/>
      <c r="B458" s="67"/>
      <c r="C458" s="67"/>
      <c r="D458" s="67"/>
      <c r="E458" s="42">
        <f t="shared" si="6"/>
        <v>0</v>
      </c>
      <c r="F458" s="71"/>
    </row>
    <row r="459" spans="1:6" x14ac:dyDescent="0.35">
      <c r="A459" s="66"/>
      <c r="B459" s="67"/>
      <c r="C459" s="67"/>
      <c r="D459" s="67"/>
      <c r="E459" s="42">
        <f t="shared" si="6"/>
        <v>0</v>
      </c>
      <c r="F459" s="71"/>
    </row>
    <row r="460" spans="1:6" x14ac:dyDescent="0.35">
      <c r="A460" s="66"/>
      <c r="B460" s="67"/>
      <c r="C460" s="67"/>
      <c r="D460" s="67"/>
      <c r="E460" s="42">
        <f t="shared" ref="E460:E523" si="7">C460+D460</f>
        <v>0</v>
      </c>
      <c r="F460" s="71"/>
    </row>
    <row r="461" spans="1:6" x14ac:dyDescent="0.35">
      <c r="A461" s="66"/>
      <c r="B461" s="67"/>
      <c r="C461" s="67"/>
      <c r="D461" s="67"/>
      <c r="E461" s="42">
        <f t="shared" si="7"/>
        <v>0</v>
      </c>
      <c r="F461" s="71"/>
    </row>
    <row r="462" spans="1:6" x14ac:dyDescent="0.35">
      <c r="A462" s="66"/>
      <c r="B462" s="67"/>
      <c r="C462" s="67"/>
      <c r="D462" s="67"/>
      <c r="E462" s="42">
        <f t="shared" si="7"/>
        <v>0</v>
      </c>
      <c r="F462" s="71"/>
    </row>
    <row r="463" spans="1:6" x14ac:dyDescent="0.35">
      <c r="A463" s="66"/>
      <c r="B463" s="67"/>
      <c r="C463" s="67"/>
      <c r="D463" s="67"/>
      <c r="E463" s="42">
        <f t="shared" si="7"/>
        <v>0</v>
      </c>
      <c r="F463" s="71"/>
    </row>
    <row r="464" spans="1:6" x14ac:dyDescent="0.35">
      <c r="A464" s="66"/>
      <c r="B464" s="67"/>
      <c r="C464" s="67"/>
      <c r="D464" s="67"/>
      <c r="E464" s="42">
        <f t="shared" si="7"/>
        <v>0</v>
      </c>
      <c r="F464" s="71"/>
    </row>
    <row r="465" spans="1:6" x14ac:dyDescent="0.35">
      <c r="A465" s="66"/>
      <c r="B465" s="67"/>
      <c r="C465" s="67"/>
      <c r="D465" s="67"/>
      <c r="E465" s="42">
        <f t="shared" si="7"/>
        <v>0</v>
      </c>
      <c r="F465" s="71"/>
    </row>
    <row r="466" spans="1:6" x14ac:dyDescent="0.35">
      <c r="A466" s="66"/>
      <c r="B466" s="67"/>
      <c r="C466" s="67"/>
      <c r="D466" s="67"/>
      <c r="E466" s="42">
        <f t="shared" si="7"/>
        <v>0</v>
      </c>
      <c r="F466" s="71"/>
    </row>
    <row r="467" spans="1:6" x14ac:dyDescent="0.35">
      <c r="A467" s="66"/>
      <c r="B467" s="67"/>
      <c r="C467" s="67"/>
      <c r="D467" s="67"/>
      <c r="E467" s="42">
        <f t="shared" si="7"/>
        <v>0</v>
      </c>
      <c r="F467" s="71"/>
    </row>
    <row r="468" spans="1:6" x14ac:dyDescent="0.35">
      <c r="A468" s="66"/>
      <c r="B468" s="67"/>
      <c r="C468" s="67"/>
      <c r="D468" s="67"/>
      <c r="E468" s="42">
        <f t="shared" si="7"/>
        <v>0</v>
      </c>
      <c r="F468" s="71"/>
    </row>
    <row r="469" spans="1:6" x14ac:dyDescent="0.35">
      <c r="A469" s="66"/>
      <c r="B469" s="67"/>
      <c r="C469" s="67"/>
      <c r="D469" s="67"/>
      <c r="E469" s="42">
        <f t="shared" si="7"/>
        <v>0</v>
      </c>
      <c r="F469" s="71"/>
    </row>
    <row r="470" spans="1:6" x14ac:dyDescent="0.35">
      <c r="A470" s="66"/>
      <c r="B470" s="67"/>
      <c r="C470" s="67"/>
      <c r="D470" s="67"/>
      <c r="E470" s="42">
        <f t="shared" si="7"/>
        <v>0</v>
      </c>
      <c r="F470" s="71"/>
    </row>
    <row r="471" spans="1:6" x14ac:dyDescent="0.35">
      <c r="A471" s="66"/>
      <c r="B471" s="67"/>
      <c r="C471" s="67"/>
      <c r="D471" s="67"/>
      <c r="E471" s="42">
        <f t="shared" si="7"/>
        <v>0</v>
      </c>
      <c r="F471" s="71"/>
    </row>
    <row r="472" spans="1:6" x14ac:dyDescent="0.35">
      <c r="A472" s="66"/>
      <c r="B472" s="67"/>
      <c r="C472" s="67"/>
      <c r="D472" s="67"/>
      <c r="E472" s="42">
        <f t="shared" si="7"/>
        <v>0</v>
      </c>
      <c r="F472" s="71"/>
    </row>
    <row r="473" spans="1:6" x14ac:dyDescent="0.35">
      <c r="A473" s="66"/>
      <c r="B473" s="67"/>
      <c r="C473" s="67"/>
      <c r="D473" s="67"/>
      <c r="E473" s="42">
        <f t="shared" si="7"/>
        <v>0</v>
      </c>
      <c r="F473" s="71"/>
    </row>
    <row r="474" spans="1:6" x14ac:dyDescent="0.35">
      <c r="A474" s="66"/>
      <c r="B474" s="67"/>
      <c r="C474" s="67"/>
      <c r="D474" s="67"/>
      <c r="E474" s="42">
        <f t="shared" si="7"/>
        <v>0</v>
      </c>
      <c r="F474" s="71"/>
    </row>
    <row r="475" spans="1:6" x14ac:dyDescent="0.35">
      <c r="A475" s="66"/>
      <c r="B475" s="67"/>
      <c r="C475" s="67"/>
      <c r="D475" s="67"/>
      <c r="E475" s="42">
        <f t="shared" si="7"/>
        <v>0</v>
      </c>
      <c r="F475" s="71"/>
    </row>
    <row r="476" spans="1:6" x14ac:dyDescent="0.35">
      <c r="A476" s="66"/>
      <c r="B476" s="67"/>
      <c r="C476" s="67"/>
      <c r="D476" s="67"/>
      <c r="E476" s="42">
        <f t="shared" si="7"/>
        <v>0</v>
      </c>
      <c r="F476" s="71"/>
    </row>
    <row r="477" spans="1:6" x14ac:dyDescent="0.35">
      <c r="A477" s="66"/>
      <c r="B477" s="67"/>
      <c r="C477" s="67"/>
      <c r="D477" s="67"/>
      <c r="E477" s="42">
        <f t="shared" si="7"/>
        <v>0</v>
      </c>
      <c r="F477" s="71"/>
    </row>
    <row r="478" spans="1:6" x14ac:dyDescent="0.35">
      <c r="A478" s="66"/>
      <c r="B478" s="67"/>
      <c r="C478" s="67"/>
      <c r="D478" s="67"/>
      <c r="E478" s="42">
        <f t="shared" si="7"/>
        <v>0</v>
      </c>
      <c r="F478" s="71"/>
    </row>
    <row r="479" spans="1:6" x14ac:dyDescent="0.35">
      <c r="A479" s="66"/>
      <c r="B479" s="67"/>
      <c r="C479" s="67"/>
      <c r="D479" s="67"/>
      <c r="E479" s="42">
        <f t="shared" si="7"/>
        <v>0</v>
      </c>
      <c r="F479" s="71"/>
    </row>
    <row r="480" spans="1:6" x14ac:dyDescent="0.35">
      <c r="A480" s="66"/>
      <c r="B480" s="67"/>
      <c r="C480" s="67"/>
      <c r="D480" s="67"/>
      <c r="E480" s="42">
        <f t="shared" si="7"/>
        <v>0</v>
      </c>
      <c r="F480" s="71"/>
    </row>
    <row r="481" spans="1:6" x14ac:dyDescent="0.35">
      <c r="A481" s="66"/>
      <c r="B481" s="67"/>
      <c r="C481" s="67"/>
      <c r="D481" s="67"/>
      <c r="E481" s="42">
        <f t="shared" si="7"/>
        <v>0</v>
      </c>
      <c r="F481" s="71"/>
    </row>
    <row r="482" spans="1:6" x14ac:dyDescent="0.35">
      <c r="A482" s="66"/>
      <c r="B482" s="67"/>
      <c r="C482" s="67"/>
      <c r="D482" s="67"/>
      <c r="E482" s="42">
        <f t="shared" si="7"/>
        <v>0</v>
      </c>
      <c r="F482" s="71"/>
    </row>
    <row r="483" spans="1:6" x14ac:dyDescent="0.35">
      <c r="A483" s="66"/>
      <c r="B483" s="67"/>
      <c r="C483" s="67"/>
      <c r="D483" s="67"/>
      <c r="E483" s="42">
        <f t="shared" si="7"/>
        <v>0</v>
      </c>
      <c r="F483" s="71"/>
    </row>
    <row r="484" spans="1:6" x14ac:dyDescent="0.35">
      <c r="A484" s="66"/>
      <c r="B484" s="67"/>
      <c r="C484" s="67"/>
      <c r="D484" s="67"/>
      <c r="E484" s="42">
        <f t="shared" si="7"/>
        <v>0</v>
      </c>
      <c r="F484" s="71"/>
    </row>
    <row r="485" spans="1:6" x14ac:dyDescent="0.35">
      <c r="A485" s="66"/>
      <c r="B485" s="67"/>
      <c r="C485" s="67"/>
      <c r="D485" s="67"/>
      <c r="E485" s="42">
        <f t="shared" si="7"/>
        <v>0</v>
      </c>
      <c r="F485" s="71"/>
    </row>
    <row r="486" spans="1:6" x14ac:dyDescent="0.35">
      <c r="A486" s="66"/>
      <c r="B486" s="67"/>
      <c r="C486" s="67"/>
      <c r="D486" s="67"/>
      <c r="E486" s="42">
        <f t="shared" si="7"/>
        <v>0</v>
      </c>
      <c r="F486" s="71"/>
    </row>
    <row r="487" spans="1:6" x14ac:dyDescent="0.35">
      <c r="A487" s="66"/>
      <c r="B487" s="67"/>
      <c r="C487" s="67"/>
      <c r="D487" s="67"/>
      <c r="E487" s="42">
        <f t="shared" si="7"/>
        <v>0</v>
      </c>
      <c r="F487" s="71"/>
    </row>
    <row r="488" spans="1:6" x14ac:dyDescent="0.35">
      <c r="A488" s="66"/>
      <c r="B488" s="67"/>
      <c r="C488" s="67"/>
      <c r="D488" s="67"/>
      <c r="E488" s="42">
        <f t="shared" si="7"/>
        <v>0</v>
      </c>
      <c r="F488" s="71"/>
    </row>
    <row r="489" spans="1:6" x14ac:dyDescent="0.35">
      <c r="A489" s="66"/>
      <c r="B489" s="67"/>
      <c r="C489" s="67"/>
      <c r="D489" s="67"/>
      <c r="E489" s="42">
        <f t="shared" si="7"/>
        <v>0</v>
      </c>
      <c r="F489" s="71"/>
    </row>
    <row r="490" spans="1:6" x14ac:dyDescent="0.35">
      <c r="A490" s="66"/>
      <c r="B490" s="67"/>
      <c r="C490" s="67"/>
      <c r="D490" s="67"/>
      <c r="E490" s="42">
        <f t="shared" si="7"/>
        <v>0</v>
      </c>
      <c r="F490" s="71"/>
    </row>
    <row r="491" spans="1:6" x14ac:dyDescent="0.35">
      <c r="A491" s="66"/>
      <c r="B491" s="67"/>
      <c r="C491" s="67"/>
      <c r="D491" s="67"/>
      <c r="E491" s="42">
        <f t="shared" si="7"/>
        <v>0</v>
      </c>
      <c r="F491" s="71"/>
    </row>
    <row r="492" spans="1:6" x14ac:dyDescent="0.35">
      <c r="A492" s="66"/>
      <c r="B492" s="67"/>
      <c r="C492" s="67"/>
      <c r="D492" s="67"/>
      <c r="E492" s="42">
        <f t="shared" si="7"/>
        <v>0</v>
      </c>
      <c r="F492" s="71"/>
    </row>
    <row r="493" spans="1:6" x14ac:dyDescent="0.35">
      <c r="A493" s="66"/>
      <c r="B493" s="67"/>
      <c r="C493" s="67"/>
      <c r="D493" s="67"/>
      <c r="E493" s="42">
        <f t="shared" si="7"/>
        <v>0</v>
      </c>
      <c r="F493" s="71"/>
    </row>
    <row r="494" spans="1:6" x14ac:dyDescent="0.35">
      <c r="A494" s="66"/>
      <c r="B494" s="67"/>
      <c r="C494" s="67"/>
      <c r="D494" s="67"/>
      <c r="E494" s="42">
        <f t="shared" si="7"/>
        <v>0</v>
      </c>
      <c r="F494" s="71"/>
    </row>
    <row r="495" spans="1:6" x14ac:dyDescent="0.35">
      <c r="A495" s="66"/>
      <c r="B495" s="67"/>
      <c r="C495" s="67"/>
      <c r="D495" s="67"/>
      <c r="E495" s="42">
        <f t="shared" si="7"/>
        <v>0</v>
      </c>
      <c r="F495" s="71"/>
    </row>
    <row r="496" spans="1:6" x14ac:dyDescent="0.35">
      <c r="A496" s="66"/>
      <c r="B496" s="67"/>
      <c r="C496" s="67"/>
      <c r="D496" s="67"/>
      <c r="E496" s="42">
        <f t="shared" si="7"/>
        <v>0</v>
      </c>
      <c r="F496" s="71"/>
    </row>
    <row r="497" spans="1:6" x14ac:dyDescent="0.35">
      <c r="A497" s="66"/>
      <c r="B497" s="67"/>
      <c r="C497" s="67"/>
      <c r="D497" s="67"/>
      <c r="E497" s="42">
        <f t="shared" si="7"/>
        <v>0</v>
      </c>
      <c r="F497" s="71"/>
    </row>
    <row r="498" spans="1:6" x14ac:dyDescent="0.35">
      <c r="A498" s="66"/>
      <c r="B498" s="67"/>
      <c r="C498" s="67"/>
      <c r="D498" s="67"/>
      <c r="E498" s="42">
        <f t="shared" si="7"/>
        <v>0</v>
      </c>
      <c r="F498" s="71"/>
    </row>
    <row r="499" spans="1:6" x14ac:dyDescent="0.35">
      <c r="A499" s="66"/>
      <c r="B499" s="67"/>
      <c r="C499" s="67"/>
      <c r="D499" s="67"/>
      <c r="E499" s="42">
        <f t="shared" si="7"/>
        <v>0</v>
      </c>
      <c r="F499" s="71"/>
    </row>
    <row r="500" spans="1:6" x14ac:dyDescent="0.35">
      <c r="A500" s="66"/>
      <c r="B500" s="67"/>
      <c r="C500" s="67"/>
      <c r="D500" s="67"/>
      <c r="E500" s="42">
        <f t="shared" si="7"/>
        <v>0</v>
      </c>
      <c r="F500" s="71"/>
    </row>
    <row r="501" spans="1:6" x14ac:dyDescent="0.35">
      <c r="A501" s="66"/>
      <c r="B501" s="67"/>
      <c r="C501" s="67"/>
      <c r="D501" s="67"/>
      <c r="E501" s="42">
        <f t="shared" si="7"/>
        <v>0</v>
      </c>
      <c r="F501" s="71"/>
    </row>
    <row r="502" spans="1:6" x14ac:dyDescent="0.35">
      <c r="A502" s="66"/>
      <c r="B502" s="67"/>
      <c r="C502" s="67"/>
      <c r="D502" s="67"/>
      <c r="E502" s="42">
        <f t="shared" si="7"/>
        <v>0</v>
      </c>
      <c r="F502" s="71"/>
    </row>
    <row r="503" spans="1:6" x14ac:dyDescent="0.35">
      <c r="A503" s="66"/>
      <c r="B503" s="67"/>
      <c r="C503" s="67"/>
      <c r="D503" s="67"/>
      <c r="E503" s="42">
        <f t="shared" si="7"/>
        <v>0</v>
      </c>
      <c r="F503" s="71"/>
    </row>
    <row r="504" spans="1:6" x14ac:dyDescent="0.35">
      <c r="A504" s="66"/>
      <c r="B504" s="67"/>
      <c r="C504" s="67"/>
      <c r="D504" s="67"/>
      <c r="E504" s="42">
        <f t="shared" si="7"/>
        <v>0</v>
      </c>
      <c r="F504" s="71"/>
    </row>
    <row r="505" spans="1:6" x14ac:dyDescent="0.35">
      <c r="A505" s="66"/>
      <c r="B505" s="67"/>
      <c r="C505" s="67"/>
      <c r="D505" s="67"/>
      <c r="E505" s="42">
        <f t="shared" si="7"/>
        <v>0</v>
      </c>
      <c r="F505" s="71"/>
    </row>
    <row r="506" spans="1:6" x14ac:dyDescent="0.35">
      <c r="A506" s="66"/>
      <c r="B506" s="67"/>
      <c r="C506" s="67"/>
      <c r="D506" s="67"/>
      <c r="E506" s="42">
        <f t="shared" si="7"/>
        <v>0</v>
      </c>
      <c r="F506" s="71"/>
    </row>
    <row r="507" spans="1:6" x14ac:dyDescent="0.35">
      <c r="A507" s="66"/>
      <c r="B507" s="67"/>
      <c r="C507" s="67"/>
      <c r="D507" s="67"/>
      <c r="E507" s="42">
        <f t="shared" si="7"/>
        <v>0</v>
      </c>
      <c r="F507" s="71"/>
    </row>
    <row r="508" spans="1:6" x14ac:dyDescent="0.35">
      <c r="A508" s="66"/>
      <c r="B508" s="67"/>
      <c r="C508" s="67"/>
      <c r="D508" s="67"/>
      <c r="E508" s="42">
        <f t="shared" si="7"/>
        <v>0</v>
      </c>
      <c r="F508" s="71"/>
    </row>
    <row r="509" spans="1:6" x14ac:dyDescent="0.35">
      <c r="A509" s="66"/>
      <c r="B509" s="67"/>
      <c r="C509" s="67"/>
      <c r="D509" s="67"/>
      <c r="E509" s="42">
        <f t="shared" si="7"/>
        <v>0</v>
      </c>
      <c r="F509" s="71"/>
    </row>
    <row r="510" spans="1:6" x14ac:dyDescent="0.35">
      <c r="A510" s="66"/>
      <c r="B510" s="67"/>
      <c r="C510" s="67"/>
      <c r="D510" s="67"/>
      <c r="E510" s="42">
        <f t="shared" si="7"/>
        <v>0</v>
      </c>
      <c r="F510" s="71"/>
    </row>
    <row r="511" spans="1:6" x14ac:dyDescent="0.35">
      <c r="A511" s="66"/>
      <c r="B511" s="67"/>
      <c r="C511" s="67"/>
      <c r="D511" s="67"/>
      <c r="E511" s="42">
        <f t="shared" si="7"/>
        <v>0</v>
      </c>
      <c r="F511" s="71"/>
    </row>
    <row r="512" spans="1:6" x14ac:dyDescent="0.35">
      <c r="A512" s="66"/>
      <c r="B512" s="67"/>
      <c r="C512" s="67"/>
      <c r="D512" s="67"/>
      <c r="E512" s="42">
        <f t="shared" si="7"/>
        <v>0</v>
      </c>
      <c r="F512" s="71"/>
    </row>
    <row r="513" spans="1:6" x14ac:dyDescent="0.35">
      <c r="A513" s="66"/>
      <c r="B513" s="67"/>
      <c r="C513" s="67"/>
      <c r="D513" s="67"/>
      <c r="E513" s="42">
        <f t="shared" si="7"/>
        <v>0</v>
      </c>
      <c r="F513" s="71"/>
    </row>
    <row r="514" spans="1:6" x14ac:dyDescent="0.35">
      <c r="A514" s="66"/>
      <c r="B514" s="67"/>
      <c r="C514" s="67"/>
      <c r="D514" s="67"/>
      <c r="E514" s="42">
        <f t="shared" si="7"/>
        <v>0</v>
      </c>
      <c r="F514" s="71"/>
    </row>
    <row r="515" spans="1:6" x14ac:dyDescent="0.35">
      <c r="A515" s="66"/>
      <c r="B515" s="67"/>
      <c r="C515" s="67"/>
      <c r="D515" s="67"/>
      <c r="E515" s="42">
        <f t="shared" si="7"/>
        <v>0</v>
      </c>
      <c r="F515" s="71"/>
    </row>
    <row r="516" spans="1:6" x14ac:dyDescent="0.35">
      <c r="A516" s="66"/>
      <c r="B516" s="67"/>
      <c r="C516" s="67"/>
      <c r="D516" s="67"/>
      <c r="E516" s="42">
        <f t="shared" si="7"/>
        <v>0</v>
      </c>
      <c r="F516" s="71"/>
    </row>
    <row r="517" spans="1:6" x14ac:dyDescent="0.35">
      <c r="A517" s="66"/>
      <c r="B517" s="67"/>
      <c r="C517" s="67"/>
      <c r="D517" s="67"/>
      <c r="E517" s="42">
        <f t="shared" si="7"/>
        <v>0</v>
      </c>
      <c r="F517" s="71"/>
    </row>
    <row r="518" spans="1:6" x14ac:dyDescent="0.35">
      <c r="A518" s="66"/>
      <c r="B518" s="67"/>
      <c r="C518" s="67"/>
      <c r="D518" s="67"/>
      <c r="E518" s="42">
        <f t="shared" si="7"/>
        <v>0</v>
      </c>
      <c r="F518" s="71"/>
    </row>
    <row r="519" spans="1:6" x14ac:dyDescent="0.35">
      <c r="A519" s="66"/>
      <c r="B519" s="67"/>
      <c r="C519" s="67"/>
      <c r="D519" s="67"/>
      <c r="E519" s="42">
        <f t="shared" si="7"/>
        <v>0</v>
      </c>
      <c r="F519" s="71"/>
    </row>
    <row r="520" spans="1:6" x14ac:dyDescent="0.35">
      <c r="A520" s="66"/>
      <c r="B520" s="67"/>
      <c r="C520" s="67"/>
      <c r="D520" s="67"/>
      <c r="E520" s="42">
        <f t="shared" si="7"/>
        <v>0</v>
      </c>
      <c r="F520" s="71"/>
    </row>
    <row r="521" spans="1:6" x14ac:dyDescent="0.35">
      <c r="A521" s="66"/>
      <c r="B521" s="67"/>
      <c r="C521" s="67"/>
      <c r="D521" s="67"/>
      <c r="E521" s="42">
        <f t="shared" si="7"/>
        <v>0</v>
      </c>
      <c r="F521" s="71"/>
    </row>
    <row r="522" spans="1:6" x14ac:dyDescent="0.35">
      <c r="A522" s="66"/>
      <c r="B522" s="67"/>
      <c r="C522" s="67"/>
      <c r="D522" s="67"/>
      <c r="E522" s="42">
        <f t="shared" si="7"/>
        <v>0</v>
      </c>
      <c r="F522" s="71"/>
    </row>
    <row r="523" spans="1:6" x14ac:dyDescent="0.35">
      <c r="A523" s="66"/>
      <c r="B523" s="67"/>
      <c r="C523" s="67"/>
      <c r="D523" s="67"/>
      <c r="E523" s="42">
        <f t="shared" si="7"/>
        <v>0</v>
      </c>
      <c r="F523" s="71"/>
    </row>
    <row r="524" spans="1:6" x14ac:dyDescent="0.35">
      <c r="A524" s="66"/>
      <c r="B524" s="67"/>
      <c r="C524" s="67"/>
      <c r="D524" s="67"/>
      <c r="E524" s="42">
        <f t="shared" ref="E524:E587" si="8">C524+D524</f>
        <v>0</v>
      </c>
      <c r="F524" s="71"/>
    </row>
    <row r="525" spans="1:6" x14ac:dyDescent="0.35">
      <c r="A525" s="66"/>
      <c r="B525" s="67"/>
      <c r="C525" s="67"/>
      <c r="D525" s="67"/>
      <c r="E525" s="42">
        <f t="shared" si="8"/>
        <v>0</v>
      </c>
      <c r="F525" s="71"/>
    </row>
    <row r="526" spans="1:6" x14ac:dyDescent="0.35">
      <c r="A526" s="66"/>
      <c r="B526" s="67"/>
      <c r="C526" s="67"/>
      <c r="D526" s="67"/>
      <c r="E526" s="42">
        <f t="shared" si="8"/>
        <v>0</v>
      </c>
      <c r="F526" s="71"/>
    </row>
    <row r="527" spans="1:6" x14ac:dyDescent="0.35">
      <c r="A527" s="66"/>
      <c r="B527" s="67"/>
      <c r="C527" s="67"/>
      <c r="D527" s="67"/>
      <c r="E527" s="42">
        <f t="shared" si="8"/>
        <v>0</v>
      </c>
      <c r="F527" s="71"/>
    </row>
    <row r="528" spans="1:6" x14ac:dyDescent="0.35">
      <c r="A528" s="66"/>
      <c r="B528" s="67"/>
      <c r="C528" s="67"/>
      <c r="D528" s="67"/>
      <c r="E528" s="42">
        <f t="shared" si="8"/>
        <v>0</v>
      </c>
      <c r="F528" s="71"/>
    </row>
    <row r="529" spans="1:6" x14ac:dyDescent="0.35">
      <c r="A529" s="66"/>
      <c r="B529" s="67"/>
      <c r="C529" s="67"/>
      <c r="D529" s="67"/>
      <c r="E529" s="42">
        <f t="shared" si="8"/>
        <v>0</v>
      </c>
      <c r="F529" s="71"/>
    </row>
    <row r="530" spans="1:6" x14ac:dyDescent="0.35">
      <c r="A530" s="66"/>
      <c r="B530" s="67"/>
      <c r="C530" s="67"/>
      <c r="D530" s="67"/>
      <c r="E530" s="42">
        <f t="shared" si="8"/>
        <v>0</v>
      </c>
      <c r="F530" s="71"/>
    </row>
    <row r="531" spans="1:6" x14ac:dyDescent="0.35">
      <c r="A531" s="66"/>
      <c r="B531" s="67"/>
      <c r="C531" s="67"/>
      <c r="D531" s="67"/>
      <c r="E531" s="42">
        <f t="shared" si="8"/>
        <v>0</v>
      </c>
      <c r="F531" s="71"/>
    </row>
    <row r="532" spans="1:6" x14ac:dyDescent="0.35">
      <c r="A532" s="66"/>
      <c r="B532" s="67"/>
      <c r="C532" s="67"/>
      <c r="D532" s="67"/>
      <c r="E532" s="42">
        <f t="shared" si="8"/>
        <v>0</v>
      </c>
      <c r="F532" s="71"/>
    </row>
    <row r="533" spans="1:6" x14ac:dyDescent="0.35">
      <c r="A533" s="66"/>
      <c r="B533" s="67"/>
      <c r="C533" s="67"/>
      <c r="D533" s="67"/>
      <c r="E533" s="42">
        <f t="shared" si="8"/>
        <v>0</v>
      </c>
      <c r="F533" s="71"/>
    </row>
    <row r="534" spans="1:6" x14ac:dyDescent="0.35">
      <c r="A534" s="66"/>
      <c r="B534" s="67"/>
      <c r="C534" s="67"/>
      <c r="D534" s="67"/>
      <c r="E534" s="42">
        <f t="shared" si="8"/>
        <v>0</v>
      </c>
      <c r="F534" s="71"/>
    </row>
    <row r="535" spans="1:6" x14ac:dyDescent="0.35">
      <c r="A535" s="66"/>
      <c r="B535" s="67"/>
      <c r="C535" s="67"/>
      <c r="D535" s="67"/>
      <c r="E535" s="42">
        <f t="shared" si="8"/>
        <v>0</v>
      </c>
      <c r="F535" s="71"/>
    </row>
    <row r="536" spans="1:6" x14ac:dyDescent="0.35">
      <c r="A536" s="66"/>
      <c r="B536" s="67"/>
      <c r="C536" s="67"/>
      <c r="D536" s="67"/>
      <c r="E536" s="42">
        <f t="shared" si="8"/>
        <v>0</v>
      </c>
      <c r="F536" s="71"/>
    </row>
    <row r="537" spans="1:6" x14ac:dyDescent="0.35">
      <c r="A537" s="66"/>
      <c r="B537" s="67"/>
      <c r="C537" s="67"/>
      <c r="D537" s="67"/>
      <c r="E537" s="42">
        <f t="shared" si="8"/>
        <v>0</v>
      </c>
      <c r="F537" s="71"/>
    </row>
    <row r="538" spans="1:6" x14ac:dyDescent="0.35">
      <c r="A538" s="66"/>
      <c r="B538" s="67"/>
      <c r="C538" s="67"/>
      <c r="D538" s="67"/>
      <c r="E538" s="42">
        <f t="shared" si="8"/>
        <v>0</v>
      </c>
      <c r="F538" s="71"/>
    </row>
    <row r="539" spans="1:6" x14ac:dyDescent="0.35">
      <c r="A539" s="66"/>
      <c r="B539" s="67"/>
      <c r="C539" s="67"/>
      <c r="D539" s="67"/>
      <c r="E539" s="42">
        <f t="shared" si="8"/>
        <v>0</v>
      </c>
      <c r="F539" s="71"/>
    </row>
    <row r="540" spans="1:6" x14ac:dyDescent="0.35">
      <c r="A540" s="66"/>
      <c r="B540" s="67"/>
      <c r="C540" s="67"/>
      <c r="D540" s="67"/>
      <c r="E540" s="42">
        <f t="shared" si="8"/>
        <v>0</v>
      </c>
      <c r="F540" s="71"/>
    </row>
    <row r="541" spans="1:6" x14ac:dyDescent="0.35">
      <c r="A541" s="66"/>
      <c r="B541" s="67"/>
      <c r="C541" s="67"/>
      <c r="D541" s="67"/>
      <c r="E541" s="42">
        <f t="shared" si="8"/>
        <v>0</v>
      </c>
      <c r="F541" s="71"/>
    </row>
    <row r="542" spans="1:6" x14ac:dyDescent="0.35">
      <c r="A542" s="66"/>
      <c r="B542" s="67"/>
      <c r="C542" s="67"/>
      <c r="D542" s="67"/>
      <c r="E542" s="42">
        <f t="shared" si="8"/>
        <v>0</v>
      </c>
      <c r="F542" s="71"/>
    </row>
    <row r="543" spans="1:6" x14ac:dyDescent="0.35">
      <c r="A543" s="66"/>
      <c r="B543" s="67"/>
      <c r="C543" s="67"/>
      <c r="D543" s="67"/>
      <c r="E543" s="42">
        <f t="shared" si="8"/>
        <v>0</v>
      </c>
      <c r="F543" s="71"/>
    </row>
    <row r="544" spans="1:6" x14ac:dyDescent="0.35">
      <c r="A544" s="66"/>
      <c r="B544" s="67"/>
      <c r="C544" s="67"/>
      <c r="D544" s="67"/>
      <c r="E544" s="42">
        <f t="shared" si="8"/>
        <v>0</v>
      </c>
      <c r="F544" s="71"/>
    </row>
    <row r="545" spans="1:6" x14ac:dyDescent="0.35">
      <c r="A545" s="66"/>
      <c r="B545" s="67"/>
      <c r="C545" s="67"/>
      <c r="D545" s="67"/>
      <c r="E545" s="42">
        <f t="shared" si="8"/>
        <v>0</v>
      </c>
      <c r="F545" s="71"/>
    </row>
    <row r="546" spans="1:6" x14ac:dyDescent="0.35">
      <c r="A546" s="66"/>
      <c r="B546" s="67"/>
      <c r="C546" s="67"/>
      <c r="D546" s="67"/>
      <c r="E546" s="42">
        <f t="shared" si="8"/>
        <v>0</v>
      </c>
      <c r="F546" s="71"/>
    </row>
    <row r="547" spans="1:6" x14ac:dyDescent="0.35">
      <c r="A547" s="66"/>
      <c r="B547" s="67"/>
      <c r="C547" s="67"/>
      <c r="D547" s="67"/>
      <c r="E547" s="42">
        <f t="shared" si="8"/>
        <v>0</v>
      </c>
      <c r="F547" s="71"/>
    </row>
    <row r="548" spans="1:6" x14ac:dyDescent="0.35">
      <c r="A548" s="66"/>
      <c r="B548" s="67"/>
      <c r="C548" s="67"/>
      <c r="D548" s="67"/>
      <c r="E548" s="42">
        <f t="shared" si="8"/>
        <v>0</v>
      </c>
      <c r="F548" s="71"/>
    </row>
    <row r="549" spans="1:6" x14ac:dyDescent="0.35">
      <c r="A549" s="66"/>
      <c r="B549" s="67"/>
      <c r="C549" s="67"/>
      <c r="D549" s="67"/>
      <c r="E549" s="42">
        <f t="shared" si="8"/>
        <v>0</v>
      </c>
      <c r="F549" s="71"/>
    </row>
    <row r="550" spans="1:6" x14ac:dyDescent="0.35">
      <c r="A550" s="66"/>
      <c r="B550" s="67"/>
      <c r="C550" s="67"/>
      <c r="D550" s="67"/>
      <c r="E550" s="42">
        <f t="shared" si="8"/>
        <v>0</v>
      </c>
      <c r="F550" s="71"/>
    </row>
    <row r="551" spans="1:6" x14ac:dyDescent="0.35">
      <c r="A551" s="66"/>
      <c r="B551" s="67"/>
      <c r="C551" s="67"/>
      <c r="D551" s="67"/>
      <c r="E551" s="42">
        <f t="shared" si="8"/>
        <v>0</v>
      </c>
      <c r="F551" s="71"/>
    </row>
    <row r="552" spans="1:6" x14ac:dyDescent="0.35">
      <c r="A552" s="66"/>
      <c r="B552" s="67"/>
      <c r="C552" s="67"/>
      <c r="D552" s="67"/>
      <c r="E552" s="42">
        <f t="shared" si="8"/>
        <v>0</v>
      </c>
      <c r="F552" s="71"/>
    </row>
    <row r="553" spans="1:6" x14ac:dyDescent="0.35">
      <c r="A553" s="66"/>
      <c r="B553" s="67"/>
      <c r="C553" s="67"/>
      <c r="D553" s="67"/>
      <c r="E553" s="42">
        <f t="shared" si="8"/>
        <v>0</v>
      </c>
      <c r="F553" s="71"/>
    </row>
    <row r="554" spans="1:6" x14ac:dyDescent="0.35">
      <c r="A554" s="66"/>
      <c r="B554" s="67"/>
      <c r="C554" s="67"/>
      <c r="D554" s="67"/>
      <c r="E554" s="42">
        <f t="shared" si="8"/>
        <v>0</v>
      </c>
      <c r="F554" s="71"/>
    </row>
    <row r="555" spans="1:6" x14ac:dyDescent="0.35">
      <c r="A555" s="66"/>
      <c r="B555" s="67"/>
      <c r="C555" s="67"/>
      <c r="D555" s="67"/>
      <c r="E555" s="42">
        <f t="shared" si="8"/>
        <v>0</v>
      </c>
      <c r="F555" s="71"/>
    </row>
    <row r="556" spans="1:6" x14ac:dyDescent="0.35">
      <c r="A556" s="66"/>
      <c r="B556" s="67"/>
      <c r="C556" s="67"/>
      <c r="D556" s="67"/>
      <c r="E556" s="42">
        <f t="shared" si="8"/>
        <v>0</v>
      </c>
      <c r="F556" s="71"/>
    </row>
    <row r="557" spans="1:6" x14ac:dyDescent="0.35">
      <c r="A557" s="66"/>
      <c r="B557" s="67"/>
      <c r="C557" s="67"/>
      <c r="D557" s="67"/>
      <c r="E557" s="42">
        <f t="shared" si="8"/>
        <v>0</v>
      </c>
      <c r="F557" s="71"/>
    </row>
    <row r="558" spans="1:6" x14ac:dyDescent="0.35">
      <c r="A558" s="66"/>
      <c r="B558" s="67"/>
      <c r="C558" s="67"/>
      <c r="D558" s="67"/>
      <c r="E558" s="42">
        <f t="shared" si="8"/>
        <v>0</v>
      </c>
      <c r="F558" s="71"/>
    </row>
    <row r="559" spans="1:6" x14ac:dyDescent="0.35">
      <c r="A559" s="66"/>
      <c r="B559" s="67"/>
      <c r="C559" s="67"/>
      <c r="D559" s="67"/>
      <c r="E559" s="42">
        <f t="shared" si="8"/>
        <v>0</v>
      </c>
      <c r="F559" s="71"/>
    </row>
    <row r="560" spans="1:6" x14ac:dyDescent="0.35">
      <c r="A560" s="66"/>
      <c r="B560" s="67"/>
      <c r="C560" s="67"/>
      <c r="D560" s="67"/>
      <c r="E560" s="42">
        <f t="shared" si="8"/>
        <v>0</v>
      </c>
      <c r="F560" s="71"/>
    </row>
    <row r="561" spans="1:6" x14ac:dyDescent="0.35">
      <c r="A561" s="66"/>
      <c r="B561" s="67"/>
      <c r="C561" s="67"/>
      <c r="D561" s="67"/>
      <c r="E561" s="42">
        <f t="shared" si="8"/>
        <v>0</v>
      </c>
      <c r="F561" s="71"/>
    </row>
    <row r="562" spans="1:6" x14ac:dyDescent="0.35">
      <c r="A562" s="66"/>
      <c r="B562" s="67"/>
      <c r="C562" s="67"/>
      <c r="D562" s="67"/>
      <c r="E562" s="42">
        <f t="shared" si="8"/>
        <v>0</v>
      </c>
      <c r="F562" s="71"/>
    </row>
    <row r="563" spans="1:6" x14ac:dyDescent="0.35">
      <c r="A563" s="66"/>
      <c r="B563" s="67"/>
      <c r="C563" s="67"/>
      <c r="D563" s="67"/>
      <c r="E563" s="42">
        <f t="shared" si="8"/>
        <v>0</v>
      </c>
      <c r="F563" s="71"/>
    </row>
    <row r="564" spans="1:6" x14ac:dyDescent="0.35">
      <c r="A564" s="66"/>
      <c r="B564" s="67"/>
      <c r="C564" s="67"/>
      <c r="D564" s="67"/>
      <c r="E564" s="42">
        <f t="shared" si="8"/>
        <v>0</v>
      </c>
      <c r="F564" s="71"/>
    </row>
    <row r="565" spans="1:6" x14ac:dyDescent="0.35">
      <c r="A565" s="66"/>
      <c r="B565" s="67"/>
      <c r="C565" s="67"/>
      <c r="D565" s="67"/>
      <c r="E565" s="42">
        <f t="shared" si="8"/>
        <v>0</v>
      </c>
      <c r="F565" s="71"/>
    </row>
    <row r="566" spans="1:6" x14ac:dyDescent="0.35">
      <c r="A566" s="66"/>
      <c r="B566" s="67"/>
      <c r="C566" s="67"/>
      <c r="D566" s="67"/>
      <c r="E566" s="42">
        <f t="shared" si="8"/>
        <v>0</v>
      </c>
      <c r="F566" s="71"/>
    </row>
    <row r="567" spans="1:6" x14ac:dyDescent="0.35">
      <c r="A567" s="66"/>
      <c r="B567" s="67"/>
      <c r="C567" s="67"/>
      <c r="D567" s="67"/>
      <c r="E567" s="42">
        <f t="shared" si="8"/>
        <v>0</v>
      </c>
      <c r="F567" s="71"/>
    </row>
    <row r="568" spans="1:6" x14ac:dyDescent="0.35">
      <c r="A568" s="66"/>
      <c r="B568" s="67"/>
      <c r="C568" s="67"/>
      <c r="D568" s="67"/>
      <c r="E568" s="42">
        <f t="shared" si="8"/>
        <v>0</v>
      </c>
      <c r="F568" s="71"/>
    </row>
    <row r="569" spans="1:6" x14ac:dyDescent="0.35">
      <c r="A569" s="66"/>
      <c r="B569" s="67"/>
      <c r="C569" s="67"/>
      <c r="D569" s="67"/>
      <c r="E569" s="42">
        <f t="shared" si="8"/>
        <v>0</v>
      </c>
      <c r="F569" s="71"/>
    </row>
    <row r="570" spans="1:6" x14ac:dyDescent="0.35">
      <c r="A570" s="66"/>
      <c r="B570" s="67"/>
      <c r="C570" s="67"/>
      <c r="D570" s="67"/>
      <c r="E570" s="42">
        <f t="shared" si="8"/>
        <v>0</v>
      </c>
      <c r="F570" s="71"/>
    </row>
    <row r="571" spans="1:6" x14ac:dyDescent="0.35">
      <c r="A571" s="66"/>
      <c r="B571" s="67"/>
      <c r="C571" s="67"/>
      <c r="D571" s="67"/>
      <c r="E571" s="42">
        <f t="shared" si="8"/>
        <v>0</v>
      </c>
      <c r="F571" s="71"/>
    </row>
    <row r="572" spans="1:6" x14ac:dyDescent="0.35">
      <c r="A572" s="66"/>
      <c r="B572" s="67"/>
      <c r="C572" s="67"/>
      <c r="D572" s="67"/>
      <c r="E572" s="42">
        <f t="shared" si="8"/>
        <v>0</v>
      </c>
      <c r="F572" s="71"/>
    </row>
    <row r="573" spans="1:6" x14ac:dyDescent="0.35">
      <c r="A573" s="66"/>
      <c r="B573" s="67"/>
      <c r="C573" s="67"/>
      <c r="D573" s="67"/>
      <c r="E573" s="42">
        <f t="shared" si="8"/>
        <v>0</v>
      </c>
      <c r="F573" s="71"/>
    </row>
    <row r="574" spans="1:6" x14ac:dyDescent="0.35">
      <c r="A574" s="66"/>
      <c r="B574" s="67"/>
      <c r="C574" s="67"/>
      <c r="D574" s="67"/>
      <c r="E574" s="42">
        <f t="shared" si="8"/>
        <v>0</v>
      </c>
      <c r="F574" s="71"/>
    </row>
    <row r="575" spans="1:6" x14ac:dyDescent="0.35">
      <c r="A575" s="66"/>
      <c r="B575" s="67"/>
      <c r="C575" s="67"/>
      <c r="D575" s="67"/>
      <c r="E575" s="42">
        <f t="shared" si="8"/>
        <v>0</v>
      </c>
      <c r="F575" s="71"/>
    </row>
    <row r="576" spans="1:6" x14ac:dyDescent="0.35">
      <c r="A576" s="66"/>
      <c r="B576" s="67"/>
      <c r="C576" s="67"/>
      <c r="D576" s="67"/>
      <c r="E576" s="42">
        <f t="shared" si="8"/>
        <v>0</v>
      </c>
      <c r="F576" s="71"/>
    </row>
    <row r="577" spans="1:6" x14ac:dyDescent="0.35">
      <c r="A577" s="66"/>
      <c r="B577" s="67"/>
      <c r="C577" s="67"/>
      <c r="D577" s="67"/>
      <c r="E577" s="42">
        <f t="shared" si="8"/>
        <v>0</v>
      </c>
      <c r="F577" s="71"/>
    </row>
    <row r="578" spans="1:6" x14ac:dyDescent="0.35">
      <c r="A578" s="66"/>
      <c r="B578" s="67"/>
      <c r="C578" s="67"/>
      <c r="D578" s="67"/>
      <c r="E578" s="42">
        <f t="shared" si="8"/>
        <v>0</v>
      </c>
      <c r="F578" s="71"/>
    </row>
    <row r="579" spans="1:6" x14ac:dyDescent="0.35">
      <c r="A579" s="66"/>
      <c r="B579" s="67"/>
      <c r="C579" s="67"/>
      <c r="D579" s="67"/>
      <c r="E579" s="42">
        <f t="shared" si="8"/>
        <v>0</v>
      </c>
      <c r="F579" s="71"/>
    </row>
    <row r="580" spans="1:6" x14ac:dyDescent="0.35">
      <c r="A580" s="66"/>
      <c r="B580" s="67"/>
      <c r="C580" s="67"/>
      <c r="D580" s="67"/>
      <c r="E580" s="42">
        <f t="shared" si="8"/>
        <v>0</v>
      </c>
      <c r="F580" s="71"/>
    </row>
    <row r="581" spans="1:6" x14ac:dyDescent="0.35">
      <c r="A581" s="66"/>
      <c r="B581" s="67"/>
      <c r="C581" s="67"/>
      <c r="D581" s="67"/>
      <c r="E581" s="42">
        <f t="shared" si="8"/>
        <v>0</v>
      </c>
      <c r="F581" s="71"/>
    </row>
    <row r="582" spans="1:6" x14ac:dyDescent="0.35">
      <c r="A582" s="66"/>
      <c r="B582" s="67"/>
      <c r="C582" s="67"/>
      <c r="D582" s="67"/>
      <c r="E582" s="42">
        <f t="shared" si="8"/>
        <v>0</v>
      </c>
      <c r="F582" s="71"/>
    </row>
    <row r="583" spans="1:6" x14ac:dyDescent="0.35">
      <c r="A583" s="66"/>
      <c r="B583" s="67"/>
      <c r="C583" s="67"/>
      <c r="D583" s="67"/>
      <c r="E583" s="42">
        <f t="shared" si="8"/>
        <v>0</v>
      </c>
      <c r="F583" s="71"/>
    </row>
    <row r="584" spans="1:6" x14ac:dyDescent="0.35">
      <c r="A584" s="66"/>
      <c r="B584" s="67"/>
      <c r="C584" s="67"/>
      <c r="D584" s="67"/>
      <c r="E584" s="42">
        <f t="shared" si="8"/>
        <v>0</v>
      </c>
      <c r="F584" s="71"/>
    </row>
    <row r="585" spans="1:6" x14ac:dyDescent="0.35">
      <c r="A585" s="66"/>
      <c r="B585" s="67"/>
      <c r="C585" s="67"/>
      <c r="D585" s="67"/>
      <c r="E585" s="42">
        <f t="shared" si="8"/>
        <v>0</v>
      </c>
      <c r="F585" s="71"/>
    </row>
    <row r="586" spans="1:6" x14ac:dyDescent="0.35">
      <c r="A586" s="66"/>
      <c r="B586" s="67"/>
      <c r="C586" s="67"/>
      <c r="D586" s="67"/>
      <c r="E586" s="42">
        <f t="shared" si="8"/>
        <v>0</v>
      </c>
      <c r="F586" s="71"/>
    </row>
    <row r="587" spans="1:6" x14ac:dyDescent="0.35">
      <c r="A587" s="66"/>
      <c r="B587" s="67"/>
      <c r="C587" s="67"/>
      <c r="D587" s="67"/>
      <c r="E587" s="42">
        <f t="shared" si="8"/>
        <v>0</v>
      </c>
      <c r="F587" s="71"/>
    </row>
    <row r="588" spans="1:6" x14ac:dyDescent="0.35">
      <c r="A588" s="66"/>
      <c r="B588" s="67"/>
      <c r="C588" s="67"/>
      <c r="D588" s="67"/>
      <c r="E588" s="42">
        <f t="shared" ref="E588:E651" si="9">C588+D588</f>
        <v>0</v>
      </c>
      <c r="F588" s="71"/>
    </row>
    <row r="589" spans="1:6" x14ac:dyDescent="0.35">
      <c r="A589" s="66"/>
      <c r="B589" s="67"/>
      <c r="C589" s="67"/>
      <c r="D589" s="67"/>
      <c r="E589" s="42">
        <f t="shared" si="9"/>
        <v>0</v>
      </c>
      <c r="F589" s="71"/>
    </row>
    <row r="590" spans="1:6" x14ac:dyDescent="0.35">
      <c r="A590" s="66"/>
      <c r="B590" s="67"/>
      <c r="C590" s="67"/>
      <c r="D590" s="67"/>
      <c r="E590" s="42">
        <f t="shared" si="9"/>
        <v>0</v>
      </c>
      <c r="F590" s="71"/>
    </row>
    <row r="591" spans="1:6" x14ac:dyDescent="0.35">
      <c r="A591" s="66"/>
      <c r="B591" s="67"/>
      <c r="C591" s="67"/>
      <c r="D591" s="67"/>
      <c r="E591" s="42">
        <f t="shared" si="9"/>
        <v>0</v>
      </c>
      <c r="F591" s="71"/>
    </row>
    <row r="592" spans="1:6" x14ac:dyDescent="0.35">
      <c r="A592" s="66"/>
      <c r="B592" s="67"/>
      <c r="C592" s="67"/>
      <c r="D592" s="67"/>
      <c r="E592" s="42">
        <f t="shared" si="9"/>
        <v>0</v>
      </c>
      <c r="F592" s="71"/>
    </row>
    <row r="593" spans="1:6" x14ac:dyDescent="0.35">
      <c r="A593" s="66"/>
      <c r="B593" s="67"/>
      <c r="C593" s="67"/>
      <c r="D593" s="67"/>
      <c r="E593" s="42">
        <f t="shared" si="9"/>
        <v>0</v>
      </c>
      <c r="F593" s="71"/>
    </row>
    <row r="594" spans="1:6" x14ac:dyDescent="0.35">
      <c r="A594" s="66"/>
      <c r="B594" s="67"/>
      <c r="C594" s="67"/>
      <c r="D594" s="67"/>
      <c r="E594" s="42">
        <f t="shared" si="9"/>
        <v>0</v>
      </c>
      <c r="F594" s="71"/>
    </row>
    <row r="595" spans="1:6" x14ac:dyDescent="0.35">
      <c r="A595" s="66"/>
      <c r="B595" s="67"/>
      <c r="C595" s="67"/>
      <c r="D595" s="67"/>
      <c r="E595" s="42">
        <f t="shared" si="9"/>
        <v>0</v>
      </c>
      <c r="F595" s="71"/>
    </row>
    <row r="596" spans="1:6" x14ac:dyDescent="0.35">
      <c r="A596" s="66"/>
      <c r="B596" s="67"/>
      <c r="C596" s="67"/>
      <c r="D596" s="67"/>
      <c r="E596" s="42">
        <f t="shared" si="9"/>
        <v>0</v>
      </c>
      <c r="F596" s="71"/>
    </row>
    <row r="597" spans="1:6" x14ac:dyDescent="0.35">
      <c r="A597" s="66"/>
      <c r="B597" s="67"/>
      <c r="C597" s="67"/>
      <c r="D597" s="67"/>
      <c r="E597" s="42">
        <f t="shared" si="9"/>
        <v>0</v>
      </c>
      <c r="F597" s="71"/>
    </row>
    <row r="598" spans="1:6" x14ac:dyDescent="0.35">
      <c r="A598" s="66"/>
      <c r="B598" s="67"/>
      <c r="C598" s="67"/>
      <c r="D598" s="67"/>
      <c r="E598" s="42">
        <f t="shared" si="9"/>
        <v>0</v>
      </c>
      <c r="F598" s="71"/>
    </row>
    <row r="599" spans="1:6" x14ac:dyDescent="0.35">
      <c r="A599" s="66"/>
      <c r="B599" s="67"/>
      <c r="C599" s="67"/>
      <c r="D599" s="67"/>
      <c r="E599" s="42">
        <f t="shared" si="9"/>
        <v>0</v>
      </c>
      <c r="F599" s="71"/>
    </row>
    <row r="600" spans="1:6" x14ac:dyDescent="0.35">
      <c r="A600" s="66"/>
      <c r="B600" s="67"/>
      <c r="C600" s="67"/>
      <c r="D600" s="67"/>
      <c r="E600" s="42">
        <f t="shared" si="9"/>
        <v>0</v>
      </c>
      <c r="F600" s="71"/>
    </row>
    <row r="601" spans="1:6" x14ac:dyDescent="0.35">
      <c r="A601" s="66"/>
      <c r="B601" s="67"/>
      <c r="C601" s="67"/>
      <c r="D601" s="67"/>
      <c r="E601" s="42">
        <f t="shared" si="9"/>
        <v>0</v>
      </c>
      <c r="F601" s="71"/>
    </row>
    <row r="602" spans="1:6" x14ac:dyDescent="0.35">
      <c r="A602" s="66"/>
      <c r="B602" s="67"/>
      <c r="C602" s="67"/>
      <c r="D602" s="67"/>
      <c r="E602" s="42">
        <f t="shared" si="9"/>
        <v>0</v>
      </c>
      <c r="F602" s="71"/>
    </row>
    <row r="603" spans="1:6" x14ac:dyDescent="0.35">
      <c r="A603" s="66"/>
      <c r="B603" s="67"/>
      <c r="C603" s="67"/>
      <c r="D603" s="67"/>
      <c r="E603" s="42">
        <f t="shared" si="9"/>
        <v>0</v>
      </c>
      <c r="F603" s="71"/>
    </row>
    <row r="604" spans="1:6" x14ac:dyDescent="0.35">
      <c r="A604" s="66"/>
      <c r="B604" s="67"/>
      <c r="C604" s="67"/>
      <c r="D604" s="67"/>
      <c r="E604" s="42">
        <f t="shared" si="9"/>
        <v>0</v>
      </c>
      <c r="F604" s="71"/>
    </row>
    <row r="605" spans="1:6" x14ac:dyDescent="0.35">
      <c r="A605" s="66"/>
      <c r="B605" s="67"/>
      <c r="C605" s="67"/>
      <c r="D605" s="67"/>
      <c r="E605" s="42">
        <f t="shared" si="9"/>
        <v>0</v>
      </c>
      <c r="F605" s="71"/>
    </row>
    <row r="606" spans="1:6" x14ac:dyDescent="0.35">
      <c r="A606" s="66"/>
      <c r="B606" s="67"/>
      <c r="C606" s="67"/>
      <c r="D606" s="67"/>
      <c r="E606" s="42">
        <f t="shared" si="9"/>
        <v>0</v>
      </c>
      <c r="F606" s="71"/>
    </row>
    <row r="607" spans="1:6" x14ac:dyDescent="0.35">
      <c r="A607" s="66"/>
      <c r="B607" s="67"/>
      <c r="C607" s="67"/>
      <c r="D607" s="67"/>
      <c r="E607" s="42">
        <f t="shared" si="9"/>
        <v>0</v>
      </c>
      <c r="F607" s="71"/>
    </row>
    <row r="608" spans="1:6" x14ac:dyDescent="0.35">
      <c r="A608" s="66"/>
      <c r="B608" s="67"/>
      <c r="C608" s="67"/>
      <c r="D608" s="67"/>
      <c r="E608" s="42">
        <f t="shared" si="9"/>
        <v>0</v>
      </c>
      <c r="F608" s="71"/>
    </row>
    <row r="609" spans="1:6" x14ac:dyDescent="0.35">
      <c r="A609" s="66"/>
      <c r="B609" s="67"/>
      <c r="C609" s="67"/>
      <c r="D609" s="67"/>
      <c r="E609" s="42">
        <f t="shared" si="9"/>
        <v>0</v>
      </c>
      <c r="F609" s="71"/>
    </row>
    <row r="610" spans="1:6" x14ac:dyDescent="0.35">
      <c r="A610" s="66"/>
      <c r="B610" s="67"/>
      <c r="C610" s="67"/>
      <c r="D610" s="67"/>
      <c r="E610" s="42">
        <f t="shared" si="9"/>
        <v>0</v>
      </c>
      <c r="F610" s="71"/>
    </row>
    <row r="611" spans="1:6" x14ac:dyDescent="0.35">
      <c r="A611" s="66"/>
      <c r="B611" s="67"/>
      <c r="C611" s="67"/>
      <c r="D611" s="67"/>
      <c r="E611" s="42">
        <f t="shared" si="9"/>
        <v>0</v>
      </c>
      <c r="F611" s="71"/>
    </row>
    <row r="612" spans="1:6" x14ac:dyDescent="0.35">
      <c r="A612" s="66"/>
      <c r="B612" s="67"/>
      <c r="C612" s="67"/>
      <c r="D612" s="67"/>
      <c r="E612" s="42">
        <f t="shared" si="9"/>
        <v>0</v>
      </c>
      <c r="F612" s="71"/>
    </row>
    <row r="613" spans="1:6" x14ac:dyDescent="0.35">
      <c r="A613" s="66"/>
      <c r="B613" s="67"/>
      <c r="C613" s="67"/>
      <c r="D613" s="67"/>
      <c r="E613" s="42">
        <f t="shared" si="9"/>
        <v>0</v>
      </c>
      <c r="F613" s="71"/>
    </row>
    <row r="614" spans="1:6" x14ac:dyDescent="0.35">
      <c r="A614" s="66"/>
      <c r="B614" s="67"/>
      <c r="C614" s="67"/>
      <c r="D614" s="67"/>
      <c r="E614" s="42">
        <f t="shared" si="9"/>
        <v>0</v>
      </c>
      <c r="F614" s="71"/>
    </row>
    <row r="615" spans="1:6" x14ac:dyDescent="0.35">
      <c r="A615" s="66"/>
      <c r="B615" s="67"/>
      <c r="C615" s="67"/>
      <c r="D615" s="67"/>
      <c r="E615" s="42">
        <f t="shared" si="9"/>
        <v>0</v>
      </c>
      <c r="F615" s="71"/>
    </row>
    <row r="616" spans="1:6" x14ac:dyDescent="0.35">
      <c r="A616" s="66"/>
      <c r="B616" s="67"/>
      <c r="C616" s="67"/>
      <c r="D616" s="67"/>
      <c r="E616" s="42">
        <f t="shared" si="9"/>
        <v>0</v>
      </c>
      <c r="F616" s="71"/>
    </row>
    <row r="617" spans="1:6" x14ac:dyDescent="0.35">
      <c r="A617" s="66"/>
      <c r="B617" s="67"/>
      <c r="C617" s="67"/>
      <c r="D617" s="67"/>
      <c r="E617" s="42">
        <f t="shared" si="9"/>
        <v>0</v>
      </c>
      <c r="F617" s="71"/>
    </row>
    <row r="618" spans="1:6" x14ac:dyDescent="0.35">
      <c r="A618" s="66"/>
      <c r="B618" s="67"/>
      <c r="C618" s="67"/>
      <c r="D618" s="67"/>
      <c r="E618" s="42">
        <f t="shared" si="9"/>
        <v>0</v>
      </c>
      <c r="F618" s="71"/>
    </row>
    <row r="619" spans="1:6" x14ac:dyDescent="0.35">
      <c r="A619" s="66"/>
      <c r="B619" s="67"/>
      <c r="C619" s="67"/>
      <c r="D619" s="67"/>
      <c r="E619" s="42">
        <f t="shared" si="9"/>
        <v>0</v>
      </c>
      <c r="F619" s="71"/>
    </row>
    <row r="620" spans="1:6" x14ac:dyDescent="0.35">
      <c r="A620" s="66"/>
      <c r="B620" s="67"/>
      <c r="C620" s="67"/>
      <c r="D620" s="67"/>
      <c r="E620" s="42">
        <f t="shared" si="9"/>
        <v>0</v>
      </c>
      <c r="F620" s="71"/>
    </row>
    <row r="621" spans="1:6" x14ac:dyDescent="0.35">
      <c r="A621" s="66"/>
      <c r="B621" s="67"/>
      <c r="C621" s="67"/>
      <c r="D621" s="67"/>
      <c r="E621" s="42">
        <f t="shared" si="9"/>
        <v>0</v>
      </c>
      <c r="F621" s="71"/>
    </row>
    <row r="622" spans="1:6" x14ac:dyDescent="0.35">
      <c r="A622" s="66"/>
      <c r="B622" s="67"/>
      <c r="C622" s="67"/>
      <c r="D622" s="67"/>
      <c r="E622" s="42">
        <f t="shared" si="9"/>
        <v>0</v>
      </c>
      <c r="F622" s="71"/>
    </row>
    <row r="623" spans="1:6" x14ac:dyDescent="0.35">
      <c r="A623" s="66"/>
      <c r="B623" s="67"/>
      <c r="C623" s="67"/>
      <c r="D623" s="67"/>
      <c r="E623" s="42">
        <f t="shared" si="9"/>
        <v>0</v>
      </c>
      <c r="F623" s="71"/>
    </row>
    <row r="624" spans="1:6" x14ac:dyDescent="0.35">
      <c r="A624" s="66"/>
      <c r="B624" s="67"/>
      <c r="C624" s="67"/>
      <c r="D624" s="67"/>
      <c r="E624" s="42">
        <f t="shared" si="9"/>
        <v>0</v>
      </c>
      <c r="F624" s="71"/>
    </row>
    <row r="625" spans="1:6" x14ac:dyDescent="0.35">
      <c r="A625" s="66"/>
      <c r="B625" s="67"/>
      <c r="C625" s="67"/>
      <c r="D625" s="67"/>
      <c r="E625" s="42">
        <f t="shared" si="9"/>
        <v>0</v>
      </c>
      <c r="F625" s="71"/>
    </row>
    <row r="626" spans="1:6" x14ac:dyDescent="0.35">
      <c r="A626" s="66"/>
      <c r="B626" s="67"/>
      <c r="C626" s="67"/>
      <c r="D626" s="67"/>
      <c r="E626" s="42">
        <f t="shared" si="9"/>
        <v>0</v>
      </c>
      <c r="F626" s="71"/>
    </row>
    <row r="627" spans="1:6" x14ac:dyDescent="0.35">
      <c r="A627" s="66"/>
      <c r="B627" s="67"/>
      <c r="C627" s="67"/>
      <c r="D627" s="67"/>
      <c r="E627" s="42">
        <f t="shared" si="9"/>
        <v>0</v>
      </c>
      <c r="F627" s="71"/>
    </row>
    <row r="628" spans="1:6" x14ac:dyDescent="0.35">
      <c r="A628" s="66"/>
      <c r="B628" s="67"/>
      <c r="C628" s="67"/>
      <c r="D628" s="67"/>
      <c r="E628" s="42">
        <f t="shared" si="9"/>
        <v>0</v>
      </c>
      <c r="F628" s="71"/>
    </row>
    <row r="629" spans="1:6" x14ac:dyDescent="0.35">
      <c r="A629" s="66"/>
      <c r="B629" s="67"/>
      <c r="C629" s="67"/>
      <c r="D629" s="67"/>
      <c r="E629" s="42">
        <f t="shared" si="9"/>
        <v>0</v>
      </c>
      <c r="F629" s="71"/>
    </row>
    <row r="630" spans="1:6" x14ac:dyDescent="0.35">
      <c r="A630" s="66"/>
      <c r="B630" s="67"/>
      <c r="C630" s="67"/>
      <c r="D630" s="67"/>
      <c r="E630" s="42">
        <f t="shared" si="9"/>
        <v>0</v>
      </c>
      <c r="F630" s="71"/>
    </row>
    <row r="631" spans="1:6" x14ac:dyDescent="0.35">
      <c r="A631" s="66"/>
      <c r="B631" s="67"/>
      <c r="C631" s="67"/>
      <c r="D631" s="67"/>
      <c r="E631" s="42">
        <f t="shared" si="9"/>
        <v>0</v>
      </c>
      <c r="F631" s="71"/>
    </row>
    <row r="632" spans="1:6" x14ac:dyDescent="0.35">
      <c r="A632" s="66"/>
      <c r="B632" s="67"/>
      <c r="C632" s="67"/>
      <c r="D632" s="67"/>
      <c r="E632" s="42">
        <f t="shared" si="9"/>
        <v>0</v>
      </c>
      <c r="F632" s="71"/>
    </row>
    <row r="633" spans="1:6" x14ac:dyDescent="0.35">
      <c r="A633" s="66"/>
      <c r="B633" s="67"/>
      <c r="C633" s="67"/>
      <c r="D633" s="67"/>
      <c r="E633" s="42">
        <f t="shared" si="9"/>
        <v>0</v>
      </c>
      <c r="F633" s="71"/>
    </row>
    <row r="634" spans="1:6" x14ac:dyDescent="0.35">
      <c r="A634" s="66"/>
      <c r="B634" s="67"/>
      <c r="C634" s="67"/>
      <c r="D634" s="67"/>
      <c r="E634" s="42">
        <f t="shared" si="9"/>
        <v>0</v>
      </c>
      <c r="F634" s="71"/>
    </row>
    <row r="635" spans="1:6" x14ac:dyDescent="0.35">
      <c r="A635" s="66"/>
      <c r="B635" s="67"/>
      <c r="C635" s="67"/>
      <c r="D635" s="67"/>
      <c r="E635" s="42">
        <f t="shared" si="9"/>
        <v>0</v>
      </c>
      <c r="F635" s="71"/>
    </row>
    <row r="636" spans="1:6" x14ac:dyDescent="0.35">
      <c r="A636" s="66"/>
      <c r="B636" s="67"/>
      <c r="C636" s="67"/>
      <c r="D636" s="67"/>
      <c r="E636" s="42">
        <f t="shared" si="9"/>
        <v>0</v>
      </c>
      <c r="F636" s="71"/>
    </row>
    <row r="637" spans="1:6" x14ac:dyDescent="0.35">
      <c r="A637" s="66"/>
      <c r="B637" s="67"/>
      <c r="C637" s="67"/>
      <c r="D637" s="67"/>
      <c r="E637" s="42">
        <f t="shared" si="9"/>
        <v>0</v>
      </c>
      <c r="F637" s="71"/>
    </row>
    <row r="638" spans="1:6" x14ac:dyDescent="0.35">
      <c r="A638" s="66"/>
      <c r="B638" s="67"/>
      <c r="C638" s="67"/>
      <c r="D638" s="67"/>
      <c r="E638" s="42">
        <f t="shared" si="9"/>
        <v>0</v>
      </c>
      <c r="F638" s="71"/>
    </row>
    <row r="639" spans="1:6" x14ac:dyDescent="0.35">
      <c r="A639" s="66"/>
      <c r="B639" s="67"/>
      <c r="C639" s="67"/>
      <c r="D639" s="67"/>
      <c r="E639" s="42">
        <f t="shared" si="9"/>
        <v>0</v>
      </c>
      <c r="F639" s="71"/>
    </row>
    <row r="640" spans="1:6" x14ac:dyDescent="0.35">
      <c r="A640" s="66"/>
      <c r="B640" s="67"/>
      <c r="C640" s="67"/>
      <c r="D640" s="67"/>
      <c r="E640" s="42">
        <f t="shared" si="9"/>
        <v>0</v>
      </c>
      <c r="F640" s="71"/>
    </row>
    <row r="641" spans="1:6" x14ac:dyDescent="0.35">
      <c r="A641" s="66"/>
      <c r="B641" s="67"/>
      <c r="C641" s="67"/>
      <c r="D641" s="67"/>
      <c r="E641" s="42">
        <f t="shared" si="9"/>
        <v>0</v>
      </c>
      <c r="F641" s="71"/>
    </row>
    <row r="642" spans="1:6" x14ac:dyDescent="0.35">
      <c r="A642" s="66"/>
      <c r="B642" s="67"/>
      <c r="C642" s="67"/>
      <c r="D642" s="67"/>
      <c r="E642" s="42">
        <f t="shared" si="9"/>
        <v>0</v>
      </c>
      <c r="F642" s="71"/>
    </row>
    <row r="643" spans="1:6" x14ac:dyDescent="0.35">
      <c r="A643" s="66"/>
      <c r="B643" s="67"/>
      <c r="C643" s="67"/>
      <c r="D643" s="67"/>
      <c r="E643" s="42">
        <f t="shared" si="9"/>
        <v>0</v>
      </c>
      <c r="F643" s="71"/>
    </row>
    <row r="644" spans="1:6" x14ac:dyDescent="0.35">
      <c r="A644" s="66"/>
      <c r="B644" s="67"/>
      <c r="C644" s="67"/>
      <c r="D644" s="67"/>
      <c r="E644" s="42">
        <f t="shared" si="9"/>
        <v>0</v>
      </c>
      <c r="F644" s="71"/>
    </row>
    <row r="645" spans="1:6" x14ac:dyDescent="0.35">
      <c r="A645" s="66"/>
      <c r="B645" s="67"/>
      <c r="C645" s="67"/>
      <c r="D645" s="67"/>
      <c r="E645" s="42">
        <f t="shared" si="9"/>
        <v>0</v>
      </c>
      <c r="F645" s="71"/>
    </row>
    <row r="646" spans="1:6" x14ac:dyDescent="0.35">
      <c r="A646" s="66"/>
      <c r="B646" s="67"/>
      <c r="C646" s="67"/>
      <c r="D646" s="67"/>
      <c r="E646" s="42">
        <f t="shared" si="9"/>
        <v>0</v>
      </c>
      <c r="F646" s="71"/>
    </row>
    <row r="647" spans="1:6" x14ac:dyDescent="0.35">
      <c r="A647" s="66"/>
      <c r="B647" s="67"/>
      <c r="C647" s="67"/>
      <c r="D647" s="67"/>
      <c r="E647" s="42">
        <f t="shared" si="9"/>
        <v>0</v>
      </c>
      <c r="F647" s="71"/>
    </row>
    <row r="648" spans="1:6" x14ac:dyDescent="0.35">
      <c r="A648" s="66"/>
      <c r="B648" s="67"/>
      <c r="C648" s="67"/>
      <c r="D648" s="67"/>
      <c r="E648" s="42">
        <f t="shared" si="9"/>
        <v>0</v>
      </c>
      <c r="F648" s="71"/>
    </row>
    <row r="649" spans="1:6" x14ac:dyDescent="0.35">
      <c r="A649" s="66"/>
      <c r="B649" s="67"/>
      <c r="C649" s="67"/>
      <c r="D649" s="67"/>
      <c r="E649" s="42">
        <f t="shared" si="9"/>
        <v>0</v>
      </c>
      <c r="F649" s="71"/>
    </row>
    <row r="650" spans="1:6" x14ac:dyDescent="0.35">
      <c r="A650" s="66"/>
      <c r="B650" s="67"/>
      <c r="C650" s="67"/>
      <c r="D650" s="67"/>
      <c r="E650" s="42">
        <f t="shared" si="9"/>
        <v>0</v>
      </c>
      <c r="F650" s="71"/>
    </row>
    <row r="651" spans="1:6" x14ac:dyDescent="0.35">
      <c r="A651" s="66"/>
      <c r="B651" s="67"/>
      <c r="C651" s="67"/>
      <c r="D651" s="67"/>
      <c r="E651" s="42">
        <f t="shared" si="9"/>
        <v>0</v>
      </c>
      <c r="F651" s="71"/>
    </row>
    <row r="652" spans="1:6" x14ac:dyDescent="0.35">
      <c r="A652" s="66"/>
      <c r="B652" s="67"/>
      <c r="C652" s="67"/>
      <c r="D652" s="67"/>
      <c r="E652" s="42">
        <f t="shared" ref="E652:E715" si="10">C652+D652</f>
        <v>0</v>
      </c>
      <c r="F652" s="71"/>
    </row>
    <row r="653" spans="1:6" x14ac:dyDescent="0.35">
      <c r="A653" s="66"/>
      <c r="B653" s="67"/>
      <c r="C653" s="67"/>
      <c r="D653" s="67"/>
      <c r="E653" s="42">
        <f t="shared" si="10"/>
        <v>0</v>
      </c>
      <c r="F653" s="71"/>
    </row>
    <row r="654" spans="1:6" x14ac:dyDescent="0.35">
      <c r="A654" s="66"/>
      <c r="B654" s="67"/>
      <c r="C654" s="67"/>
      <c r="D654" s="67"/>
      <c r="E654" s="42">
        <f t="shared" si="10"/>
        <v>0</v>
      </c>
      <c r="F654" s="71"/>
    </row>
    <row r="655" spans="1:6" x14ac:dyDescent="0.35">
      <c r="A655" s="66"/>
      <c r="B655" s="67"/>
      <c r="C655" s="67"/>
      <c r="D655" s="67"/>
      <c r="E655" s="42">
        <f t="shared" si="10"/>
        <v>0</v>
      </c>
      <c r="F655" s="71"/>
    </row>
    <row r="656" spans="1:6" x14ac:dyDescent="0.35">
      <c r="A656" s="66"/>
      <c r="B656" s="67"/>
      <c r="C656" s="67"/>
      <c r="D656" s="67"/>
      <c r="E656" s="42">
        <f t="shared" si="10"/>
        <v>0</v>
      </c>
      <c r="F656" s="71"/>
    </row>
    <row r="657" spans="1:6" x14ac:dyDescent="0.35">
      <c r="A657" s="66"/>
      <c r="B657" s="67"/>
      <c r="C657" s="67"/>
      <c r="D657" s="67"/>
      <c r="E657" s="42">
        <f t="shared" si="10"/>
        <v>0</v>
      </c>
      <c r="F657" s="71"/>
    </row>
    <row r="658" spans="1:6" x14ac:dyDescent="0.35">
      <c r="A658" s="66"/>
      <c r="B658" s="67"/>
      <c r="C658" s="67"/>
      <c r="D658" s="67"/>
      <c r="E658" s="42">
        <f t="shared" si="10"/>
        <v>0</v>
      </c>
      <c r="F658" s="71"/>
    </row>
    <row r="659" spans="1:6" x14ac:dyDescent="0.35">
      <c r="A659" s="66"/>
      <c r="B659" s="67"/>
      <c r="C659" s="67"/>
      <c r="D659" s="67"/>
      <c r="E659" s="42">
        <f t="shared" si="10"/>
        <v>0</v>
      </c>
      <c r="F659" s="71"/>
    </row>
    <row r="660" spans="1:6" x14ac:dyDescent="0.35">
      <c r="A660" s="66"/>
      <c r="B660" s="67"/>
      <c r="C660" s="67"/>
      <c r="D660" s="67"/>
      <c r="E660" s="42">
        <f t="shared" si="10"/>
        <v>0</v>
      </c>
      <c r="F660" s="71"/>
    </row>
    <row r="661" spans="1:6" x14ac:dyDescent="0.35">
      <c r="A661" s="66"/>
      <c r="B661" s="67"/>
      <c r="C661" s="67"/>
      <c r="D661" s="67"/>
      <c r="E661" s="42">
        <f t="shared" si="10"/>
        <v>0</v>
      </c>
      <c r="F661" s="71"/>
    </row>
    <row r="662" spans="1:6" x14ac:dyDescent="0.35">
      <c r="A662" s="66"/>
      <c r="B662" s="67"/>
      <c r="C662" s="67"/>
      <c r="D662" s="67"/>
      <c r="E662" s="42">
        <f t="shared" si="10"/>
        <v>0</v>
      </c>
      <c r="F662" s="71"/>
    </row>
    <row r="663" spans="1:6" x14ac:dyDescent="0.35">
      <c r="A663" s="66"/>
      <c r="B663" s="67"/>
      <c r="C663" s="67"/>
      <c r="D663" s="67"/>
      <c r="E663" s="42">
        <f t="shared" si="10"/>
        <v>0</v>
      </c>
      <c r="F663" s="71"/>
    </row>
    <row r="664" spans="1:6" x14ac:dyDescent="0.35">
      <c r="A664" s="66"/>
      <c r="B664" s="67"/>
      <c r="C664" s="67"/>
      <c r="D664" s="67"/>
      <c r="E664" s="42">
        <f t="shared" si="10"/>
        <v>0</v>
      </c>
      <c r="F664" s="71"/>
    </row>
    <row r="665" spans="1:6" x14ac:dyDescent="0.35">
      <c r="A665" s="66"/>
      <c r="B665" s="67"/>
      <c r="C665" s="67"/>
      <c r="D665" s="67"/>
      <c r="E665" s="42">
        <f t="shared" si="10"/>
        <v>0</v>
      </c>
      <c r="F665" s="71"/>
    </row>
    <row r="666" spans="1:6" x14ac:dyDescent="0.35">
      <c r="A666" s="66"/>
      <c r="B666" s="67"/>
      <c r="C666" s="67"/>
      <c r="D666" s="67"/>
      <c r="E666" s="42">
        <f t="shared" si="10"/>
        <v>0</v>
      </c>
      <c r="F666" s="71"/>
    </row>
    <row r="667" spans="1:6" x14ac:dyDescent="0.35">
      <c r="A667" s="66"/>
      <c r="B667" s="67"/>
      <c r="C667" s="67"/>
      <c r="D667" s="67"/>
      <c r="E667" s="42">
        <f t="shared" si="10"/>
        <v>0</v>
      </c>
      <c r="F667" s="71"/>
    </row>
    <row r="668" spans="1:6" x14ac:dyDescent="0.35">
      <c r="A668" s="66"/>
      <c r="B668" s="67"/>
      <c r="C668" s="67"/>
      <c r="D668" s="67"/>
      <c r="E668" s="42">
        <f t="shared" si="10"/>
        <v>0</v>
      </c>
      <c r="F668" s="71"/>
    </row>
    <row r="669" spans="1:6" x14ac:dyDescent="0.35">
      <c r="A669" s="66"/>
      <c r="B669" s="67"/>
      <c r="C669" s="67"/>
      <c r="D669" s="67"/>
      <c r="E669" s="42">
        <f t="shared" si="10"/>
        <v>0</v>
      </c>
      <c r="F669" s="71"/>
    </row>
    <row r="670" spans="1:6" x14ac:dyDescent="0.35">
      <c r="A670" s="66"/>
      <c r="B670" s="67"/>
      <c r="C670" s="67"/>
      <c r="D670" s="67"/>
      <c r="E670" s="42">
        <f t="shared" si="10"/>
        <v>0</v>
      </c>
      <c r="F670" s="71"/>
    </row>
    <row r="671" spans="1:6" x14ac:dyDescent="0.35">
      <c r="A671" s="66"/>
      <c r="B671" s="67"/>
      <c r="C671" s="67"/>
      <c r="D671" s="67"/>
      <c r="E671" s="42">
        <f t="shared" si="10"/>
        <v>0</v>
      </c>
      <c r="F671" s="71"/>
    </row>
    <row r="672" spans="1:6" x14ac:dyDescent="0.35">
      <c r="A672" s="66"/>
      <c r="B672" s="67"/>
      <c r="C672" s="67"/>
      <c r="D672" s="67"/>
      <c r="E672" s="42">
        <f t="shared" si="10"/>
        <v>0</v>
      </c>
      <c r="F672" s="71"/>
    </row>
    <row r="673" spans="1:6" x14ac:dyDescent="0.35">
      <c r="A673" s="66"/>
      <c r="B673" s="67"/>
      <c r="C673" s="67"/>
      <c r="D673" s="67"/>
      <c r="E673" s="42">
        <f t="shared" si="10"/>
        <v>0</v>
      </c>
      <c r="F673" s="71"/>
    </row>
    <row r="674" spans="1:6" x14ac:dyDescent="0.35">
      <c r="A674" s="66"/>
      <c r="B674" s="67"/>
      <c r="C674" s="67"/>
      <c r="D674" s="67"/>
      <c r="E674" s="42">
        <f t="shared" si="10"/>
        <v>0</v>
      </c>
      <c r="F674" s="71"/>
    </row>
    <row r="675" spans="1:6" x14ac:dyDescent="0.35">
      <c r="A675" s="66"/>
      <c r="B675" s="67"/>
      <c r="C675" s="67"/>
      <c r="D675" s="67"/>
      <c r="E675" s="42">
        <f t="shared" si="10"/>
        <v>0</v>
      </c>
      <c r="F675" s="71"/>
    </row>
    <row r="676" spans="1:6" x14ac:dyDescent="0.35">
      <c r="A676" s="66"/>
      <c r="B676" s="67"/>
      <c r="C676" s="67"/>
      <c r="D676" s="67"/>
      <c r="E676" s="42">
        <f t="shared" si="10"/>
        <v>0</v>
      </c>
      <c r="F676" s="71"/>
    </row>
    <row r="677" spans="1:6" x14ac:dyDescent="0.35">
      <c r="A677" s="66"/>
      <c r="B677" s="67"/>
      <c r="C677" s="67"/>
      <c r="D677" s="67"/>
      <c r="E677" s="42">
        <f t="shared" si="10"/>
        <v>0</v>
      </c>
      <c r="F677" s="71"/>
    </row>
    <row r="678" spans="1:6" x14ac:dyDescent="0.35">
      <c r="A678" s="66"/>
      <c r="B678" s="67"/>
      <c r="C678" s="67"/>
      <c r="D678" s="67"/>
      <c r="E678" s="42">
        <f t="shared" si="10"/>
        <v>0</v>
      </c>
      <c r="F678" s="71"/>
    </row>
    <row r="679" spans="1:6" x14ac:dyDescent="0.35">
      <c r="A679" s="66"/>
      <c r="B679" s="67"/>
      <c r="C679" s="67"/>
      <c r="D679" s="67"/>
      <c r="E679" s="42">
        <f t="shared" si="10"/>
        <v>0</v>
      </c>
      <c r="F679" s="71"/>
    </row>
    <row r="680" spans="1:6" x14ac:dyDescent="0.35">
      <c r="A680" s="66"/>
      <c r="B680" s="67"/>
      <c r="C680" s="67"/>
      <c r="D680" s="67"/>
      <c r="E680" s="42">
        <f t="shared" si="10"/>
        <v>0</v>
      </c>
      <c r="F680" s="71"/>
    </row>
    <row r="681" spans="1:6" x14ac:dyDescent="0.35">
      <c r="A681" s="66"/>
      <c r="B681" s="67"/>
      <c r="C681" s="67"/>
      <c r="D681" s="67"/>
      <c r="E681" s="42">
        <f t="shared" si="10"/>
        <v>0</v>
      </c>
      <c r="F681" s="71"/>
    </row>
    <row r="682" spans="1:6" x14ac:dyDescent="0.35">
      <c r="A682" s="66"/>
      <c r="B682" s="67"/>
      <c r="C682" s="67"/>
      <c r="D682" s="67"/>
      <c r="E682" s="42">
        <f t="shared" si="10"/>
        <v>0</v>
      </c>
      <c r="F682" s="71"/>
    </row>
    <row r="683" spans="1:6" x14ac:dyDescent="0.35">
      <c r="A683" s="66"/>
      <c r="B683" s="67"/>
      <c r="C683" s="67"/>
      <c r="D683" s="67"/>
      <c r="E683" s="42">
        <f t="shared" si="10"/>
        <v>0</v>
      </c>
      <c r="F683" s="71"/>
    </row>
    <row r="684" spans="1:6" x14ac:dyDescent="0.35">
      <c r="A684" s="66"/>
      <c r="B684" s="67"/>
      <c r="C684" s="67"/>
      <c r="D684" s="67"/>
      <c r="E684" s="42">
        <f t="shared" si="10"/>
        <v>0</v>
      </c>
      <c r="F684" s="71"/>
    </row>
    <row r="685" spans="1:6" x14ac:dyDescent="0.35">
      <c r="A685" s="66"/>
      <c r="B685" s="67"/>
      <c r="C685" s="67"/>
      <c r="D685" s="67"/>
      <c r="E685" s="42">
        <f t="shared" si="10"/>
        <v>0</v>
      </c>
      <c r="F685" s="71"/>
    </row>
    <row r="686" spans="1:6" x14ac:dyDescent="0.35">
      <c r="A686" s="66"/>
      <c r="B686" s="67"/>
      <c r="C686" s="67"/>
      <c r="D686" s="67"/>
      <c r="E686" s="42">
        <f t="shared" si="10"/>
        <v>0</v>
      </c>
      <c r="F686" s="71"/>
    </row>
    <row r="687" spans="1:6" x14ac:dyDescent="0.35">
      <c r="A687" s="66"/>
      <c r="B687" s="67"/>
      <c r="C687" s="67"/>
      <c r="D687" s="67"/>
      <c r="E687" s="42">
        <f t="shared" si="10"/>
        <v>0</v>
      </c>
      <c r="F687" s="71"/>
    </row>
    <row r="688" spans="1:6" x14ac:dyDescent="0.35">
      <c r="A688" s="66"/>
      <c r="B688" s="67"/>
      <c r="C688" s="67"/>
      <c r="D688" s="67"/>
      <c r="E688" s="42">
        <f t="shared" si="10"/>
        <v>0</v>
      </c>
      <c r="F688" s="71"/>
    </row>
    <row r="689" spans="1:6" x14ac:dyDescent="0.35">
      <c r="A689" s="66"/>
      <c r="B689" s="67"/>
      <c r="C689" s="67"/>
      <c r="D689" s="67"/>
      <c r="E689" s="42">
        <f t="shared" si="10"/>
        <v>0</v>
      </c>
      <c r="F689" s="71"/>
    </row>
    <row r="690" spans="1:6" x14ac:dyDescent="0.35">
      <c r="A690" s="66"/>
      <c r="B690" s="67"/>
      <c r="C690" s="67"/>
      <c r="D690" s="67"/>
      <c r="E690" s="42">
        <f t="shared" si="10"/>
        <v>0</v>
      </c>
      <c r="F690" s="71"/>
    </row>
    <row r="691" spans="1:6" x14ac:dyDescent="0.35">
      <c r="A691" s="66"/>
      <c r="B691" s="67"/>
      <c r="C691" s="67"/>
      <c r="D691" s="67"/>
      <c r="E691" s="42">
        <f t="shared" si="10"/>
        <v>0</v>
      </c>
      <c r="F691" s="71"/>
    </row>
    <row r="692" spans="1:6" x14ac:dyDescent="0.35">
      <c r="A692" s="66"/>
      <c r="B692" s="67"/>
      <c r="C692" s="67"/>
      <c r="D692" s="67"/>
      <c r="E692" s="42">
        <f t="shared" si="10"/>
        <v>0</v>
      </c>
      <c r="F692" s="71"/>
    </row>
    <row r="693" spans="1:6" x14ac:dyDescent="0.35">
      <c r="A693" s="66"/>
      <c r="B693" s="67"/>
      <c r="C693" s="67"/>
      <c r="D693" s="67"/>
      <c r="E693" s="42">
        <f t="shared" si="10"/>
        <v>0</v>
      </c>
      <c r="F693" s="71"/>
    </row>
    <row r="694" spans="1:6" x14ac:dyDescent="0.35">
      <c r="A694" s="66"/>
      <c r="B694" s="67"/>
      <c r="C694" s="67"/>
      <c r="D694" s="67"/>
      <c r="E694" s="42">
        <f t="shared" si="10"/>
        <v>0</v>
      </c>
      <c r="F694" s="71"/>
    </row>
    <row r="695" spans="1:6" x14ac:dyDescent="0.35">
      <c r="A695" s="66"/>
      <c r="B695" s="67"/>
      <c r="C695" s="67"/>
      <c r="D695" s="67"/>
      <c r="E695" s="42">
        <f t="shared" si="10"/>
        <v>0</v>
      </c>
      <c r="F695" s="71"/>
    </row>
    <row r="696" spans="1:6" x14ac:dyDescent="0.35">
      <c r="A696" s="66"/>
      <c r="B696" s="67"/>
      <c r="C696" s="67"/>
      <c r="D696" s="67"/>
      <c r="E696" s="42">
        <f t="shared" si="10"/>
        <v>0</v>
      </c>
      <c r="F696" s="71"/>
    </row>
    <row r="697" spans="1:6" x14ac:dyDescent="0.35">
      <c r="A697" s="66"/>
      <c r="B697" s="67"/>
      <c r="C697" s="67"/>
      <c r="D697" s="67"/>
      <c r="E697" s="42">
        <f t="shared" si="10"/>
        <v>0</v>
      </c>
      <c r="F697" s="71"/>
    </row>
    <row r="698" spans="1:6" x14ac:dyDescent="0.35">
      <c r="A698" s="66"/>
      <c r="B698" s="67"/>
      <c r="C698" s="67"/>
      <c r="D698" s="67"/>
      <c r="E698" s="42">
        <f t="shared" si="10"/>
        <v>0</v>
      </c>
      <c r="F698" s="71"/>
    </row>
    <row r="699" spans="1:6" x14ac:dyDescent="0.35">
      <c r="A699" s="66"/>
      <c r="B699" s="67"/>
      <c r="C699" s="67"/>
      <c r="D699" s="67"/>
      <c r="E699" s="42">
        <f t="shared" si="10"/>
        <v>0</v>
      </c>
      <c r="F699" s="71"/>
    </row>
    <row r="700" spans="1:6" x14ac:dyDescent="0.35">
      <c r="A700" s="66"/>
      <c r="B700" s="67"/>
      <c r="C700" s="67"/>
      <c r="D700" s="67"/>
      <c r="E700" s="42">
        <f t="shared" si="10"/>
        <v>0</v>
      </c>
      <c r="F700" s="71"/>
    </row>
    <row r="701" spans="1:6" x14ac:dyDescent="0.35">
      <c r="A701" s="66"/>
      <c r="B701" s="67"/>
      <c r="C701" s="67"/>
      <c r="D701" s="67"/>
      <c r="E701" s="42">
        <f t="shared" si="10"/>
        <v>0</v>
      </c>
      <c r="F701" s="71"/>
    </row>
    <row r="702" spans="1:6" x14ac:dyDescent="0.35">
      <c r="A702" s="66"/>
      <c r="B702" s="67"/>
      <c r="C702" s="67"/>
      <c r="D702" s="67"/>
      <c r="E702" s="42">
        <f t="shared" si="10"/>
        <v>0</v>
      </c>
      <c r="F702" s="71"/>
    </row>
    <row r="703" spans="1:6" x14ac:dyDescent="0.35">
      <c r="A703" s="66"/>
      <c r="B703" s="67"/>
      <c r="C703" s="67"/>
      <c r="D703" s="67"/>
      <c r="E703" s="42">
        <f t="shared" si="10"/>
        <v>0</v>
      </c>
      <c r="F703" s="71"/>
    </row>
    <row r="704" spans="1:6" x14ac:dyDescent="0.35">
      <c r="A704" s="66"/>
      <c r="B704" s="67"/>
      <c r="C704" s="67"/>
      <c r="D704" s="67"/>
      <c r="E704" s="42">
        <f t="shared" si="10"/>
        <v>0</v>
      </c>
      <c r="F704" s="71"/>
    </row>
    <row r="705" spans="1:6" x14ac:dyDescent="0.35">
      <c r="A705" s="66"/>
      <c r="B705" s="67"/>
      <c r="C705" s="67"/>
      <c r="D705" s="67"/>
      <c r="E705" s="42">
        <f t="shared" si="10"/>
        <v>0</v>
      </c>
      <c r="F705" s="71"/>
    </row>
    <row r="706" spans="1:6" x14ac:dyDescent="0.35">
      <c r="A706" s="66"/>
      <c r="B706" s="67"/>
      <c r="C706" s="67"/>
      <c r="D706" s="67"/>
      <c r="E706" s="42">
        <f t="shared" si="10"/>
        <v>0</v>
      </c>
      <c r="F706" s="71"/>
    </row>
    <row r="707" spans="1:6" x14ac:dyDescent="0.35">
      <c r="A707" s="66"/>
      <c r="B707" s="67"/>
      <c r="C707" s="67"/>
      <c r="D707" s="67"/>
      <c r="E707" s="42">
        <f t="shared" si="10"/>
        <v>0</v>
      </c>
      <c r="F707" s="71"/>
    </row>
    <row r="708" spans="1:6" x14ac:dyDescent="0.35">
      <c r="A708" s="66"/>
      <c r="B708" s="67"/>
      <c r="C708" s="67"/>
      <c r="D708" s="67"/>
      <c r="E708" s="42">
        <f t="shared" si="10"/>
        <v>0</v>
      </c>
      <c r="F708" s="71"/>
    </row>
    <row r="709" spans="1:6" x14ac:dyDescent="0.35">
      <c r="A709" s="66"/>
      <c r="B709" s="67"/>
      <c r="C709" s="67"/>
      <c r="D709" s="67"/>
      <c r="E709" s="42">
        <f t="shared" si="10"/>
        <v>0</v>
      </c>
      <c r="F709" s="71"/>
    </row>
    <row r="710" spans="1:6" x14ac:dyDescent="0.35">
      <c r="A710" s="66"/>
      <c r="B710" s="67"/>
      <c r="C710" s="67"/>
      <c r="D710" s="67"/>
      <c r="E710" s="42">
        <f t="shared" si="10"/>
        <v>0</v>
      </c>
      <c r="F710" s="71"/>
    </row>
    <row r="711" spans="1:6" x14ac:dyDescent="0.35">
      <c r="A711" s="66"/>
      <c r="B711" s="67"/>
      <c r="C711" s="67"/>
      <c r="D711" s="67"/>
      <c r="E711" s="42">
        <f t="shared" si="10"/>
        <v>0</v>
      </c>
      <c r="F711" s="71"/>
    </row>
    <row r="712" spans="1:6" x14ac:dyDescent="0.35">
      <c r="A712" s="66"/>
      <c r="B712" s="67"/>
      <c r="C712" s="67"/>
      <c r="D712" s="67"/>
      <c r="E712" s="42">
        <f t="shared" si="10"/>
        <v>0</v>
      </c>
      <c r="F712" s="71"/>
    </row>
    <row r="713" spans="1:6" x14ac:dyDescent="0.35">
      <c r="A713" s="66"/>
      <c r="B713" s="67"/>
      <c r="C713" s="67"/>
      <c r="D713" s="67"/>
      <c r="E713" s="42">
        <f t="shared" si="10"/>
        <v>0</v>
      </c>
      <c r="F713" s="71"/>
    </row>
    <row r="714" spans="1:6" x14ac:dyDescent="0.35">
      <c r="A714" s="66"/>
      <c r="B714" s="67"/>
      <c r="C714" s="67"/>
      <c r="D714" s="67"/>
      <c r="E714" s="42">
        <f t="shared" si="10"/>
        <v>0</v>
      </c>
      <c r="F714" s="71"/>
    </row>
    <row r="715" spans="1:6" x14ac:dyDescent="0.35">
      <c r="A715" s="66"/>
      <c r="B715" s="67"/>
      <c r="C715" s="67"/>
      <c r="D715" s="67"/>
      <c r="E715" s="42">
        <f t="shared" si="10"/>
        <v>0</v>
      </c>
      <c r="F715" s="71"/>
    </row>
    <row r="716" spans="1:6" x14ac:dyDescent="0.35">
      <c r="A716" s="66"/>
      <c r="B716" s="67"/>
      <c r="C716" s="67"/>
      <c r="D716" s="67"/>
      <c r="E716" s="42">
        <f t="shared" ref="E716:E779" si="11">C716+D716</f>
        <v>0</v>
      </c>
      <c r="F716" s="71"/>
    </row>
    <row r="717" spans="1:6" x14ac:dyDescent="0.35">
      <c r="A717" s="66"/>
      <c r="B717" s="67"/>
      <c r="C717" s="67"/>
      <c r="D717" s="67"/>
      <c r="E717" s="42">
        <f t="shared" si="11"/>
        <v>0</v>
      </c>
      <c r="F717" s="71"/>
    </row>
    <row r="718" spans="1:6" x14ac:dyDescent="0.35">
      <c r="A718" s="66"/>
      <c r="B718" s="67"/>
      <c r="C718" s="67"/>
      <c r="D718" s="67"/>
      <c r="E718" s="42">
        <f t="shared" si="11"/>
        <v>0</v>
      </c>
      <c r="F718" s="71"/>
    </row>
    <row r="719" spans="1:6" x14ac:dyDescent="0.35">
      <c r="A719" s="66"/>
      <c r="B719" s="67"/>
      <c r="C719" s="67"/>
      <c r="D719" s="67"/>
      <c r="E719" s="42">
        <f t="shared" si="11"/>
        <v>0</v>
      </c>
      <c r="F719" s="71"/>
    </row>
    <row r="720" spans="1:6" x14ac:dyDescent="0.35">
      <c r="A720" s="66"/>
      <c r="B720" s="67"/>
      <c r="C720" s="67"/>
      <c r="D720" s="67"/>
      <c r="E720" s="42">
        <f t="shared" si="11"/>
        <v>0</v>
      </c>
      <c r="F720" s="71"/>
    </row>
    <row r="721" spans="1:6" x14ac:dyDescent="0.35">
      <c r="A721" s="66"/>
      <c r="B721" s="67"/>
      <c r="C721" s="67"/>
      <c r="D721" s="67"/>
      <c r="E721" s="42">
        <f t="shared" si="11"/>
        <v>0</v>
      </c>
      <c r="F721" s="71"/>
    </row>
    <row r="722" spans="1:6" x14ac:dyDescent="0.35">
      <c r="A722" s="66"/>
      <c r="B722" s="67"/>
      <c r="C722" s="67"/>
      <c r="D722" s="67"/>
      <c r="E722" s="42">
        <f t="shared" si="11"/>
        <v>0</v>
      </c>
      <c r="F722" s="71"/>
    </row>
    <row r="723" spans="1:6" x14ac:dyDescent="0.35">
      <c r="A723" s="66"/>
      <c r="B723" s="67"/>
      <c r="C723" s="67"/>
      <c r="D723" s="67"/>
      <c r="E723" s="42">
        <f t="shared" si="11"/>
        <v>0</v>
      </c>
      <c r="F723" s="71"/>
    </row>
    <row r="724" spans="1:6" x14ac:dyDescent="0.35">
      <c r="A724" s="66"/>
      <c r="B724" s="67"/>
      <c r="C724" s="67"/>
      <c r="D724" s="67"/>
      <c r="E724" s="42">
        <f t="shared" si="11"/>
        <v>0</v>
      </c>
      <c r="F724" s="71"/>
    </row>
    <row r="725" spans="1:6" x14ac:dyDescent="0.35">
      <c r="A725" s="66"/>
      <c r="B725" s="67"/>
      <c r="C725" s="67"/>
      <c r="D725" s="67"/>
      <c r="E725" s="42">
        <f t="shared" si="11"/>
        <v>0</v>
      </c>
      <c r="F725" s="71"/>
    </row>
    <row r="726" spans="1:6" x14ac:dyDescent="0.35">
      <c r="A726" s="66"/>
      <c r="B726" s="67"/>
      <c r="C726" s="67"/>
      <c r="D726" s="67"/>
      <c r="E726" s="42">
        <f t="shared" si="11"/>
        <v>0</v>
      </c>
      <c r="F726" s="71"/>
    </row>
    <row r="727" spans="1:6" x14ac:dyDescent="0.35">
      <c r="A727" s="66"/>
      <c r="B727" s="67"/>
      <c r="C727" s="67"/>
      <c r="D727" s="67"/>
      <c r="E727" s="42">
        <f t="shared" si="11"/>
        <v>0</v>
      </c>
      <c r="F727" s="71"/>
    </row>
    <row r="728" spans="1:6" x14ac:dyDescent="0.35">
      <c r="A728" s="66"/>
      <c r="B728" s="67"/>
      <c r="C728" s="67"/>
      <c r="D728" s="67"/>
      <c r="E728" s="42">
        <f t="shared" si="11"/>
        <v>0</v>
      </c>
      <c r="F728" s="71"/>
    </row>
    <row r="729" spans="1:6" x14ac:dyDescent="0.35">
      <c r="A729" s="66"/>
      <c r="B729" s="67"/>
      <c r="C729" s="67"/>
      <c r="D729" s="67"/>
      <c r="E729" s="42">
        <f t="shared" si="11"/>
        <v>0</v>
      </c>
      <c r="F729" s="71"/>
    </row>
    <row r="730" spans="1:6" x14ac:dyDescent="0.35">
      <c r="A730" s="66"/>
      <c r="B730" s="67"/>
      <c r="C730" s="67"/>
      <c r="D730" s="67"/>
      <c r="E730" s="42">
        <f t="shared" si="11"/>
        <v>0</v>
      </c>
      <c r="F730" s="71"/>
    </row>
    <row r="731" spans="1:6" x14ac:dyDescent="0.35">
      <c r="A731" s="66"/>
      <c r="B731" s="67"/>
      <c r="C731" s="67"/>
      <c r="D731" s="67"/>
      <c r="E731" s="42">
        <f t="shared" si="11"/>
        <v>0</v>
      </c>
      <c r="F731" s="71"/>
    </row>
    <row r="732" spans="1:6" x14ac:dyDescent="0.35">
      <c r="A732" s="66"/>
      <c r="B732" s="67"/>
      <c r="C732" s="67"/>
      <c r="D732" s="67"/>
      <c r="E732" s="42">
        <f t="shared" si="11"/>
        <v>0</v>
      </c>
      <c r="F732" s="71"/>
    </row>
    <row r="733" spans="1:6" x14ac:dyDescent="0.35">
      <c r="A733" s="66"/>
      <c r="B733" s="67"/>
      <c r="C733" s="67"/>
      <c r="D733" s="67"/>
      <c r="E733" s="42">
        <f t="shared" si="11"/>
        <v>0</v>
      </c>
      <c r="F733" s="71"/>
    </row>
    <row r="734" spans="1:6" x14ac:dyDescent="0.35">
      <c r="A734" s="66"/>
      <c r="B734" s="67"/>
      <c r="C734" s="67"/>
      <c r="D734" s="67"/>
      <c r="E734" s="42">
        <f t="shared" si="11"/>
        <v>0</v>
      </c>
      <c r="F734" s="71"/>
    </row>
    <row r="735" spans="1:6" x14ac:dyDescent="0.35">
      <c r="A735" s="66"/>
      <c r="B735" s="67"/>
      <c r="C735" s="67"/>
      <c r="D735" s="67"/>
      <c r="E735" s="42">
        <f t="shared" si="11"/>
        <v>0</v>
      </c>
      <c r="F735" s="71"/>
    </row>
    <row r="736" spans="1:6" x14ac:dyDescent="0.35">
      <c r="A736" s="66"/>
      <c r="B736" s="67"/>
      <c r="C736" s="67"/>
      <c r="D736" s="67"/>
      <c r="E736" s="42">
        <f t="shared" si="11"/>
        <v>0</v>
      </c>
      <c r="F736" s="71"/>
    </row>
    <row r="737" spans="1:6" x14ac:dyDescent="0.35">
      <c r="A737" s="66"/>
      <c r="B737" s="67"/>
      <c r="C737" s="67"/>
      <c r="D737" s="67"/>
      <c r="E737" s="42">
        <f t="shared" si="11"/>
        <v>0</v>
      </c>
      <c r="F737" s="71"/>
    </row>
    <row r="738" spans="1:6" x14ac:dyDescent="0.35">
      <c r="A738" s="66"/>
      <c r="B738" s="67"/>
      <c r="C738" s="67"/>
      <c r="D738" s="67"/>
      <c r="E738" s="42">
        <f t="shared" si="11"/>
        <v>0</v>
      </c>
      <c r="F738" s="71"/>
    </row>
    <row r="739" spans="1:6" x14ac:dyDescent="0.35">
      <c r="A739" s="66"/>
      <c r="B739" s="67"/>
      <c r="C739" s="67"/>
      <c r="D739" s="67"/>
      <c r="E739" s="42">
        <f t="shared" si="11"/>
        <v>0</v>
      </c>
      <c r="F739" s="71"/>
    </row>
    <row r="740" spans="1:6" x14ac:dyDescent="0.35">
      <c r="A740" s="66"/>
      <c r="B740" s="67"/>
      <c r="C740" s="67"/>
      <c r="D740" s="67"/>
      <c r="E740" s="42">
        <f t="shared" si="11"/>
        <v>0</v>
      </c>
      <c r="F740" s="71"/>
    </row>
    <row r="741" spans="1:6" x14ac:dyDescent="0.35">
      <c r="A741" s="66"/>
      <c r="B741" s="67"/>
      <c r="C741" s="67"/>
      <c r="D741" s="67"/>
      <c r="E741" s="42">
        <f t="shared" si="11"/>
        <v>0</v>
      </c>
      <c r="F741" s="71"/>
    </row>
    <row r="742" spans="1:6" x14ac:dyDescent="0.35">
      <c r="A742" s="66"/>
      <c r="B742" s="67"/>
      <c r="C742" s="67"/>
      <c r="D742" s="67"/>
      <c r="E742" s="42">
        <f t="shared" si="11"/>
        <v>0</v>
      </c>
      <c r="F742" s="71"/>
    </row>
    <row r="743" spans="1:6" x14ac:dyDescent="0.35">
      <c r="A743" s="66"/>
      <c r="B743" s="67"/>
      <c r="C743" s="67"/>
      <c r="D743" s="67"/>
      <c r="E743" s="42">
        <f t="shared" si="11"/>
        <v>0</v>
      </c>
      <c r="F743" s="71"/>
    </row>
    <row r="744" spans="1:6" x14ac:dyDescent="0.35">
      <c r="A744" s="66"/>
      <c r="B744" s="67"/>
      <c r="C744" s="67"/>
      <c r="D744" s="67"/>
      <c r="E744" s="42">
        <f t="shared" si="11"/>
        <v>0</v>
      </c>
      <c r="F744" s="71"/>
    </row>
    <row r="745" spans="1:6" x14ac:dyDescent="0.35">
      <c r="A745" s="66"/>
      <c r="B745" s="67"/>
      <c r="C745" s="67"/>
      <c r="D745" s="67"/>
      <c r="E745" s="42">
        <f t="shared" si="11"/>
        <v>0</v>
      </c>
      <c r="F745" s="71"/>
    </row>
    <row r="746" spans="1:6" x14ac:dyDescent="0.35">
      <c r="A746" s="66"/>
      <c r="B746" s="67"/>
      <c r="C746" s="67"/>
      <c r="D746" s="67"/>
      <c r="E746" s="42">
        <f t="shared" si="11"/>
        <v>0</v>
      </c>
      <c r="F746" s="71"/>
    </row>
    <row r="747" spans="1:6" x14ac:dyDescent="0.35">
      <c r="A747" s="66"/>
      <c r="B747" s="67"/>
      <c r="C747" s="67"/>
      <c r="D747" s="67"/>
      <c r="E747" s="42">
        <f t="shared" si="11"/>
        <v>0</v>
      </c>
      <c r="F747" s="71"/>
    </row>
    <row r="748" spans="1:6" x14ac:dyDescent="0.35">
      <c r="A748" s="66"/>
      <c r="B748" s="67"/>
      <c r="C748" s="67"/>
      <c r="D748" s="67"/>
      <c r="E748" s="42">
        <f t="shared" si="11"/>
        <v>0</v>
      </c>
      <c r="F748" s="71"/>
    </row>
    <row r="749" spans="1:6" x14ac:dyDescent="0.35">
      <c r="A749" s="66"/>
      <c r="B749" s="67"/>
      <c r="C749" s="67"/>
      <c r="D749" s="67"/>
      <c r="E749" s="42">
        <f t="shared" si="11"/>
        <v>0</v>
      </c>
      <c r="F749" s="71"/>
    </row>
    <row r="750" spans="1:6" x14ac:dyDescent="0.35">
      <c r="A750" s="66"/>
      <c r="B750" s="67"/>
      <c r="C750" s="67"/>
      <c r="D750" s="67"/>
      <c r="E750" s="42">
        <f t="shared" si="11"/>
        <v>0</v>
      </c>
      <c r="F750" s="71"/>
    </row>
    <row r="751" spans="1:6" x14ac:dyDescent="0.35">
      <c r="A751" s="66"/>
      <c r="B751" s="67"/>
      <c r="C751" s="67"/>
      <c r="D751" s="67"/>
      <c r="E751" s="42">
        <f t="shared" si="11"/>
        <v>0</v>
      </c>
      <c r="F751" s="71"/>
    </row>
    <row r="752" spans="1:6" x14ac:dyDescent="0.35">
      <c r="A752" s="66"/>
      <c r="B752" s="67"/>
      <c r="C752" s="67"/>
      <c r="D752" s="67"/>
      <c r="E752" s="42">
        <f t="shared" si="11"/>
        <v>0</v>
      </c>
      <c r="F752" s="71"/>
    </row>
    <row r="753" spans="1:6" x14ac:dyDescent="0.35">
      <c r="A753" s="66"/>
      <c r="B753" s="67"/>
      <c r="C753" s="67"/>
      <c r="D753" s="67"/>
      <c r="E753" s="42">
        <f t="shared" si="11"/>
        <v>0</v>
      </c>
      <c r="F753" s="71"/>
    </row>
    <row r="754" spans="1:6" x14ac:dyDescent="0.35">
      <c r="A754" s="66"/>
      <c r="B754" s="67"/>
      <c r="C754" s="67"/>
      <c r="D754" s="67"/>
      <c r="E754" s="42">
        <f t="shared" si="11"/>
        <v>0</v>
      </c>
      <c r="F754" s="71"/>
    </row>
    <row r="755" spans="1:6" x14ac:dyDescent="0.35">
      <c r="A755" s="66"/>
      <c r="B755" s="67"/>
      <c r="C755" s="67"/>
      <c r="D755" s="67"/>
      <c r="E755" s="42">
        <f t="shared" si="11"/>
        <v>0</v>
      </c>
      <c r="F755" s="71"/>
    </row>
    <row r="756" spans="1:6" x14ac:dyDescent="0.35">
      <c r="A756" s="66"/>
      <c r="B756" s="67"/>
      <c r="C756" s="67"/>
      <c r="D756" s="67"/>
      <c r="E756" s="42">
        <f t="shared" si="11"/>
        <v>0</v>
      </c>
      <c r="F756" s="71"/>
    </row>
    <row r="757" spans="1:6" x14ac:dyDescent="0.35">
      <c r="A757" s="66"/>
      <c r="B757" s="67"/>
      <c r="C757" s="67"/>
      <c r="D757" s="67"/>
      <c r="E757" s="42">
        <f t="shared" si="11"/>
        <v>0</v>
      </c>
      <c r="F757" s="71"/>
    </row>
    <row r="758" spans="1:6" x14ac:dyDescent="0.35">
      <c r="A758" s="66"/>
      <c r="B758" s="67"/>
      <c r="C758" s="67"/>
      <c r="D758" s="67"/>
      <c r="E758" s="42">
        <f t="shared" si="11"/>
        <v>0</v>
      </c>
      <c r="F758" s="71"/>
    </row>
    <row r="759" spans="1:6" x14ac:dyDescent="0.35">
      <c r="A759" s="66"/>
      <c r="B759" s="67"/>
      <c r="C759" s="67"/>
      <c r="D759" s="67"/>
      <c r="E759" s="42">
        <f t="shared" si="11"/>
        <v>0</v>
      </c>
      <c r="F759" s="71"/>
    </row>
    <row r="760" spans="1:6" x14ac:dyDescent="0.35">
      <c r="A760" s="66"/>
      <c r="B760" s="67"/>
      <c r="C760" s="67"/>
      <c r="D760" s="67"/>
      <c r="E760" s="42">
        <f t="shared" si="11"/>
        <v>0</v>
      </c>
      <c r="F760" s="71"/>
    </row>
    <row r="761" spans="1:6" x14ac:dyDescent="0.35">
      <c r="A761" s="66"/>
      <c r="B761" s="67"/>
      <c r="C761" s="67"/>
      <c r="D761" s="67"/>
      <c r="E761" s="42">
        <f t="shared" si="11"/>
        <v>0</v>
      </c>
      <c r="F761" s="71"/>
    </row>
    <row r="762" spans="1:6" x14ac:dyDescent="0.35">
      <c r="A762" s="66"/>
      <c r="B762" s="67"/>
      <c r="C762" s="67"/>
      <c r="D762" s="67"/>
      <c r="E762" s="42">
        <f t="shared" si="11"/>
        <v>0</v>
      </c>
      <c r="F762" s="71"/>
    </row>
    <row r="763" spans="1:6" x14ac:dyDescent="0.35">
      <c r="A763" s="66"/>
      <c r="B763" s="67"/>
      <c r="C763" s="67"/>
      <c r="D763" s="67"/>
      <c r="E763" s="42">
        <f t="shared" si="11"/>
        <v>0</v>
      </c>
      <c r="F763" s="71"/>
    </row>
    <row r="764" spans="1:6" x14ac:dyDescent="0.35">
      <c r="A764" s="66"/>
      <c r="B764" s="67"/>
      <c r="C764" s="67"/>
      <c r="D764" s="67"/>
      <c r="E764" s="42">
        <f t="shared" si="11"/>
        <v>0</v>
      </c>
      <c r="F764" s="71"/>
    </row>
    <row r="765" spans="1:6" x14ac:dyDescent="0.35">
      <c r="A765" s="66"/>
      <c r="B765" s="67"/>
      <c r="C765" s="67"/>
      <c r="D765" s="67"/>
      <c r="E765" s="42">
        <f t="shared" si="11"/>
        <v>0</v>
      </c>
      <c r="F765" s="71"/>
    </row>
    <row r="766" spans="1:6" x14ac:dyDescent="0.35">
      <c r="A766" s="66"/>
      <c r="B766" s="67"/>
      <c r="C766" s="67"/>
      <c r="D766" s="67"/>
      <c r="E766" s="42">
        <f t="shared" si="11"/>
        <v>0</v>
      </c>
      <c r="F766" s="71"/>
    </row>
    <row r="767" spans="1:6" x14ac:dyDescent="0.35">
      <c r="A767" s="66"/>
      <c r="B767" s="67"/>
      <c r="C767" s="67"/>
      <c r="D767" s="67"/>
      <c r="E767" s="42">
        <f t="shared" si="11"/>
        <v>0</v>
      </c>
      <c r="F767" s="71"/>
    </row>
    <row r="768" spans="1:6" x14ac:dyDescent="0.35">
      <c r="A768" s="66"/>
      <c r="B768" s="67"/>
      <c r="C768" s="67"/>
      <c r="D768" s="67"/>
      <c r="E768" s="42">
        <f t="shared" si="11"/>
        <v>0</v>
      </c>
      <c r="F768" s="71"/>
    </row>
    <row r="769" spans="1:6" x14ac:dyDescent="0.35">
      <c r="A769" s="66"/>
      <c r="B769" s="67"/>
      <c r="C769" s="67"/>
      <c r="D769" s="67"/>
      <c r="E769" s="42">
        <f t="shared" si="11"/>
        <v>0</v>
      </c>
      <c r="F769" s="71"/>
    </row>
    <row r="770" spans="1:6" x14ac:dyDescent="0.35">
      <c r="A770" s="66"/>
      <c r="B770" s="67"/>
      <c r="C770" s="67"/>
      <c r="D770" s="67"/>
      <c r="E770" s="42">
        <f t="shared" si="11"/>
        <v>0</v>
      </c>
      <c r="F770" s="71"/>
    </row>
    <row r="771" spans="1:6" x14ac:dyDescent="0.35">
      <c r="A771" s="66"/>
      <c r="B771" s="67"/>
      <c r="C771" s="67"/>
      <c r="D771" s="67"/>
      <c r="E771" s="42">
        <f t="shared" si="11"/>
        <v>0</v>
      </c>
      <c r="F771" s="71"/>
    </row>
    <row r="772" spans="1:6" x14ac:dyDescent="0.35">
      <c r="A772" s="66"/>
      <c r="B772" s="67"/>
      <c r="C772" s="67"/>
      <c r="D772" s="67"/>
      <c r="E772" s="42">
        <f t="shared" si="11"/>
        <v>0</v>
      </c>
      <c r="F772" s="71"/>
    </row>
    <row r="773" spans="1:6" x14ac:dyDescent="0.35">
      <c r="A773" s="66"/>
      <c r="B773" s="67"/>
      <c r="C773" s="67"/>
      <c r="D773" s="67"/>
      <c r="E773" s="42">
        <f t="shared" si="11"/>
        <v>0</v>
      </c>
      <c r="F773" s="71"/>
    </row>
    <row r="774" spans="1:6" x14ac:dyDescent="0.35">
      <c r="A774" s="66"/>
      <c r="B774" s="67"/>
      <c r="C774" s="67"/>
      <c r="D774" s="67"/>
      <c r="E774" s="42">
        <f t="shared" si="11"/>
        <v>0</v>
      </c>
      <c r="F774" s="71"/>
    </row>
    <row r="775" spans="1:6" x14ac:dyDescent="0.35">
      <c r="A775" s="66"/>
      <c r="B775" s="67"/>
      <c r="C775" s="67"/>
      <c r="D775" s="67"/>
      <c r="E775" s="42">
        <f t="shared" si="11"/>
        <v>0</v>
      </c>
      <c r="F775" s="71"/>
    </row>
    <row r="776" spans="1:6" x14ac:dyDescent="0.35">
      <c r="A776" s="66"/>
      <c r="B776" s="67"/>
      <c r="C776" s="67"/>
      <c r="D776" s="67"/>
      <c r="E776" s="42">
        <f t="shared" si="11"/>
        <v>0</v>
      </c>
      <c r="F776" s="71"/>
    </row>
    <row r="777" spans="1:6" x14ac:dyDescent="0.35">
      <c r="A777" s="66"/>
      <c r="B777" s="67"/>
      <c r="C777" s="67"/>
      <c r="D777" s="67"/>
      <c r="E777" s="42">
        <f t="shared" si="11"/>
        <v>0</v>
      </c>
      <c r="F777" s="71"/>
    </row>
    <row r="778" spans="1:6" x14ac:dyDescent="0.35">
      <c r="A778" s="66"/>
      <c r="B778" s="67"/>
      <c r="C778" s="67"/>
      <c r="D778" s="67"/>
      <c r="E778" s="42">
        <f t="shared" si="11"/>
        <v>0</v>
      </c>
      <c r="F778" s="71"/>
    </row>
    <row r="779" spans="1:6" x14ac:dyDescent="0.35">
      <c r="A779" s="66"/>
      <c r="B779" s="67"/>
      <c r="C779" s="67"/>
      <c r="D779" s="67"/>
      <c r="E779" s="42">
        <f t="shared" si="11"/>
        <v>0</v>
      </c>
      <c r="F779" s="71"/>
    </row>
    <row r="780" spans="1:6" x14ac:dyDescent="0.35">
      <c r="A780" s="66"/>
      <c r="B780" s="67"/>
      <c r="C780" s="67"/>
      <c r="D780" s="67"/>
      <c r="E780" s="42">
        <f t="shared" ref="E780:E843" si="12">C780+D780</f>
        <v>0</v>
      </c>
      <c r="F780" s="71"/>
    </row>
    <row r="781" spans="1:6" x14ac:dyDescent="0.35">
      <c r="A781" s="66"/>
      <c r="B781" s="67"/>
      <c r="C781" s="67"/>
      <c r="D781" s="67"/>
      <c r="E781" s="42">
        <f t="shared" si="12"/>
        <v>0</v>
      </c>
      <c r="F781" s="71"/>
    </row>
    <row r="782" spans="1:6" x14ac:dyDescent="0.35">
      <c r="A782" s="66"/>
      <c r="B782" s="67"/>
      <c r="C782" s="67"/>
      <c r="D782" s="67"/>
      <c r="E782" s="42">
        <f t="shared" si="12"/>
        <v>0</v>
      </c>
      <c r="F782" s="71"/>
    </row>
    <row r="783" spans="1:6" x14ac:dyDescent="0.35">
      <c r="A783" s="66"/>
      <c r="B783" s="67"/>
      <c r="C783" s="67"/>
      <c r="D783" s="67"/>
      <c r="E783" s="42">
        <f t="shared" si="12"/>
        <v>0</v>
      </c>
      <c r="F783" s="71"/>
    </row>
    <row r="784" spans="1:6" x14ac:dyDescent="0.35">
      <c r="A784" s="66"/>
      <c r="B784" s="67"/>
      <c r="C784" s="67"/>
      <c r="D784" s="67"/>
      <c r="E784" s="42">
        <f t="shared" si="12"/>
        <v>0</v>
      </c>
      <c r="F784" s="71"/>
    </row>
    <row r="785" spans="1:6" x14ac:dyDescent="0.35">
      <c r="A785" s="66"/>
      <c r="B785" s="67"/>
      <c r="C785" s="67"/>
      <c r="D785" s="67"/>
      <c r="E785" s="42">
        <f t="shared" si="12"/>
        <v>0</v>
      </c>
      <c r="F785" s="71"/>
    </row>
    <row r="786" spans="1:6" x14ac:dyDescent="0.35">
      <c r="A786" s="66"/>
      <c r="B786" s="67"/>
      <c r="C786" s="67"/>
      <c r="D786" s="67"/>
      <c r="E786" s="42">
        <f t="shared" si="12"/>
        <v>0</v>
      </c>
      <c r="F786" s="71"/>
    </row>
    <row r="787" spans="1:6" x14ac:dyDescent="0.35">
      <c r="A787" s="66"/>
      <c r="B787" s="67"/>
      <c r="C787" s="67"/>
      <c r="D787" s="67"/>
      <c r="E787" s="42">
        <f t="shared" si="12"/>
        <v>0</v>
      </c>
      <c r="F787" s="71"/>
    </row>
    <row r="788" spans="1:6" x14ac:dyDescent="0.35">
      <c r="A788" s="66"/>
      <c r="B788" s="67"/>
      <c r="C788" s="67"/>
      <c r="D788" s="67"/>
      <c r="E788" s="42">
        <f t="shared" si="12"/>
        <v>0</v>
      </c>
      <c r="F788" s="71"/>
    </row>
    <row r="789" spans="1:6" x14ac:dyDescent="0.35">
      <c r="A789" s="66"/>
      <c r="B789" s="67"/>
      <c r="C789" s="67"/>
      <c r="D789" s="67"/>
      <c r="E789" s="42">
        <f t="shared" si="12"/>
        <v>0</v>
      </c>
      <c r="F789" s="71"/>
    </row>
    <row r="790" spans="1:6" x14ac:dyDescent="0.35">
      <c r="A790" s="66"/>
      <c r="B790" s="67"/>
      <c r="C790" s="67"/>
      <c r="D790" s="67"/>
      <c r="E790" s="42">
        <f t="shared" si="12"/>
        <v>0</v>
      </c>
      <c r="F790" s="71"/>
    </row>
    <row r="791" spans="1:6" x14ac:dyDescent="0.35">
      <c r="A791" s="66"/>
      <c r="B791" s="67"/>
      <c r="C791" s="67"/>
      <c r="D791" s="67"/>
      <c r="E791" s="42">
        <f t="shared" si="12"/>
        <v>0</v>
      </c>
      <c r="F791" s="71"/>
    </row>
    <row r="792" spans="1:6" x14ac:dyDescent="0.35">
      <c r="A792" s="66"/>
      <c r="B792" s="67"/>
      <c r="C792" s="67"/>
      <c r="D792" s="67"/>
      <c r="E792" s="42">
        <f t="shared" si="12"/>
        <v>0</v>
      </c>
      <c r="F792" s="71"/>
    </row>
    <row r="793" spans="1:6" x14ac:dyDescent="0.35">
      <c r="A793" s="66"/>
      <c r="B793" s="67"/>
      <c r="C793" s="67"/>
      <c r="D793" s="67"/>
      <c r="E793" s="42">
        <f t="shared" si="12"/>
        <v>0</v>
      </c>
      <c r="F793" s="71"/>
    </row>
    <row r="794" spans="1:6" x14ac:dyDescent="0.35">
      <c r="A794" s="66"/>
      <c r="B794" s="67"/>
      <c r="C794" s="67"/>
      <c r="D794" s="67"/>
      <c r="E794" s="42">
        <f t="shared" si="12"/>
        <v>0</v>
      </c>
      <c r="F794" s="71"/>
    </row>
    <row r="795" spans="1:6" x14ac:dyDescent="0.35">
      <c r="A795" s="66"/>
      <c r="B795" s="67"/>
      <c r="C795" s="67"/>
      <c r="D795" s="67"/>
      <c r="E795" s="42">
        <f t="shared" si="12"/>
        <v>0</v>
      </c>
      <c r="F795" s="71"/>
    </row>
    <row r="796" spans="1:6" x14ac:dyDescent="0.35">
      <c r="A796" s="66"/>
      <c r="B796" s="67"/>
      <c r="C796" s="67"/>
      <c r="D796" s="67"/>
      <c r="E796" s="42">
        <f t="shared" si="12"/>
        <v>0</v>
      </c>
      <c r="F796" s="71"/>
    </row>
    <row r="797" spans="1:6" x14ac:dyDescent="0.35">
      <c r="A797" s="66"/>
      <c r="B797" s="67"/>
      <c r="C797" s="67"/>
      <c r="D797" s="67"/>
      <c r="E797" s="42">
        <f t="shared" si="12"/>
        <v>0</v>
      </c>
      <c r="F797" s="71"/>
    </row>
    <row r="798" spans="1:6" x14ac:dyDescent="0.35">
      <c r="A798" s="66"/>
      <c r="B798" s="67"/>
      <c r="C798" s="67"/>
      <c r="D798" s="67"/>
      <c r="E798" s="42">
        <f t="shared" si="12"/>
        <v>0</v>
      </c>
      <c r="F798" s="71"/>
    </row>
    <row r="799" spans="1:6" x14ac:dyDescent="0.35">
      <c r="A799" s="66"/>
      <c r="B799" s="67"/>
      <c r="C799" s="67"/>
      <c r="D799" s="67"/>
      <c r="E799" s="42">
        <f t="shared" si="12"/>
        <v>0</v>
      </c>
      <c r="F799" s="71"/>
    </row>
    <row r="800" spans="1:6" x14ac:dyDescent="0.35">
      <c r="A800" s="66"/>
      <c r="B800" s="67"/>
      <c r="C800" s="67"/>
      <c r="D800" s="67"/>
      <c r="E800" s="42">
        <f t="shared" si="12"/>
        <v>0</v>
      </c>
      <c r="F800" s="71"/>
    </row>
    <row r="801" spans="1:6" x14ac:dyDescent="0.35">
      <c r="A801" s="66"/>
      <c r="B801" s="67"/>
      <c r="C801" s="67"/>
      <c r="D801" s="67"/>
      <c r="E801" s="42">
        <f t="shared" si="12"/>
        <v>0</v>
      </c>
      <c r="F801" s="71"/>
    </row>
    <row r="802" spans="1:6" x14ac:dyDescent="0.35">
      <c r="A802" s="66"/>
      <c r="B802" s="67"/>
      <c r="C802" s="67"/>
      <c r="D802" s="67"/>
      <c r="E802" s="42">
        <f t="shared" si="12"/>
        <v>0</v>
      </c>
      <c r="F802" s="71"/>
    </row>
    <row r="803" spans="1:6" x14ac:dyDescent="0.35">
      <c r="A803" s="66"/>
      <c r="B803" s="67"/>
      <c r="C803" s="67"/>
      <c r="D803" s="67"/>
      <c r="E803" s="42">
        <f t="shared" si="12"/>
        <v>0</v>
      </c>
      <c r="F803" s="71"/>
    </row>
    <row r="804" spans="1:6" x14ac:dyDescent="0.35">
      <c r="A804" s="66"/>
      <c r="B804" s="67"/>
      <c r="C804" s="67"/>
      <c r="D804" s="67"/>
      <c r="E804" s="42">
        <f t="shared" si="12"/>
        <v>0</v>
      </c>
      <c r="F804" s="71"/>
    </row>
    <row r="805" spans="1:6" x14ac:dyDescent="0.35">
      <c r="A805" s="66"/>
      <c r="B805" s="67"/>
      <c r="C805" s="67"/>
      <c r="D805" s="67"/>
      <c r="E805" s="42">
        <f t="shared" si="12"/>
        <v>0</v>
      </c>
      <c r="F805" s="71"/>
    </row>
    <row r="806" spans="1:6" x14ac:dyDescent="0.35">
      <c r="A806" s="66"/>
      <c r="B806" s="67"/>
      <c r="C806" s="67"/>
      <c r="D806" s="67"/>
      <c r="E806" s="42">
        <f t="shared" si="12"/>
        <v>0</v>
      </c>
      <c r="F806" s="71"/>
    </row>
    <row r="807" spans="1:6" x14ac:dyDescent="0.35">
      <c r="A807" s="66"/>
      <c r="B807" s="67"/>
      <c r="C807" s="67"/>
      <c r="D807" s="67"/>
      <c r="E807" s="42">
        <f t="shared" si="12"/>
        <v>0</v>
      </c>
      <c r="F807" s="71"/>
    </row>
    <row r="808" spans="1:6" x14ac:dyDescent="0.35">
      <c r="A808" s="66"/>
      <c r="B808" s="67"/>
      <c r="C808" s="67"/>
      <c r="D808" s="67"/>
      <c r="E808" s="42">
        <f t="shared" si="12"/>
        <v>0</v>
      </c>
      <c r="F808" s="71"/>
    </row>
    <row r="809" spans="1:6" x14ac:dyDescent="0.35">
      <c r="A809" s="66"/>
      <c r="B809" s="67"/>
      <c r="C809" s="67"/>
      <c r="D809" s="67"/>
      <c r="E809" s="42">
        <f t="shared" si="12"/>
        <v>0</v>
      </c>
      <c r="F809" s="71"/>
    </row>
    <row r="810" spans="1:6" x14ac:dyDescent="0.35">
      <c r="A810" s="66"/>
      <c r="B810" s="67"/>
      <c r="C810" s="67"/>
      <c r="D810" s="67"/>
      <c r="E810" s="42">
        <f t="shared" si="12"/>
        <v>0</v>
      </c>
      <c r="F810" s="71"/>
    </row>
    <row r="811" spans="1:6" x14ac:dyDescent="0.35">
      <c r="A811" s="66"/>
      <c r="B811" s="67"/>
      <c r="C811" s="67"/>
      <c r="D811" s="67"/>
      <c r="E811" s="42">
        <f t="shared" si="12"/>
        <v>0</v>
      </c>
      <c r="F811" s="71"/>
    </row>
    <row r="812" spans="1:6" x14ac:dyDescent="0.35">
      <c r="A812" s="66"/>
      <c r="B812" s="67"/>
      <c r="C812" s="67"/>
      <c r="D812" s="67"/>
      <c r="E812" s="42">
        <f t="shared" si="12"/>
        <v>0</v>
      </c>
      <c r="F812" s="71"/>
    </row>
    <row r="813" spans="1:6" x14ac:dyDescent="0.35">
      <c r="A813" s="66"/>
      <c r="B813" s="67"/>
      <c r="C813" s="67"/>
      <c r="D813" s="67"/>
      <c r="E813" s="42">
        <f t="shared" si="12"/>
        <v>0</v>
      </c>
      <c r="F813" s="71"/>
    </row>
    <row r="814" spans="1:6" x14ac:dyDescent="0.35">
      <c r="A814" s="66"/>
      <c r="B814" s="67"/>
      <c r="C814" s="67"/>
      <c r="D814" s="67"/>
      <c r="E814" s="42">
        <f t="shared" si="12"/>
        <v>0</v>
      </c>
      <c r="F814" s="71"/>
    </row>
    <row r="815" spans="1:6" x14ac:dyDescent="0.35">
      <c r="A815" s="66"/>
      <c r="B815" s="67"/>
      <c r="C815" s="67"/>
      <c r="D815" s="67"/>
      <c r="E815" s="42">
        <f t="shared" si="12"/>
        <v>0</v>
      </c>
      <c r="F815" s="71"/>
    </row>
    <row r="816" spans="1:6" x14ac:dyDescent="0.35">
      <c r="A816" s="66"/>
      <c r="B816" s="67"/>
      <c r="C816" s="67"/>
      <c r="D816" s="67"/>
      <c r="E816" s="42">
        <f t="shared" si="12"/>
        <v>0</v>
      </c>
      <c r="F816" s="71"/>
    </row>
    <row r="817" spans="1:6" x14ac:dyDescent="0.35">
      <c r="A817" s="66"/>
      <c r="B817" s="67"/>
      <c r="C817" s="67"/>
      <c r="D817" s="67"/>
      <c r="E817" s="42">
        <f t="shared" si="12"/>
        <v>0</v>
      </c>
      <c r="F817" s="71"/>
    </row>
    <row r="818" spans="1:6" x14ac:dyDescent="0.35">
      <c r="A818" s="66"/>
      <c r="B818" s="67"/>
      <c r="C818" s="67"/>
      <c r="D818" s="67"/>
      <c r="E818" s="42">
        <f t="shared" si="12"/>
        <v>0</v>
      </c>
      <c r="F818" s="71"/>
    </row>
    <row r="819" spans="1:6" x14ac:dyDescent="0.35">
      <c r="A819" s="66"/>
      <c r="B819" s="67"/>
      <c r="C819" s="67"/>
      <c r="D819" s="67"/>
      <c r="E819" s="42">
        <f t="shared" si="12"/>
        <v>0</v>
      </c>
      <c r="F819" s="71"/>
    </row>
    <row r="820" spans="1:6" x14ac:dyDescent="0.35">
      <c r="A820" s="66"/>
      <c r="B820" s="67"/>
      <c r="C820" s="67"/>
      <c r="D820" s="67"/>
      <c r="E820" s="42">
        <f t="shared" si="12"/>
        <v>0</v>
      </c>
      <c r="F820" s="71"/>
    </row>
    <row r="821" spans="1:6" x14ac:dyDescent="0.35">
      <c r="A821" s="66"/>
      <c r="B821" s="67"/>
      <c r="C821" s="67"/>
      <c r="D821" s="67"/>
      <c r="E821" s="42">
        <f t="shared" si="12"/>
        <v>0</v>
      </c>
      <c r="F821" s="71"/>
    </row>
    <row r="822" spans="1:6" x14ac:dyDescent="0.35">
      <c r="A822" s="66"/>
      <c r="B822" s="67"/>
      <c r="C822" s="67"/>
      <c r="D822" s="67"/>
      <c r="E822" s="42">
        <f t="shared" si="12"/>
        <v>0</v>
      </c>
      <c r="F822" s="71"/>
    </row>
    <row r="823" spans="1:6" x14ac:dyDescent="0.35">
      <c r="A823" s="66"/>
      <c r="B823" s="67"/>
      <c r="C823" s="67"/>
      <c r="D823" s="67"/>
      <c r="E823" s="42">
        <f t="shared" si="12"/>
        <v>0</v>
      </c>
      <c r="F823" s="71"/>
    </row>
    <row r="824" spans="1:6" x14ac:dyDescent="0.35">
      <c r="A824" s="66"/>
      <c r="B824" s="67"/>
      <c r="C824" s="67"/>
      <c r="D824" s="67"/>
      <c r="E824" s="42">
        <f t="shared" si="12"/>
        <v>0</v>
      </c>
      <c r="F824" s="71"/>
    </row>
    <row r="825" spans="1:6" x14ac:dyDescent="0.35">
      <c r="A825" s="66"/>
      <c r="B825" s="67"/>
      <c r="C825" s="67"/>
      <c r="D825" s="67"/>
      <c r="E825" s="42">
        <f t="shared" si="12"/>
        <v>0</v>
      </c>
      <c r="F825" s="71"/>
    </row>
    <row r="826" spans="1:6" x14ac:dyDescent="0.35">
      <c r="A826" s="66"/>
      <c r="B826" s="67"/>
      <c r="C826" s="67"/>
      <c r="D826" s="67"/>
      <c r="E826" s="42">
        <f t="shared" si="12"/>
        <v>0</v>
      </c>
      <c r="F826" s="71"/>
    </row>
    <row r="827" spans="1:6" x14ac:dyDescent="0.35">
      <c r="A827" s="66"/>
      <c r="B827" s="67"/>
      <c r="C827" s="67"/>
      <c r="D827" s="67"/>
      <c r="E827" s="42">
        <f t="shared" si="12"/>
        <v>0</v>
      </c>
      <c r="F827" s="71"/>
    </row>
    <row r="828" spans="1:6" x14ac:dyDescent="0.35">
      <c r="A828" s="66"/>
      <c r="B828" s="67"/>
      <c r="C828" s="67"/>
      <c r="D828" s="67"/>
      <c r="E828" s="42">
        <f t="shared" si="12"/>
        <v>0</v>
      </c>
      <c r="F828" s="71"/>
    </row>
    <row r="829" spans="1:6" x14ac:dyDescent="0.35">
      <c r="A829" s="66"/>
      <c r="B829" s="67"/>
      <c r="C829" s="67"/>
      <c r="D829" s="67"/>
      <c r="E829" s="42">
        <f t="shared" si="12"/>
        <v>0</v>
      </c>
      <c r="F829" s="71"/>
    </row>
    <row r="830" spans="1:6" x14ac:dyDescent="0.35">
      <c r="A830" s="66"/>
      <c r="B830" s="67"/>
      <c r="C830" s="67"/>
      <c r="D830" s="67"/>
      <c r="E830" s="42">
        <f t="shared" si="12"/>
        <v>0</v>
      </c>
      <c r="F830" s="71"/>
    </row>
    <row r="831" spans="1:6" x14ac:dyDescent="0.35">
      <c r="A831" s="66"/>
      <c r="B831" s="67"/>
      <c r="C831" s="67"/>
      <c r="D831" s="67"/>
      <c r="E831" s="42">
        <f t="shared" si="12"/>
        <v>0</v>
      </c>
      <c r="F831" s="71"/>
    </row>
    <row r="832" spans="1:6" x14ac:dyDescent="0.35">
      <c r="A832" s="66"/>
      <c r="B832" s="67"/>
      <c r="C832" s="67"/>
      <c r="D832" s="67"/>
      <c r="E832" s="42">
        <f t="shared" si="12"/>
        <v>0</v>
      </c>
      <c r="F832" s="71"/>
    </row>
    <row r="833" spans="1:6" x14ac:dyDescent="0.35">
      <c r="A833" s="66"/>
      <c r="B833" s="67"/>
      <c r="C833" s="67"/>
      <c r="D833" s="67"/>
      <c r="E833" s="42">
        <f t="shared" si="12"/>
        <v>0</v>
      </c>
      <c r="F833" s="71"/>
    </row>
    <row r="834" spans="1:6" x14ac:dyDescent="0.35">
      <c r="A834" s="66"/>
      <c r="B834" s="67"/>
      <c r="C834" s="67"/>
      <c r="D834" s="67"/>
      <c r="E834" s="42">
        <f t="shared" si="12"/>
        <v>0</v>
      </c>
      <c r="F834" s="71"/>
    </row>
    <row r="835" spans="1:6" x14ac:dyDescent="0.35">
      <c r="A835" s="66"/>
      <c r="B835" s="67"/>
      <c r="C835" s="67"/>
      <c r="D835" s="67"/>
      <c r="E835" s="42">
        <f t="shared" si="12"/>
        <v>0</v>
      </c>
      <c r="F835" s="71"/>
    </row>
    <row r="836" spans="1:6" x14ac:dyDescent="0.35">
      <c r="A836" s="66"/>
      <c r="B836" s="67"/>
      <c r="C836" s="67"/>
      <c r="D836" s="67"/>
      <c r="E836" s="42">
        <f t="shared" si="12"/>
        <v>0</v>
      </c>
      <c r="F836" s="71"/>
    </row>
    <row r="837" spans="1:6" x14ac:dyDescent="0.35">
      <c r="A837" s="66"/>
      <c r="B837" s="67"/>
      <c r="C837" s="67"/>
      <c r="D837" s="67"/>
      <c r="E837" s="42">
        <f t="shared" si="12"/>
        <v>0</v>
      </c>
      <c r="F837" s="71"/>
    </row>
    <row r="838" spans="1:6" x14ac:dyDescent="0.35">
      <c r="A838" s="66"/>
      <c r="B838" s="67"/>
      <c r="C838" s="67"/>
      <c r="D838" s="67"/>
      <c r="E838" s="42">
        <f t="shared" si="12"/>
        <v>0</v>
      </c>
      <c r="F838" s="71"/>
    </row>
    <row r="839" spans="1:6" x14ac:dyDescent="0.35">
      <c r="A839" s="66"/>
      <c r="B839" s="67"/>
      <c r="C839" s="67"/>
      <c r="D839" s="67"/>
      <c r="E839" s="42">
        <f t="shared" si="12"/>
        <v>0</v>
      </c>
      <c r="F839" s="71"/>
    </row>
    <row r="840" spans="1:6" x14ac:dyDescent="0.35">
      <c r="A840" s="66"/>
      <c r="B840" s="67"/>
      <c r="C840" s="67"/>
      <c r="D840" s="67"/>
      <c r="E840" s="42">
        <f t="shared" si="12"/>
        <v>0</v>
      </c>
      <c r="F840" s="71"/>
    </row>
    <row r="841" spans="1:6" x14ac:dyDescent="0.35">
      <c r="A841" s="66"/>
      <c r="B841" s="67"/>
      <c r="C841" s="67"/>
      <c r="D841" s="67"/>
      <c r="E841" s="42">
        <f t="shared" si="12"/>
        <v>0</v>
      </c>
      <c r="F841" s="71"/>
    </row>
    <row r="842" spans="1:6" x14ac:dyDescent="0.35">
      <c r="A842" s="66"/>
      <c r="B842" s="67"/>
      <c r="C842" s="67"/>
      <c r="D842" s="67"/>
      <c r="E842" s="42">
        <f t="shared" si="12"/>
        <v>0</v>
      </c>
      <c r="F842" s="71"/>
    </row>
    <row r="843" spans="1:6" x14ac:dyDescent="0.35">
      <c r="A843" s="66"/>
      <c r="B843" s="67"/>
      <c r="C843" s="67"/>
      <c r="D843" s="67"/>
      <c r="E843" s="42">
        <f t="shared" si="12"/>
        <v>0</v>
      </c>
      <c r="F843" s="71"/>
    </row>
    <row r="844" spans="1:6" x14ac:dyDescent="0.35">
      <c r="A844" s="66"/>
      <c r="B844" s="67"/>
      <c r="C844" s="67"/>
      <c r="D844" s="67"/>
      <c r="E844" s="42">
        <f t="shared" ref="E844:E907" si="13">C844+D844</f>
        <v>0</v>
      </c>
      <c r="F844" s="71"/>
    </row>
    <row r="845" spans="1:6" x14ac:dyDescent="0.35">
      <c r="A845" s="66"/>
      <c r="B845" s="67"/>
      <c r="C845" s="67"/>
      <c r="D845" s="67"/>
      <c r="E845" s="42">
        <f t="shared" si="13"/>
        <v>0</v>
      </c>
      <c r="F845" s="71"/>
    </row>
    <row r="846" spans="1:6" x14ac:dyDescent="0.35">
      <c r="A846" s="66"/>
      <c r="B846" s="67"/>
      <c r="C846" s="67"/>
      <c r="D846" s="67"/>
      <c r="E846" s="42">
        <f t="shared" si="13"/>
        <v>0</v>
      </c>
      <c r="F846" s="71"/>
    </row>
    <row r="847" spans="1:6" x14ac:dyDescent="0.35">
      <c r="A847" s="66"/>
      <c r="B847" s="67"/>
      <c r="C847" s="67"/>
      <c r="D847" s="67"/>
      <c r="E847" s="42">
        <f t="shared" si="13"/>
        <v>0</v>
      </c>
      <c r="F847" s="71"/>
    </row>
    <row r="848" spans="1:6" x14ac:dyDescent="0.35">
      <c r="A848" s="66"/>
      <c r="B848" s="67"/>
      <c r="C848" s="67"/>
      <c r="D848" s="67"/>
      <c r="E848" s="42">
        <f t="shared" si="13"/>
        <v>0</v>
      </c>
      <c r="F848" s="71"/>
    </row>
    <row r="849" spans="1:6" x14ac:dyDescent="0.35">
      <c r="A849" s="66"/>
      <c r="B849" s="67"/>
      <c r="C849" s="67"/>
      <c r="D849" s="67"/>
      <c r="E849" s="42">
        <f t="shared" si="13"/>
        <v>0</v>
      </c>
      <c r="F849" s="71"/>
    </row>
    <row r="850" spans="1:6" x14ac:dyDescent="0.35">
      <c r="A850" s="66"/>
      <c r="B850" s="67"/>
      <c r="C850" s="67"/>
      <c r="D850" s="67"/>
      <c r="E850" s="42">
        <f t="shared" si="13"/>
        <v>0</v>
      </c>
      <c r="F850" s="71"/>
    </row>
    <row r="851" spans="1:6" x14ac:dyDescent="0.35">
      <c r="A851" s="66"/>
      <c r="B851" s="67"/>
      <c r="C851" s="67"/>
      <c r="D851" s="67"/>
      <c r="E851" s="42">
        <f t="shared" si="13"/>
        <v>0</v>
      </c>
      <c r="F851" s="71"/>
    </row>
    <row r="852" spans="1:6" x14ac:dyDescent="0.35">
      <c r="A852" s="66"/>
      <c r="B852" s="67"/>
      <c r="C852" s="67"/>
      <c r="D852" s="67"/>
      <c r="E852" s="42">
        <f t="shared" si="13"/>
        <v>0</v>
      </c>
      <c r="F852" s="71"/>
    </row>
    <row r="853" spans="1:6" x14ac:dyDescent="0.35">
      <c r="A853" s="66"/>
      <c r="B853" s="67"/>
      <c r="C853" s="67"/>
      <c r="D853" s="67"/>
      <c r="E853" s="42">
        <f t="shared" si="13"/>
        <v>0</v>
      </c>
      <c r="F853" s="71"/>
    </row>
    <row r="854" spans="1:6" x14ac:dyDescent="0.35">
      <c r="A854" s="66"/>
      <c r="B854" s="67"/>
      <c r="C854" s="67"/>
      <c r="D854" s="67"/>
      <c r="E854" s="42">
        <f t="shared" si="13"/>
        <v>0</v>
      </c>
      <c r="F854" s="71"/>
    </row>
    <row r="855" spans="1:6" x14ac:dyDescent="0.35">
      <c r="A855" s="66"/>
      <c r="B855" s="67"/>
      <c r="C855" s="67"/>
      <c r="D855" s="67"/>
      <c r="E855" s="42">
        <f t="shared" si="13"/>
        <v>0</v>
      </c>
      <c r="F855" s="71"/>
    </row>
    <row r="856" spans="1:6" x14ac:dyDescent="0.35">
      <c r="A856" s="66"/>
      <c r="B856" s="67"/>
      <c r="C856" s="67"/>
      <c r="D856" s="67"/>
      <c r="E856" s="42">
        <f t="shared" si="13"/>
        <v>0</v>
      </c>
      <c r="F856" s="71"/>
    </row>
    <row r="857" spans="1:6" x14ac:dyDescent="0.35">
      <c r="A857" s="66"/>
      <c r="B857" s="67"/>
      <c r="C857" s="67"/>
      <c r="D857" s="67"/>
      <c r="E857" s="42">
        <f t="shared" si="13"/>
        <v>0</v>
      </c>
      <c r="F857" s="71"/>
    </row>
    <row r="858" spans="1:6" x14ac:dyDescent="0.35">
      <c r="A858" s="66"/>
      <c r="B858" s="67"/>
      <c r="C858" s="67"/>
      <c r="D858" s="67"/>
      <c r="E858" s="42">
        <f t="shared" si="13"/>
        <v>0</v>
      </c>
      <c r="F858" s="71"/>
    </row>
    <row r="859" spans="1:6" x14ac:dyDescent="0.35">
      <c r="A859" s="66"/>
      <c r="B859" s="67"/>
      <c r="C859" s="67"/>
      <c r="D859" s="67"/>
      <c r="E859" s="42">
        <f t="shared" si="13"/>
        <v>0</v>
      </c>
      <c r="F859" s="71"/>
    </row>
    <row r="860" spans="1:6" x14ac:dyDescent="0.35">
      <c r="A860" s="66"/>
      <c r="B860" s="67"/>
      <c r="C860" s="67"/>
      <c r="D860" s="67"/>
      <c r="E860" s="42">
        <f t="shared" si="13"/>
        <v>0</v>
      </c>
      <c r="F860" s="71"/>
    </row>
    <row r="861" spans="1:6" x14ac:dyDescent="0.35">
      <c r="A861" s="66"/>
      <c r="B861" s="67"/>
      <c r="C861" s="67"/>
      <c r="D861" s="67"/>
      <c r="E861" s="42">
        <f t="shared" si="13"/>
        <v>0</v>
      </c>
      <c r="F861" s="71"/>
    </row>
    <row r="862" spans="1:6" x14ac:dyDescent="0.35">
      <c r="A862" s="66"/>
      <c r="B862" s="67"/>
      <c r="C862" s="67"/>
      <c r="D862" s="67"/>
      <c r="E862" s="42">
        <f t="shared" si="13"/>
        <v>0</v>
      </c>
      <c r="F862" s="71"/>
    </row>
    <row r="863" spans="1:6" x14ac:dyDescent="0.35">
      <c r="A863" s="66"/>
      <c r="B863" s="67"/>
      <c r="C863" s="67"/>
      <c r="D863" s="67"/>
      <c r="E863" s="42">
        <f t="shared" si="13"/>
        <v>0</v>
      </c>
      <c r="F863" s="71"/>
    </row>
    <row r="864" spans="1:6" x14ac:dyDescent="0.35">
      <c r="A864" s="66"/>
      <c r="B864" s="67"/>
      <c r="C864" s="67"/>
      <c r="D864" s="67"/>
      <c r="E864" s="42">
        <f t="shared" si="13"/>
        <v>0</v>
      </c>
      <c r="F864" s="71"/>
    </row>
    <row r="865" spans="1:6" x14ac:dyDescent="0.35">
      <c r="A865" s="66"/>
      <c r="B865" s="67"/>
      <c r="C865" s="67"/>
      <c r="D865" s="67"/>
      <c r="E865" s="42">
        <f t="shared" si="13"/>
        <v>0</v>
      </c>
      <c r="F865" s="71"/>
    </row>
    <row r="866" spans="1:6" x14ac:dyDescent="0.35">
      <c r="A866" s="66"/>
      <c r="B866" s="67"/>
      <c r="C866" s="67"/>
      <c r="D866" s="67"/>
      <c r="E866" s="42">
        <f t="shared" si="13"/>
        <v>0</v>
      </c>
      <c r="F866" s="71"/>
    </row>
    <row r="867" spans="1:6" x14ac:dyDescent="0.35">
      <c r="A867" s="66"/>
      <c r="B867" s="67"/>
      <c r="C867" s="67"/>
      <c r="D867" s="67"/>
      <c r="E867" s="42">
        <f t="shared" si="13"/>
        <v>0</v>
      </c>
      <c r="F867" s="71"/>
    </row>
    <row r="868" spans="1:6" x14ac:dyDescent="0.35">
      <c r="A868" s="66"/>
      <c r="B868" s="67"/>
      <c r="C868" s="67"/>
      <c r="D868" s="67"/>
      <c r="E868" s="42">
        <f t="shared" si="13"/>
        <v>0</v>
      </c>
      <c r="F868" s="71"/>
    </row>
    <row r="869" spans="1:6" x14ac:dyDescent="0.35">
      <c r="A869" s="66"/>
      <c r="B869" s="67"/>
      <c r="C869" s="67"/>
      <c r="D869" s="67"/>
      <c r="E869" s="42">
        <f t="shared" si="13"/>
        <v>0</v>
      </c>
      <c r="F869" s="71"/>
    </row>
    <row r="870" spans="1:6" x14ac:dyDescent="0.35">
      <c r="A870" s="66"/>
      <c r="B870" s="67"/>
      <c r="C870" s="67"/>
      <c r="D870" s="67"/>
      <c r="E870" s="42">
        <f t="shared" si="13"/>
        <v>0</v>
      </c>
      <c r="F870" s="71"/>
    </row>
    <row r="871" spans="1:6" x14ac:dyDescent="0.35">
      <c r="A871" s="66"/>
      <c r="B871" s="67"/>
      <c r="C871" s="67"/>
      <c r="D871" s="67"/>
      <c r="E871" s="42">
        <f t="shared" si="13"/>
        <v>0</v>
      </c>
      <c r="F871" s="71"/>
    </row>
    <row r="872" spans="1:6" x14ac:dyDescent="0.35">
      <c r="A872" s="66"/>
      <c r="B872" s="67"/>
      <c r="C872" s="67"/>
      <c r="D872" s="67"/>
      <c r="E872" s="42">
        <f t="shared" si="13"/>
        <v>0</v>
      </c>
      <c r="F872" s="71"/>
    </row>
    <row r="873" spans="1:6" x14ac:dyDescent="0.35">
      <c r="A873" s="66"/>
      <c r="B873" s="67"/>
      <c r="C873" s="67"/>
      <c r="D873" s="67"/>
      <c r="E873" s="42">
        <f t="shared" si="13"/>
        <v>0</v>
      </c>
      <c r="F873" s="71"/>
    </row>
    <row r="874" spans="1:6" x14ac:dyDescent="0.35">
      <c r="A874" s="66"/>
      <c r="B874" s="67"/>
      <c r="C874" s="67"/>
      <c r="D874" s="67"/>
      <c r="E874" s="42">
        <f t="shared" si="13"/>
        <v>0</v>
      </c>
      <c r="F874" s="71"/>
    </row>
    <row r="875" spans="1:6" x14ac:dyDescent="0.35">
      <c r="A875" s="66"/>
      <c r="B875" s="67"/>
      <c r="C875" s="67"/>
      <c r="D875" s="67"/>
      <c r="E875" s="42">
        <f t="shared" si="13"/>
        <v>0</v>
      </c>
      <c r="F875" s="71"/>
    </row>
    <row r="876" spans="1:6" x14ac:dyDescent="0.35">
      <c r="A876" s="66"/>
      <c r="B876" s="67"/>
      <c r="C876" s="67"/>
      <c r="D876" s="67"/>
      <c r="E876" s="42">
        <f t="shared" si="13"/>
        <v>0</v>
      </c>
      <c r="F876" s="71"/>
    </row>
    <row r="877" spans="1:6" x14ac:dyDescent="0.35">
      <c r="A877" s="66"/>
      <c r="B877" s="67"/>
      <c r="C877" s="67"/>
      <c r="D877" s="67"/>
      <c r="E877" s="42">
        <f t="shared" si="13"/>
        <v>0</v>
      </c>
      <c r="F877" s="71"/>
    </row>
    <row r="878" spans="1:6" x14ac:dyDescent="0.35">
      <c r="A878" s="66"/>
      <c r="B878" s="67"/>
      <c r="C878" s="67"/>
      <c r="D878" s="67"/>
      <c r="E878" s="42">
        <f t="shared" si="13"/>
        <v>0</v>
      </c>
      <c r="F878" s="71"/>
    </row>
    <row r="879" spans="1:6" x14ac:dyDescent="0.35">
      <c r="A879" s="66"/>
      <c r="B879" s="67"/>
      <c r="C879" s="67"/>
      <c r="D879" s="67"/>
      <c r="E879" s="42">
        <f t="shared" si="13"/>
        <v>0</v>
      </c>
      <c r="F879" s="71"/>
    </row>
    <row r="880" spans="1:6" x14ac:dyDescent="0.35">
      <c r="A880" s="66"/>
      <c r="B880" s="67"/>
      <c r="C880" s="67"/>
      <c r="D880" s="67"/>
      <c r="E880" s="42">
        <f t="shared" si="13"/>
        <v>0</v>
      </c>
      <c r="F880" s="71"/>
    </row>
    <row r="881" spans="1:6" x14ac:dyDescent="0.35">
      <c r="A881" s="66"/>
      <c r="B881" s="67"/>
      <c r="C881" s="67"/>
      <c r="D881" s="67"/>
      <c r="E881" s="42">
        <f t="shared" si="13"/>
        <v>0</v>
      </c>
      <c r="F881" s="71"/>
    </row>
    <row r="882" spans="1:6" x14ac:dyDescent="0.35">
      <c r="A882" s="66"/>
      <c r="B882" s="67"/>
      <c r="C882" s="67"/>
      <c r="D882" s="67"/>
      <c r="E882" s="42">
        <f t="shared" si="13"/>
        <v>0</v>
      </c>
      <c r="F882" s="71"/>
    </row>
    <row r="883" spans="1:6" x14ac:dyDescent="0.35">
      <c r="A883" s="66"/>
      <c r="B883" s="67"/>
      <c r="C883" s="67"/>
      <c r="D883" s="67"/>
      <c r="E883" s="42">
        <f t="shared" si="13"/>
        <v>0</v>
      </c>
      <c r="F883" s="71"/>
    </row>
    <row r="884" spans="1:6" x14ac:dyDescent="0.35">
      <c r="A884" s="66"/>
      <c r="B884" s="67"/>
      <c r="C884" s="67"/>
      <c r="D884" s="67"/>
      <c r="E884" s="42">
        <f t="shared" si="13"/>
        <v>0</v>
      </c>
      <c r="F884" s="71"/>
    </row>
    <row r="885" spans="1:6" x14ac:dyDescent="0.35">
      <c r="A885" s="66"/>
      <c r="B885" s="67"/>
      <c r="C885" s="67"/>
      <c r="D885" s="67"/>
      <c r="E885" s="42">
        <f t="shared" si="13"/>
        <v>0</v>
      </c>
      <c r="F885" s="71"/>
    </row>
    <row r="886" spans="1:6" x14ac:dyDescent="0.35">
      <c r="A886" s="66"/>
      <c r="B886" s="67"/>
      <c r="C886" s="67"/>
      <c r="D886" s="67"/>
      <c r="E886" s="42">
        <f t="shared" si="13"/>
        <v>0</v>
      </c>
      <c r="F886" s="71"/>
    </row>
    <row r="887" spans="1:6" x14ac:dyDescent="0.35">
      <c r="A887" s="66"/>
      <c r="B887" s="67"/>
      <c r="C887" s="67"/>
      <c r="D887" s="67"/>
      <c r="E887" s="42">
        <f t="shared" si="13"/>
        <v>0</v>
      </c>
      <c r="F887" s="71"/>
    </row>
    <row r="888" spans="1:6" x14ac:dyDescent="0.35">
      <c r="A888" s="66"/>
      <c r="B888" s="67"/>
      <c r="C888" s="67"/>
      <c r="D888" s="67"/>
      <c r="E888" s="42">
        <f t="shared" si="13"/>
        <v>0</v>
      </c>
      <c r="F888" s="71"/>
    </row>
    <row r="889" spans="1:6" x14ac:dyDescent="0.35">
      <c r="A889" s="66"/>
      <c r="B889" s="67"/>
      <c r="C889" s="67"/>
      <c r="D889" s="67"/>
      <c r="E889" s="42">
        <f t="shared" si="13"/>
        <v>0</v>
      </c>
      <c r="F889" s="71"/>
    </row>
    <row r="890" spans="1:6" x14ac:dyDescent="0.35">
      <c r="A890" s="66"/>
      <c r="B890" s="67"/>
      <c r="C890" s="67"/>
      <c r="D890" s="67"/>
      <c r="E890" s="42">
        <f t="shared" si="13"/>
        <v>0</v>
      </c>
      <c r="F890" s="71"/>
    </row>
    <row r="891" spans="1:6" x14ac:dyDescent="0.35">
      <c r="A891" s="66"/>
      <c r="B891" s="67"/>
      <c r="C891" s="67"/>
      <c r="D891" s="67"/>
      <c r="E891" s="42">
        <f t="shared" si="13"/>
        <v>0</v>
      </c>
      <c r="F891" s="71"/>
    </row>
    <row r="892" spans="1:6" x14ac:dyDescent="0.35">
      <c r="A892" s="66"/>
      <c r="B892" s="67"/>
      <c r="C892" s="67"/>
      <c r="D892" s="67"/>
      <c r="E892" s="42">
        <f t="shared" si="13"/>
        <v>0</v>
      </c>
      <c r="F892" s="71"/>
    </row>
    <row r="893" spans="1:6" x14ac:dyDescent="0.35">
      <c r="A893" s="66"/>
      <c r="B893" s="67"/>
      <c r="C893" s="67"/>
      <c r="D893" s="67"/>
      <c r="E893" s="42">
        <f t="shared" si="13"/>
        <v>0</v>
      </c>
      <c r="F893" s="71"/>
    </row>
    <row r="894" spans="1:6" x14ac:dyDescent="0.35">
      <c r="A894" s="66"/>
      <c r="B894" s="67"/>
      <c r="C894" s="67"/>
      <c r="D894" s="67"/>
      <c r="E894" s="42">
        <f t="shared" si="13"/>
        <v>0</v>
      </c>
      <c r="F894" s="71"/>
    </row>
    <row r="895" spans="1:6" x14ac:dyDescent="0.35">
      <c r="A895" s="66"/>
      <c r="B895" s="67"/>
      <c r="C895" s="67"/>
      <c r="D895" s="67"/>
      <c r="E895" s="42">
        <f t="shared" si="13"/>
        <v>0</v>
      </c>
      <c r="F895" s="71"/>
    </row>
    <row r="896" spans="1:6" x14ac:dyDescent="0.35">
      <c r="A896" s="66"/>
      <c r="B896" s="67"/>
      <c r="C896" s="67"/>
      <c r="D896" s="67"/>
      <c r="E896" s="42">
        <f t="shared" si="13"/>
        <v>0</v>
      </c>
      <c r="F896" s="71"/>
    </row>
    <row r="897" spans="1:6" x14ac:dyDescent="0.35">
      <c r="A897" s="66"/>
      <c r="B897" s="67"/>
      <c r="C897" s="67"/>
      <c r="D897" s="67"/>
      <c r="E897" s="42">
        <f t="shared" si="13"/>
        <v>0</v>
      </c>
      <c r="F897" s="71"/>
    </row>
    <row r="898" spans="1:6" x14ac:dyDescent="0.35">
      <c r="A898" s="66"/>
      <c r="B898" s="67"/>
      <c r="C898" s="67"/>
      <c r="D898" s="67"/>
      <c r="E898" s="42">
        <f t="shared" si="13"/>
        <v>0</v>
      </c>
      <c r="F898" s="71"/>
    </row>
    <row r="899" spans="1:6" x14ac:dyDescent="0.35">
      <c r="A899" s="66"/>
      <c r="B899" s="67"/>
      <c r="C899" s="67"/>
      <c r="D899" s="67"/>
      <c r="E899" s="42">
        <f t="shared" si="13"/>
        <v>0</v>
      </c>
      <c r="F899" s="71"/>
    </row>
    <row r="900" spans="1:6" x14ac:dyDescent="0.35">
      <c r="A900" s="66"/>
      <c r="B900" s="67"/>
      <c r="C900" s="67"/>
      <c r="D900" s="67"/>
      <c r="E900" s="42">
        <f t="shared" si="13"/>
        <v>0</v>
      </c>
      <c r="F900" s="71"/>
    </row>
    <row r="901" spans="1:6" x14ac:dyDescent="0.35">
      <c r="A901" s="66"/>
      <c r="B901" s="67"/>
      <c r="C901" s="67"/>
      <c r="D901" s="67"/>
      <c r="E901" s="42">
        <f t="shared" si="13"/>
        <v>0</v>
      </c>
      <c r="F901" s="71"/>
    </row>
    <row r="902" spans="1:6" x14ac:dyDescent="0.35">
      <c r="A902" s="66"/>
      <c r="B902" s="67"/>
      <c r="C902" s="67"/>
      <c r="D902" s="67"/>
      <c r="E902" s="42">
        <f t="shared" si="13"/>
        <v>0</v>
      </c>
      <c r="F902" s="71"/>
    </row>
    <row r="903" spans="1:6" x14ac:dyDescent="0.35">
      <c r="A903" s="66"/>
      <c r="B903" s="67"/>
      <c r="C903" s="67"/>
      <c r="D903" s="67"/>
      <c r="E903" s="42">
        <f t="shared" si="13"/>
        <v>0</v>
      </c>
      <c r="F903" s="71"/>
    </row>
    <row r="904" spans="1:6" x14ac:dyDescent="0.35">
      <c r="A904" s="66"/>
      <c r="B904" s="67"/>
      <c r="C904" s="67"/>
      <c r="D904" s="67"/>
      <c r="E904" s="42">
        <f t="shared" si="13"/>
        <v>0</v>
      </c>
      <c r="F904" s="71"/>
    </row>
    <row r="905" spans="1:6" x14ac:dyDescent="0.35">
      <c r="A905" s="66"/>
      <c r="B905" s="67"/>
      <c r="C905" s="67"/>
      <c r="D905" s="67"/>
      <c r="E905" s="42">
        <f t="shared" si="13"/>
        <v>0</v>
      </c>
      <c r="F905" s="71"/>
    </row>
    <row r="906" spans="1:6" x14ac:dyDescent="0.35">
      <c r="A906" s="66"/>
      <c r="B906" s="67"/>
      <c r="C906" s="67"/>
      <c r="D906" s="67"/>
      <c r="E906" s="42">
        <f t="shared" si="13"/>
        <v>0</v>
      </c>
      <c r="F906" s="71"/>
    </row>
    <row r="907" spans="1:6" x14ac:dyDescent="0.35">
      <c r="A907" s="66"/>
      <c r="B907" s="67"/>
      <c r="C907" s="67"/>
      <c r="D907" s="67"/>
      <c r="E907" s="42">
        <f t="shared" si="13"/>
        <v>0</v>
      </c>
      <c r="F907" s="71"/>
    </row>
    <row r="908" spans="1:6" x14ac:dyDescent="0.35">
      <c r="A908" s="66"/>
      <c r="B908" s="67"/>
      <c r="C908" s="67"/>
      <c r="D908" s="67"/>
      <c r="E908" s="42">
        <f t="shared" ref="E908:E971" si="14">C908+D908</f>
        <v>0</v>
      </c>
      <c r="F908" s="71"/>
    </row>
    <row r="909" spans="1:6" x14ac:dyDescent="0.35">
      <c r="A909" s="66"/>
      <c r="B909" s="67"/>
      <c r="C909" s="67"/>
      <c r="D909" s="67"/>
      <c r="E909" s="42">
        <f t="shared" si="14"/>
        <v>0</v>
      </c>
      <c r="F909" s="71"/>
    </row>
    <row r="910" spans="1:6" x14ac:dyDescent="0.35">
      <c r="A910" s="66"/>
      <c r="B910" s="67"/>
      <c r="C910" s="67"/>
      <c r="D910" s="67"/>
      <c r="E910" s="42">
        <f t="shared" si="14"/>
        <v>0</v>
      </c>
      <c r="F910" s="71"/>
    </row>
    <row r="911" spans="1:6" x14ac:dyDescent="0.35">
      <c r="A911" s="66"/>
      <c r="B911" s="67"/>
      <c r="C911" s="67"/>
      <c r="D911" s="67"/>
      <c r="E911" s="42">
        <f t="shared" si="14"/>
        <v>0</v>
      </c>
      <c r="F911" s="71"/>
    </row>
    <row r="912" spans="1:6" x14ac:dyDescent="0.35">
      <c r="A912" s="66"/>
      <c r="B912" s="67"/>
      <c r="C912" s="67"/>
      <c r="D912" s="67"/>
      <c r="E912" s="42">
        <f t="shared" si="14"/>
        <v>0</v>
      </c>
      <c r="F912" s="71"/>
    </row>
    <row r="913" spans="1:6" x14ac:dyDescent="0.35">
      <c r="A913" s="66"/>
      <c r="B913" s="67"/>
      <c r="C913" s="67"/>
      <c r="D913" s="67"/>
      <c r="E913" s="42">
        <f t="shared" si="14"/>
        <v>0</v>
      </c>
      <c r="F913" s="71"/>
    </row>
    <row r="914" spans="1:6" x14ac:dyDescent="0.35">
      <c r="A914" s="66"/>
      <c r="B914" s="67"/>
      <c r="C914" s="67"/>
      <c r="D914" s="67"/>
      <c r="E914" s="42">
        <f t="shared" si="14"/>
        <v>0</v>
      </c>
      <c r="F914" s="71"/>
    </row>
    <row r="915" spans="1:6" x14ac:dyDescent="0.35">
      <c r="A915" s="66"/>
      <c r="B915" s="67"/>
      <c r="C915" s="67"/>
      <c r="D915" s="67"/>
      <c r="E915" s="42">
        <f t="shared" si="14"/>
        <v>0</v>
      </c>
      <c r="F915" s="71"/>
    </row>
    <row r="916" spans="1:6" x14ac:dyDescent="0.35">
      <c r="A916" s="66"/>
      <c r="B916" s="67"/>
      <c r="C916" s="67"/>
      <c r="D916" s="67"/>
      <c r="E916" s="42">
        <f t="shared" si="14"/>
        <v>0</v>
      </c>
      <c r="F916" s="71"/>
    </row>
    <row r="917" spans="1:6" x14ac:dyDescent="0.35">
      <c r="A917" s="66"/>
      <c r="B917" s="67"/>
      <c r="C917" s="67"/>
      <c r="D917" s="67"/>
      <c r="E917" s="42">
        <f t="shared" si="14"/>
        <v>0</v>
      </c>
      <c r="F917" s="71"/>
    </row>
    <row r="918" spans="1:6" x14ac:dyDescent="0.35">
      <c r="A918" s="66"/>
      <c r="B918" s="67"/>
      <c r="C918" s="67"/>
      <c r="D918" s="67"/>
      <c r="E918" s="42">
        <f t="shared" si="14"/>
        <v>0</v>
      </c>
      <c r="F918" s="71"/>
    </row>
    <row r="919" spans="1:6" x14ac:dyDescent="0.35">
      <c r="A919" s="66"/>
      <c r="B919" s="67"/>
      <c r="C919" s="67"/>
      <c r="D919" s="67"/>
      <c r="E919" s="42">
        <f t="shared" si="14"/>
        <v>0</v>
      </c>
      <c r="F919" s="71"/>
    </row>
    <row r="920" spans="1:6" x14ac:dyDescent="0.35">
      <c r="A920" s="66"/>
      <c r="B920" s="67"/>
      <c r="C920" s="67"/>
      <c r="D920" s="67"/>
      <c r="E920" s="42">
        <f t="shared" si="14"/>
        <v>0</v>
      </c>
      <c r="F920" s="71"/>
    </row>
    <row r="921" spans="1:6" x14ac:dyDescent="0.35">
      <c r="A921" s="66"/>
      <c r="B921" s="67"/>
      <c r="C921" s="67"/>
      <c r="D921" s="67"/>
      <c r="E921" s="42">
        <f t="shared" si="14"/>
        <v>0</v>
      </c>
      <c r="F921" s="71"/>
    </row>
    <row r="922" spans="1:6" x14ac:dyDescent="0.35">
      <c r="A922" s="66"/>
      <c r="B922" s="67"/>
      <c r="C922" s="67"/>
      <c r="D922" s="67"/>
      <c r="E922" s="42">
        <f t="shared" si="14"/>
        <v>0</v>
      </c>
      <c r="F922" s="71"/>
    </row>
    <row r="923" spans="1:6" x14ac:dyDescent="0.35">
      <c r="A923" s="66"/>
      <c r="B923" s="67"/>
      <c r="C923" s="67"/>
      <c r="D923" s="67"/>
      <c r="E923" s="42">
        <f t="shared" si="14"/>
        <v>0</v>
      </c>
      <c r="F923" s="71"/>
    </row>
    <row r="924" spans="1:6" x14ac:dyDescent="0.35">
      <c r="A924" s="66"/>
      <c r="B924" s="67"/>
      <c r="C924" s="67"/>
      <c r="D924" s="67"/>
      <c r="E924" s="42">
        <f t="shared" si="14"/>
        <v>0</v>
      </c>
      <c r="F924" s="71"/>
    </row>
    <row r="925" spans="1:6" x14ac:dyDescent="0.35">
      <c r="A925" s="66"/>
      <c r="B925" s="67"/>
      <c r="C925" s="67"/>
      <c r="D925" s="67"/>
      <c r="E925" s="42">
        <f t="shared" si="14"/>
        <v>0</v>
      </c>
      <c r="F925" s="71"/>
    </row>
    <row r="926" spans="1:6" x14ac:dyDescent="0.35">
      <c r="A926" s="66"/>
      <c r="B926" s="67"/>
      <c r="C926" s="67"/>
      <c r="D926" s="67"/>
      <c r="E926" s="42">
        <f t="shared" si="14"/>
        <v>0</v>
      </c>
      <c r="F926" s="71"/>
    </row>
    <row r="927" spans="1:6" x14ac:dyDescent="0.35">
      <c r="A927" s="66"/>
      <c r="B927" s="67"/>
      <c r="C927" s="67"/>
      <c r="D927" s="67"/>
      <c r="E927" s="42">
        <f t="shared" si="14"/>
        <v>0</v>
      </c>
      <c r="F927" s="71"/>
    </row>
    <row r="928" spans="1:6" x14ac:dyDescent="0.35">
      <c r="A928" s="66"/>
      <c r="B928" s="67"/>
      <c r="C928" s="67"/>
      <c r="D928" s="67"/>
      <c r="E928" s="42">
        <f t="shared" si="14"/>
        <v>0</v>
      </c>
      <c r="F928" s="71"/>
    </row>
    <row r="929" spans="1:6" x14ac:dyDescent="0.35">
      <c r="A929" s="66"/>
      <c r="B929" s="67"/>
      <c r="C929" s="67"/>
      <c r="D929" s="67"/>
      <c r="E929" s="42">
        <f t="shared" si="14"/>
        <v>0</v>
      </c>
      <c r="F929" s="71"/>
    </row>
    <row r="930" spans="1:6" x14ac:dyDescent="0.35">
      <c r="A930" s="66"/>
      <c r="B930" s="67"/>
      <c r="C930" s="67"/>
      <c r="D930" s="67"/>
      <c r="E930" s="42">
        <f t="shared" si="14"/>
        <v>0</v>
      </c>
      <c r="F930" s="71"/>
    </row>
    <row r="931" spans="1:6" x14ac:dyDescent="0.35">
      <c r="A931" s="66"/>
      <c r="B931" s="67"/>
      <c r="C931" s="67"/>
      <c r="D931" s="67"/>
      <c r="E931" s="42">
        <f t="shared" si="14"/>
        <v>0</v>
      </c>
      <c r="F931" s="71"/>
    </row>
    <row r="932" spans="1:6" x14ac:dyDescent="0.35">
      <c r="A932" s="66"/>
      <c r="B932" s="67"/>
      <c r="C932" s="67"/>
      <c r="D932" s="67"/>
      <c r="E932" s="42">
        <f t="shared" si="14"/>
        <v>0</v>
      </c>
      <c r="F932" s="71"/>
    </row>
    <row r="933" spans="1:6" x14ac:dyDescent="0.35">
      <c r="A933" s="66"/>
      <c r="B933" s="67"/>
      <c r="C933" s="67"/>
      <c r="D933" s="67"/>
      <c r="E933" s="42">
        <f t="shared" si="14"/>
        <v>0</v>
      </c>
      <c r="F933" s="71"/>
    </row>
    <row r="934" spans="1:6" x14ac:dyDescent="0.35">
      <c r="A934" s="66"/>
      <c r="B934" s="67"/>
      <c r="C934" s="67"/>
      <c r="D934" s="67"/>
      <c r="E934" s="42">
        <f t="shared" si="14"/>
        <v>0</v>
      </c>
      <c r="F934" s="71"/>
    </row>
    <row r="935" spans="1:6" x14ac:dyDescent="0.35">
      <c r="A935" s="66"/>
      <c r="B935" s="67"/>
      <c r="C935" s="67"/>
      <c r="D935" s="67"/>
      <c r="E935" s="42">
        <f t="shared" si="14"/>
        <v>0</v>
      </c>
      <c r="F935" s="71"/>
    </row>
    <row r="936" spans="1:6" x14ac:dyDescent="0.35">
      <c r="A936" s="66"/>
      <c r="B936" s="67"/>
      <c r="C936" s="67"/>
      <c r="D936" s="67"/>
      <c r="E936" s="42">
        <f t="shared" si="14"/>
        <v>0</v>
      </c>
      <c r="F936" s="71"/>
    </row>
    <row r="937" spans="1:6" x14ac:dyDescent="0.35">
      <c r="A937" s="66"/>
      <c r="B937" s="67"/>
      <c r="C937" s="67"/>
      <c r="D937" s="67"/>
      <c r="E937" s="42">
        <f t="shared" si="14"/>
        <v>0</v>
      </c>
      <c r="F937" s="71"/>
    </row>
    <row r="938" spans="1:6" x14ac:dyDescent="0.35">
      <c r="A938" s="66"/>
      <c r="B938" s="67"/>
      <c r="C938" s="67"/>
      <c r="D938" s="67"/>
      <c r="E938" s="42">
        <f t="shared" si="14"/>
        <v>0</v>
      </c>
      <c r="F938" s="71"/>
    </row>
    <row r="939" spans="1:6" x14ac:dyDescent="0.35">
      <c r="A939" s="66"/>
      <c r="B939" s="67"/>
      <c r="C939" s="67"/>
      <c r="D939" s="67"/>
      <c r="E939" s="42">
        <f t="shared" si="14"/>
        <v>0</v>
      </c>
      <c r="F939" s="71"/>
    </row>
    <row r="940" spans="1:6" x14ac:dyDescent="0.35">
      <c r="A940" s="66"/>
      <c r="B940" s="67"/>
      <c r="C940" s="67"/>
      <c r="D940" s="67"/>
      <c r="E940" s="42">
        <f t="shared" si="14"/>
        <v>0</v>
      </c>
      <c r="F940" s="71"/>
    </row>
    <row r="941" spans="1:6" x14ac:dyDescent="0.35">
      <c r="A941" s="66"/>
      <c r="B941" s="67"/>
      <c r="C941" s="67"/>
      <c r="D941" s="67"/>
      <c r="E941" s="42">
        <f t="shared" si="14"/>
        <v>0</v>
      </c>
      <c r="F941" s="71"/>
    </row>
    <row r="942" spans="1:6" x14ac:dyDescent="0.35">
      <c r="A942" s="66"/>
      <c r="B942" s="67"/>
      <c r="C942" s="67"/>
      <c r="D942" s="67"/>
      <c r="E942" s="42">
        <f t="shared" si="14"/>
        <v>0</v>
      </c>
      <c r="F942" s="71"/>
    </row>
    <row r="943" spans="1:6" x14ac:dyDescent="0.35">
      <c r="A943" s="66"/>
      <c r="B943" s="67"/>
      <c r="C943" s="67"/>
      <c r="D943" s="67"/>
      <c r="E943" s="42">
        <f t="shared" si="14"/>
        <v>0</v>
      </c>
      <c r="F943" s="71"/>
    </row>
    <row r="944" spans="1:6" x14ac:dyDescent="0.35">
      <c r="A944" s="66"/>
      <c r="B944" s="67"/>
      <c r="C944" s="67"/>
      <c r="D944" s="67"/>
      <c r="E944" s="42">
        <f t="shared" si="14"/>
        <v>0</v>
      </c>
      <c r="F944" s="71"/>
    </row>
    <row r="945" spans="1:6" x14ac:dyDescent="0.35">
      <c r="A945" s="66"/>
      <c r="B945" s="67"/>
      <c r="C945" s="67"/>
      <c r="D945" s="67"/>
      <c r="E945" s="42">
        <f t="shared" si="14"/>
        <v>0</v>
      </c>
      <c r="F945" s="71"/>
    </row>
    <row r="946" spans="1:6" x14ac:dyDescent="0.35">
      <c r="A946" s="66"/>
      <c r="B946" s="67"/>
      <c r="C946" s="67"/>
      <c r="D946" s="67"/>
      <c r="E946" s="42">
        <f t="shared" si="14"/>
        <v>0</v>
      </c>
      <c r="F946" s="71"/>
    </row>
    <row r="947" spans="1:6" x14ac:dyDescent="0.35">
      <c r="A947" s="66"/>
      <c r="B947" s="67"/>
      <c r="C947" s="67"/>
      <c r="D947" s="67"/>
      <c r="E947" s="42">
        <f t="shared" si="14"/>
        <v>0</v>
      </c>
      <c r="F947" s="71"/>
    </row>
    <row r="948" spans="1:6" x14ac:dyDescent="0.35">
      <c r="A948" s="66"/>
      <c r="B948" s="67"/>
      <c r="C948" s="67"/>
      <c r="D948" s="67"/>
      <c r="E948" s="42">
        <f t="shared" si="14"/>
        <v>0</v>
      </c>
      <c r="F948" s="71"/>
    </row>
    <row r="949" spans="1:6" x14ac:dyDescent="0.35">
      <c r="A949" s="66"/>
      <c r="B949" s="67"/>
      <c r="C949" s="67"/>
      <c r="D949" s="67"/>
      <c r="E949" s="42">
        <f t="shared" si="14"/>
        <v>0</v>
      </c>
      <c r="F949" s="71"/>
    </row>
    <row r="950" spans="1:6" x14ac:dyDescent="0.35">
      <c r="A950" s="66"/>
      <c r="B950" s="67"/>
      <c r="C950" s="67"/>
      <c r="D950" s="67"/>
      <c r="E950" s="42">
        <f t="shared" si="14"/>
        <v>0</v>
      </c>
      <c r="F950" s="71"/>
    </row>
    <row r="951" spans="1:6" x14ac:dyDescent="0.35">
      <c r="A951" s="66"/>
      <c r="B951" s="67"/>
      <c r="C951" s="67"/>
      <c r="D951" s="67"/>
      <c r="E951" s="42">
        <f t="shared" si="14"/>
        <v>0</v>
      </c>
      <c r="F951" s="71"/>
    </row>
    <row r="952" spans="1:6" x14ac:dyDescent="0.35">
      <c r="A952" s="66"/>
      <c r="B952" s="67"/>
      <c r="C952" s="67"/>
      <c r="D952" s="67"/>
      <c r="E952" s="42">
        <f t="shared" si="14"/>
        <v>0</v>
      </c>
      <c r="F952" s="71"/>
    </row>
    <row r="953" spans="1:6" x14ac:dyDescent="0.35">
      <c r="A953" s="66"/>
      <c r="B953" s="67"/>
      <c r="C953" s="67"/>
      <c r="D953" s="67"/>
      <c r="E953" s="42">
        <f t="shared" si="14"/>
        <v>0</v>
      </c>
      <c r="F953" s="71"/>
    </row>
    <row r="954" spans="1:6" x14ac:dyDescent="0.35">
      <c r="A954" s="66"/>
      <c r="B954" s="67"/>
      <c r="C954" s="67"/>
      <c r="D954" s="67"/>
      <c r="E954" s="42">
        <f t="shared" si="14"/>
        <v>0</v>
      </c>
      <c r="F954" s="71"/>
    </row>
    <row r="955" spans="1:6" x14ac:dyDescent="0.35">
      <c r="A955" s="66"/>
      <c r="B955" s="67"/>
      <c r="C955" s="67"/>
      <c r="D955" s="67"/>
      <c r="E955" s="42">
        <f t="shared" si="14"/>
        <v>0</v>
      </c>
      <c r="F955" s="71"/>
    </row>
    <row r="956" spans="1:6" x14ac:dyDescent="0.35">
      <c r="A956" s="66"/>
      <c r="B956" s="67"/>
      <c r="C956" s="67"/>
      <c r="D956" s="67"/>
      <c r="E956" s="42">
        <f t="shared" si="14"/>
        <v>0</v>
      </c>
      <c r="F956" s="71"/>
    </row>
    <row r="957" spans="1:6" x14ac:dyDescent="0.35">
      <c r="A957" s="66"/>
      <c r="B957" s="67"/>
      <c r="C957" s="67"/>
      <c r="D957" s="67"/>
      <c r="E957" s="42">
        <f t="shared" si="14"/>
        <v>0</v>
      </c>
      <c r="F957" s="71"/>
    </row>
    <row r="958" spans="1:6" x14ac:dyDescent="0.35">
      <c r="A958" s="66"/>
      <c r="B958" s="67"/>
      <c r="C958" s="67"/>
      <c r="D958" s="67"/>
      <c r="E958" s="42">
        <f t="shared" si="14"/>
        <v>0</v>
      </c>
      <c r="F958" s="71"/>
    </row>
    <row r="959" spans="1:6" x14ac:dyDescent="0.35">
      <c r="A959" s="66"/>
      <c r="B959" s="67"/>
      <c r="C959" s="67"/>
      <c r="D959" s="67"/>
      <c r="E959" s="42">
        <f t="shared" si="14"/>
        <v>0</v>
      </c>
      <c r="F959" s="71"/>
    </row>
    <row r="960" spans="1:6" x14ac:dyDescent="0.35">
      <c r="A960" s="66"/>
      <c r="B960" s="67"/>
      <c r="C960" s="67"/>
      <c r="D960" s="67"/>
      <c r="E960" s="42">
        <f t="shared" si="14"/>
        <v>0</v>
      </c>
      <c r="F960" s="71"/>
    </row>
    <row r="961" spans="1:6" x14ac:dyDescent="0.35">
      <c r="A961" s="66"/>
      <c r="B961" s="67"/>
      <c r="C961" s="67"/>
      <c r="D961" s="67"/>
      <c r="E961" s="42">
        <f t="shared" si="14"/>
        <v>0</v>
      </c>
      <c r="F961" s="71"/>
    </row>
    <row r="962" spans="1:6" x14ac:dyDescent="0.35">
      <c r="A962" s="66"/>
      <c r="B962" s="67"/>
      <c r="C962" s="67"/>
      <c r="D962" s="67"/>
      <c r="E962" s="42">
        <f t="shared" si="14"/>
        <v>0</v>
      </c>
      <c r="F962" s="71"/>
    </row>
    <row r="963" spans="1:6" x14ac:dyDescent="0.35">
      <c r="A963" s="66"/>
      <c r="B963" s="67"/>
      <c r="C963" s="67"/>
      <c r="D963" s="67"/>
      <c r="E963" s="42">
        <f t="shared" si="14"/>
        <v>0</v>
      </c>
      <c r="F963" s="71"/>
    </row>
    <row r="964" spans="1:6" x14ac:dyDescent="0.35">
      <c r="A964" s="66"/>
      <c r="B964" s="67"/>
      <c r="C964" s="67"/>
      <c r="D964" s="67"/>
      <c r="E964" s="42">
        <f t="shared" si="14"/>
        <v>0</v>
      </c>
      <c r="F964" s="71"/>
    </row>
    <row r="965" spans="1:6" x14ac:dyDescent="0.35">
      <c r="A965" s="66"/>
      <c r="B965" s="67"/>
      <c r="C965" s="67"/>
      <c r="D965" s="67"/>
      <c r="E965" s="42">
        <f t="shared" si="14"/>
        <v>0</v>
      </c>
      <c r="F965" s="71"/>
    </row>
    <row r="966" spans="1:6" x14ac:dyDescent="0.35">
      <c r="A966" s="66"/>
      <c r="B966" s="67"/>
      <c r="C966" s="67"/>
      <c r="D966" s="67"/>
      <c r="E966" s="42">
        <f t="shared" si="14"/>
        <v>0</v>
      </c>
      <c r="F966" s="71"/>
    </row>
    <row r="967" spans="1:6" x14ac:dyDescent="0.35">
      <c r="A967" s="66"/>
      <c r="B967" s="67"/>
      <c r="C967" s="67"/>
      <c r="D967" s="67"/>
      <c r="E967" s="42">
        <f t="shared" si="14"/>
        <v>0</v>
      </c>
      <c r="F967" s="71"/>
    </row>
    <row r="968" spans="1:6" x14ac:dyDescent="0.35">
      <c r="A968" s="66"/>
      <c r="B968" s="67"/>
      <c r="C968" s="67"/>
      <c r="D968" s="67"/>
      <c r="E968" s="42">
        <f t="shared" si="14"/>
        <v>0</v>
      </c>
      <c r="F968" s="71"/>
    </row>
    <row r="969" spans="1:6" x14ac:dyDescent="0.35">
      <c r="A969" s="66"/>
      <c r="B969" s="67"/>
      <c r="C969" s="67"/>
      <c r="D969" s="67"/>
      <c r="E969" s="42">
        <f t="shared" si="14"/>
        <v>0</v>
      </c>
      <c r="F969" s="71"/>
    </row>
    <row r="970" spans="1:6" x14ac:dyDescent="0.35">
      <c r="A970" s="66"/>
      <c r="B970" s="67"/>
      <c r="C970" s="67"/>
      <c r="D970" s="67"/>
      <c r="E970" s="42">
        <f t="shared" si="14"/>
        <v>0</v>
      </c>
      <c r="F970" s="71"/>
    </row>
    <row r="971" spans="1:6" x14ac:dyDescent="0.35">
      <c r="A971" s="66"/>
      <c r="B971" s="67"/>
      <c r="C971" s="67"/>
      <c r="D971" s="67"/>
      <c r="E971" s="42">
        <f t="shared" si="14"/>
        <v>0</v>
      </c>
      <c r="F971" s="71"/>
    </row>
    <row r="972" spans="1:6" x14ac:dyDescent="0.35">
      <c r="A972" s="66"/>
      <c r="B972" s="67"/>
      <c r="C972" s="67"/>
      <c r="D972" s="67"/>
      <c r="E972" s="42">
        <f t="shared" ref="E972:E1035" si="15">C972+D972</f>
        <v>0</v>
      </c>
      <c r="F972" s="71"/>
    </row>
    <row r="973" spans="1:6" x14ac:dyDescent="0.35">
      <c r="A973" s="66"/>
      <c r="B973" s="67"/>
      <c r="C973" s="67"/>
      <c r="D973" s="67"/>
      <c r="E973" s="42">
        <f t="shared" si="15"/>
        <v>0</v>
      </c>
      <c r="F973" s="71"/>
    </row>
    <row r="974" spans="1:6" x14ac:dyDescent="0.35">
      <c r="A974" s="66"/>
      <c r="B974" s="67"/>
      <c r="C974" s="67"/>
      <c r="D974" s="67"/>
      <c r="E974" s="42">
        <f t="shared" si="15"/>
        <v>0</v>
      </c>
      <c r="F974" s="71"/>
    </row>
    <row r="975" spans="1:6" x14ac:dyDescent="0.35">
      <c r="A975" s="66"/>
      <c r="B975" s="67"/>
      <c r="C975" s="67"/>
      <c r="D975" s="67"/>
      <c r="E975" s="42">
        <f t="shared" si="15"/>
        <v>0</v>
      </c>
      <c r="F975" s="71"/>
    </row>
    <row r="976" spans="1:6" x14ac:dyDescent="0.35">
      <c r="A976" s="66"/>
      <c r="B976" s="67"/>
      <c r="C976" s="67"/>
      <c r="D976" s="67"/>
      <c r="E976" s="42">
        <f t="shared" si="15"/>
        <v>0</v>
      </c>
      <c r="F976" s="71"/>
    </row>
    <row r="977" spans="1:6" x14ac:dyDescent="0.35">
      <c r="A977" s="66"/>
      <c r="B977" s="67"/>
      <c r="C977" s="67"/>
      <c r="D977" s="67"/>
      <c r="E977" s="42">
        <f t="shared" si="15"/>
        <v>0</v>
      </c>
      <c r="F977" s="71"/>
    </row>
    <row r="978" spans="1:6" x14ac:dyDescent="0.35">
      <c r="A978" s="66"/>
      <c r="B978" s="67"/>
      <c r="C978" s="67"/>
      <c r="D978" s="67"/>
      <c r="E978" s="42">
        <f t="shared" si="15"/>
        <v>0</v>
      </c>
      <c r="F978" s="71"/>
    </row>
    <row r="979" spans="1:6" x14ac:dyDescent="0.35">
      <c r="A979" s="66"/>
      <c r="B979" s="67"/>
      <c r="C979" s="67"/>
      <c r="D979" s="67"/>
      <c r="E979" s="42">
        <f t="shared" si="15"/>
        <v>0</v>
      </c>
      <c r="F979" s="71"/>
    </row>
    <row r="980" spans="1:6" x14ac:dyDescent="0.35">
      <c r="A980" s="66"/>
      <c r="B980" s="67"/>
      <c r="C980" s="67"/>
      <c r="D980" s="67"/>
      <c r="E980" s="42">
        <f t="shared" si="15"/>
        <v>0</v>
      </c>
      <c r="F980" s="71"/>
    </row>
    <row r="981" spans="1:6" x14ac:dyDescent="0.35">
      <c r="A981" s="66"/>
      <c r="B981" s="67"/>
      <c r="C981" s="67"/>
      <c r="D981" s="67"/>
      <c r="E981" s="42">
        <f t="shared" si="15"/>
        <v>0</v>
      </c>
      <c r="F981" s="71"/>
    </row>
    <row r="982" spans="1:6" x14ac:dyDescent="0.35">
      <c r="A982" s="66"/>
      <c r="B982" s="67"/>
      <c r="C982" s="67"/>
      <c r="D982" s="67"/>
      <c r="E982" s="42">
        <f t="shared" si="15"/>
        <v>0</v>
      </c>
      <c r="F982" s="71"/>
    </row>
    <row r="983" spans="1:6" x14ac:dyDescent="0.35">
      <c r="A983" s="66"/>
      <c r="B983" s="67"/>
      <c r="C983" s="67"/>
      <c r="D983" s="67"/>
      <c r="E983" s="42">
        <f t="shared" si="15"/>
        <v>0</v>
      </c>
      <c r="F983" s="71"/>
    </row>
    <row r="984" spans="1:6" x14ac:dyDescent="0.35">
      <c r="A984" s="66"/>
      <c r="B984" s="67"/>
      <c r="C984" s="67"/>
      <c r="D984" s="67"/>
      <c r="E984" s="42">
        <f t="shared" si="15"/>
        <v>0</v>
      </c>
      <c r="F984" s="71"/>
    </row>
    <row r="985" spans="1:6" x14ac:dyDescent="0.35">
      <c r="A985" s="66"/>
      <c r="B985" s="67"/>
      <c r="C985" s="67"/>
      <c r="D985" s="67"/>
      <c r="E985" s="42">
        <f t="shared" si="15"/>
        <v>0</v>
      </c>
      <c r="F985" s="71"/>
    </row>
    <row r="986" spans="1:6" x14ac:dyDescent="0.35">
      <c r="A986" s="66"/>
      <c r="B986" s="67"/>
      <c r="C986" s="67"/>
      <c r="D986" s="67"/>
      <c r="E986" s="42">
        <f t="shared" si="15"/>
        <v>0</v>
      </c>
      <c r="F986" s="71"/>
    </row>
    <row r="987" spans="1:6" x14ac:dyDescent="0.35">
      <c r="A987" s="66"/>
      <c r="B987" s="67"/>
      <c r="C987" s="67"/>
      <c r="D987" s="67"/>
      <c r="E987" s="42">
        <f t="shared" si="15"/>
        <v>0</v>
      </c>
      <c r="F987" s="71"/>
    </row>
    <row r="988" spans="1:6" x14ac:dyDescent="0.35">
      <c r="A988" s="66"/>
      <c r="B988" s="67"/>
      <c r="C988" s="67"/>
      <c r="D988" s="67"/>
      <c r="E988" s="42">
        <f t="shared" si="15"/>
        <v>0</v>
      </c>
      <c r="F988" s="71"/>
    </row>
    <row r="989" spans="1:6" x14ac:dyDescent="0.35">
      <c r="A989" s="66"/>
      <c r="B989" s="67"/>
      <c r="C989" s="67"/>
      <c r="D989" s="67"/>
      <c r="E989" s="42">
        <f t="shared" si="15"/>
        <v>0</v>
      </c>
      <c r="F989" s="71"/>
    </row>
    <row r="990" spans="1:6" x14ac:dyDescent="0.35">
      <c r="A990" s="66"/>
      <c r="B990" s="67"/>
      <c r="C990" s="67"/>
      <c r="D990" s="67"/>
      <c r="E990" s="42">
        <f t="shared" si="15"/>
        <v>0</v>
      </c>
      <c r="F990" s="71"/>
    </row>
    <row r="991" spans="1:6" x14ac:dyDescent="0.35">
      <c r="A991" s="66"/>
      <c r="B991" s="67"/>
      <c r="C991" s="67"/>
      <c r="D991" s="67"/>
      <c r="E991" s="42">
        <f t="shared" si="15"/>
        <v>0</v>
      </c>
      <c r="F991" s="71"/>
    </row>
    <row r="992" spans="1:6" x14ac:dyDescent="0.35">
      <c r="A992" s="66"/>
      <c r="B992" s="67"/>
      <c r="C992" s="67"/>
      <c r="D992" s="67"/>
      <c r="E992" s="42">
        <f t="shared" si="15"/>
        <v>0</v>
      </c>
      <c r="F992" s="71"/>
    </row>
    <row r="993" spans="1:6" x14ac:dyDescent="0.35">
      <c r="A993" s="66"/>
      <c r="B993" s="67"/>
      <c r="C993" s="67"/>
      <c r="D993" s="67"/>
      <c r="E993" s="42">
        <f t="shared" si="15"/>
        <v>0</v>
      </c>
      <c r="F993" s="71"/>
    </row>
    <row r="994" spans="1:6" x14ac:dyDescent="0.35">
      <c r="A994" s="66"/>
      <c r="B994" s="67"/>
      <c r="C994" s="67"/>
      <c r="D994" s="67"/>
      <c r="E994" s="42">
        <f t="shared" si="15"/>
        <v>0</v>
      </c>
      <c r="F994" s="71"/>
    </row>
    <row r="995" spans="1:6" x14ac:dyDescent="0.35">
      <c r="A995" s="66"/>
      <c r="B995" s="67"/>
      <c r="C995" s="67"/>
      <c r="D995" s="67"/>
      <c r="E995" s="42">
        <f t="shared" si="15"/>
        <v>0</v>
      </c>
      <c r="F995" s="71"/>
    </row>
    <row r="996" spans="1:6" x14ac:dyDescent="0.35">
      <c r="A996" s="66"/>
      <c r="B996" s="67"/>
      <c r="C996" s="67"/>
      <c r="D996" s="67"/>
      <c r="E996" s="42">
        <f t="shared" si="15"/>
        <v>0</v>
      </c>
      <c r="F996" s="71"/>
    </row>
    <row r="997" spans="1:6" x14ac:dyDescent="0.35">
      <c r="A997" s="66"/>
      <c r="B997" s="67"/>
      <c r="C997" s="67"/>
      <c r="D997" s="67"/>
      <c r="E997" s="42">
        <f t="shared" si="15"/>
        <v>0</v>
      </c>
      <c r="F997" s="71"/>
    </row>
    <row r="998" spans="1:6" x14ac:dyDescent="0.35">
      <c r="A998" s="66"/>
      <c r="B998" s="67"/>
      <c r="C998" s="67"/>
      <c r="D998" s="67"/>
      <c r="E998" s="42">
        <f t="shared" si="15"/>
        <v>0</v>
      </c>
      <c r="F998" s="71"/>
    </row>
    <row r="999" spans="1:6" x14ac:dyDescent="0.35">
      <c r="A999" s="66"/>
      <c r="B999" s="67"/>
      <c r="C999" s="67"/>
      <c r="D999" s="67"/>
      <c r="E999" s="42">
        <f t="shared" si="15"/>
        <v>0</v>
      </c>
      <c r="F999" s="71"/>
    </row>
    <row r="1000" spans="1:6" x14ac:dyDescent="0.35">
      <c r="A1000" s="66"/>
      <c r="B1000" s="67"/>
      <c r="C1000" s="67"/>
      <c r="D1000" s="67"/>
      <c r="E1000" s="42">
        <f t="shared" si="15"/>
        <v>0</v>
      </c>
      <c r="F1000" s="71"/>
    </row>
    <row r="1001" spans="1:6" x14ac:dyDescent="0.35">
      <c r="A1001" s="66"/>
      <c r="B1001" s="67"/>
      <c r="C1001" s="67"/>
      <c r="D1001" s="67"/>
      <c r="E1001" s="42">
        <f t="shared" si="15"/>
        <v>0</v>
      </c>
      <c r="F1001" s="71"/>
    </row>
    <row r="1002" spans="1:6" x14ac:dyDescent="0.35">
      <c r="A1002" s="66"/>
      <c r="B1002" s="67"/>
      <c r="C1002" s="67"/>
      <c r="D1002" s="67"/>
      <c r="E1002" s="42">
        <f t="shared" si="15"/>
        <v>0</v>
      </c>
      <c r="F1002" s="71"/>
    </row>
    <row r="1003" spans="1:6" x14ac:dyDescent="0.35">
      <c r="A1003" s="66"/>
      <c r="B1003" s="67"/>
      <c r="C1003" s="67"/>
      <c r="D1003" s="67"/>
      <c r="E1003" s="42">
        <f t="shared" si="15"/>
        <v>0</v>
      </c>
      <c r="F1003" s="71"/>
    </row>
    <row r="1004" spans="1:6" x14ac:dyDescent="0.35">
      <c r="A1004" s="66"/>
      <c r="B1004" s="67"/>
      <c r="C1004" s="67"/>
      <c r="D1004" s="67"/>
      <c r="E1004" s="42">
        <f t="shared" si="15"/>
        <v>0</v>
      </c>
      <c r="F1004" s="71"/>
    </row>
    <row r="1005" spans="1:6" x14ac:dyDescent="0.35">
      <c r="A1005" s="66"/>
      <c r="B1005" s="67"/>
      <c r="C1005" s="67"/>
      <c r="D1005" s="67"/>
      <c r="E1005" s="42">
        <f t="shared" si="15"/>
        <v>0</v>
      </c>
      <c r="F1005" s="71"/>
    </row>
    <row r="1006" spans="1:6" x14ac:dyDescent="0.35">
      <c r="A1006" s="66"/>
      <c r="B1006" s="67"/>
      <c r="C1006" s="67"/>
      <c r="D1006" s="67"/>
      <c r="E1006" s="42">
        <f t="shared" si="15"/>
        <v>0</v>
      </c>
      <c r="F1006" s="71"/>
    </row>
    <row r="1007" spans="1:6" x14ac:dyDescent="0.35">
      <c r="A1007" s="66"/>
      <c r="B1007" s="67"/>
      <c r="C1007" s="67"/>
      <c r="D1007" s="67"/>
      <c r="E1007" s="42">
        <f t="shared" si="15"/>
        <v>0</v>
      </c>
      <c r="F1007" s="71"/>
    </row>
    <row r="1008" spans="1:6" x14ac:dyDescent="0.35">
      <c r="A1008" s="66"/>
      <c r="B1008" s="67"/>
      <c r="C1008" s="67"/>
      <c r="D1008" s="67"/>
      <c r="E1008" s="42">
        <f t="shared" si="15"/>
        <v>0</v>
      </c>
      <c r="F1008" s="71"/>
    </row>
    <row r="1009" spans="1:6" x14ac:dyDescent="0.35">
      <c r="A1009" s="66"/>
      <c r="B1009" s="67"/>
      <c r="C1009" s="67"/>
      <c r="D1009" s="67"/>
      <c r="E1009" s="42">
        <f t="shared" si="15"/>
        <v>0</v>
      </c>
      <c r="F1009" s="71"/>
    </row>
    <row r="1010" spans="1:6" x14ac:dyDescent="0.35">
      <c r="A1010" s="66"/>
      <c r="B1010" s="67"/>
      <c r="C1010" s="67"/>
      <c r="D1010" s="67"/>
      <c r="E1010" s="42">
        <f t="shared" si="15"/>
        <v>0</v>
      </c>
      <c r="F1010" s="71"/>
    </row>
    <row r="1011" spans="1:6" x14ac:dyDescent="0.35">
      <c r="A1011" s="66"/>
      <c r="B1011" s="67"/>
      <c r="C1011" s="67"/>
      <c r="D1011" s="67"/>
      <c r="E1011" s="42">
        <f t="shared" si="15"/>
        <v>0</v>
      </c>
      <c r="F1011" s="71"/>
    </row>
    <row r="1012" spans="1:6" x14ac:dyDescent="0.35">
      <c r="A1012" s="66"/>
      <c r="B1012" s="67"/>
      <c r="C1012" s="67"/>
      <c r="D1012" s="67"/>
      <c r="E1012" s="42">
        <f t="shared" si="15"/>
        <v>0</v>
      </c>
      <c r="F1012" s="71"/>
    </row>
    <row r="1013" spans="1:6" x14ac:dyDescent="0.35">
      <c r="A1013" s="66"/>
      <c r="B1013" s="67"/>
      <c r="C1013" s="67"/>
      <c r="D1013" s="67"/>
      <c r="E1013" s="42">
        <f t="shared" si="15"/>
        <v>0</v>
      </c>
      <c r="F1013" s="71"/>
    </row>
    <row r="1014" spans="1:6" x14ac:dyDescent="0.35">
      <c r="A1014" s="66"/>
      <c r="B1014" s="67"/>
      <c r="C1014" s="67"/>
      <c r="D1014" s="67"/>
      <c r="E1014" s="42">
        <f t="shared" si="15"/>
        <v>0</v>
      </c>
      <c r="F1014" s="71"/>
    </row>
    <row r="1015" spans="1:6" x14ac:dyDescent="0.35">
      <c r="A1015" s="66"/>
      <c r="B1015" s="67"/>
      <c r="C1015" s="67"/>
      <c r="D1015" s="67"/>
      <c r="E1015" s="42">
        <f t="shared" si="15"/>
        <v>0</v>
      </c>
      <c r="F1015" s="71"/>
    </row>
    <row r="1016" spans="1:6" x14ac:dyDescent="0.35">
      <c r="A1016" s="66"/>
      <c r="B1016" s="67"/>
      <c r="C1016" s="67"/>
      <c r="D1016" s="67"/>
      <c r="E1016" s="42">
        <f t="shared" si="15"/>
        <v>0</v>
      </c>
      <c r="F1016" s="71"/>
    </row>
    <row r="1017" spans="1:6" x14ac:dyDescent="0.35">
      <c r="A1017" s="66"/>
      <c r="B1017" s="67"/>
      <c r="C1017" s="67"/>
      <c r="D1017" s="67"/>
      <c r="E1017" s="42">
        <f t="shared" si="15"/>
        <v>0</v>
      </c>
      <c r="F1017" s="71"/>
    </row>
    <row r="1018" spans="1:6" x14ac:dyDescent="0.35">
      <c r="A1018" s="66"/>
      <c r="B1018" s="67"/>
      <c r="C1018" s="67"/>
      <c r="D1018" s="67"/>
      <c r="E1018" s="42">
        <f t="shared" si="15"/>
        <v>0</v>
      </c>
      <c r="F1018" s="71"/>
    </row>
    <row r="1019" spans="1:6" x14ac:dyDescent="0.35">
      <c r="A1019" s="66"/>
      <c r="B1019" s="67"/>
      <c r="C1019" s="67"/>
      <c r="D1019" s="67"/>
      <c r="E1019" s="42">
        <f t="shared" si="15"/>
        <v>0</v>
      </c>
      <c r="F1019" s="71"/>
    </row>
    <row r="1020" spans="1:6" x14ac:dyDescent="0.35">
      <c r="A1020" s="66"/>
      <c r="B1020" s="67"/>
      <c r="C1020" s="67"/>
      <c r="D1020" s="67"/>
      <c r="E1020" s="42">
        <f t="shared" si="15"/>
        <v>0</v>
      </c>
      <c r="F1020" s="71"/>
    </row>
    <row r="1021" spans="1:6" x14ac:dyDescent="0.35">
      <c r="A1021" s="66"/>
      <c r="B1021" s="67"/>
      <c r="C1021" s="67"/>
      <c r="D1021" s="67"/>
      <c r="E1021" s="42">
        <f t="shared" si="15"/>
        <v>0</v>
      </c>
      <c r="F1021" s="71"/>
    </row>
    <row r="1022" spans="1:6" x14ac:dyDescent="0.35">
      <c r="A1022" s="66"/>
      <c r="B1022" s="67"/>
      <c r="C1022" s="67"/>
      <c r="D1022" s="67"/>
      <c r="E1022" s="42">
        <f t="shared" si="15"/>
        <v>0</v>
      </c>
      <c r="F1022" s="71"/>
    </row>
    <row r="1023" spans="1:6" x14ac:dyDescent="0.35">
      <c r="A1023" s="66"/>
      <c r="B1023" s="67"/>
      <c r="C1023" s="67"/>
      <c r="D1023" s="67"/>
      <c r="E1023" s="42">
        <f t="shared" si="15"/>
        <v>0</v>
      </c>
      <c r="F1023" s="71"/>
    </row>
    <row r="1024" spans="1:6" x14ac:dyDescent="0.35">
      <c r="A1024" s="66"/>
      <c r="B1024" s="67"/>
      <c r="C1024" s="67"/>
      <c r="D1024" s="67"/>
      <c r="E1024" s="42">
        <f t="shared" si="15"/>
        <v>0</v>
      </c>
      <c r="F1024" s="71"/>
    </row>
    <row r="1025" spans="1:6" x14ac:dyDescent="0.35">
      <c r="A1025" s="66"/>
      <c r="B1025" s="67"/>
      <c r="C1025" s="67"/>
      <c r="D1025" s="67"/>
      <c r="E1025" s="42">
        <f t="shared" si="15"/>
        <v>0</v>
      </c>
      <c r="F1025" s="71"/>
    </row>
    <row r="1026" spans="1:6" x14ac:dyDescent="0.35">
      <c r="A1026" s="66"/>
      <c r="B1026" s="67"/>
      <c r="C1026" s="67"/>
      <c r="D1026" s="67"/>
      <c r="E1026" s="42">
        <f t="shared" si="15"/>
        <v>0</v>
      </c>
      <c r="F1026" s="71"/>
    </row>
    <row r="1027" spans="1:6" x14ac:dyDescent="0.35">
      <c r="A1027" s="66"/>
      <c r="B1027" s="67"/>
      <c r="C1027" s="67"/>
      <c r="D1027" s="67"/>
      <c r="E1027" s="42">
        <f t="shared" si="15"/>
        <v>0</v>
      </c>
      <c r="F1027" s="71"/>
    </row>
    <row r="1028" spans="1:6" x14ac:dyDescent="0.35">
      <c r="A1028" s="66"/>
      <c r="B1028" s="67"/>
      <c r="C1028" s="67"/>
      <c r="D1028" s="67"/>
      <c r="E1028" s="42">
        <f t="shared" si="15"/>
        <v>0</v>
      </c>
      <c r="F1028" s="71"/>
    </row>
    <row r="1029" spans="1:6" x14ac:dyDescent="0.35">
      <c r="A1029" s="66"/>
      <c r="B1029" s="67"/>
      <c r="C1029" s="67"/>
      <c r="D1029" s="67"/>
      <c r="E1029" s="42">
        <f t="shared" si="15"/>
        <v>0</v>
      </c>
      <c r="F1029" s="71"/>
    </row>
    <row r="1030" spans="1:6" x14ac:dyDescent="0.35">
      <c r="A1030" s="66"/>
      <c r="B1030" s="67"/>
      <c r="C1030" s="67"/>
      <c r="D1030" s="67"/>
      <c r="E1030" s="42">
        <f t="shared" si="15"/>
        <v>0</v>
      </c>
      <c r="F1030" s="71"/>
    </row>
    <row r="1031" spans="1:6" x14ac:dyDescent="0.35">
      <c r="A1031" s="66"/>
      <c r="B1031" s="67"/>
      <c r="C1031" s="67"/>
      <c r="D1031" s="67"/>
      <c r="E1031" s="42">
        <f t="shared" si="15"/>
        <v>0</v>
      </c>
      <c r="F1031" s="71"/>
    </row>
    <row r="1032" spans="1:6" x14ac:dyDescent="0.35">
      <c r="A1032" s="66"/>
      <c r="B1032" s="67"/>
      <c r="C1032" s="67"/>
      <c r="D1032" s="67"/>
      <c r="E1032" s="42">
        <f t="shared" si="15"/>
        <v>0</v>
      </c>
      <c r="F1032" s="71"/>
    </row>
    <row r="1033" spans="1:6" x14ac:dyDescent="0.35">
      <c r="A1033" s="66"/>
      <c r="B1033" s="67"/>
      <c r="C1033" s="67"/>
      <c r="D1033" s="67"/>
      <c r="E1033" s="42">
        <f t="shared" si="15"/>
        <v>0</v>
      </c>
      <c r="F1033" s="71"/>
    </row>
    <row r="1034" spans="1:6" x14ac:dyDescent="0.35">
      <c r="A1034" s="66"/>
      <c r="B1034" s="67"/>
      <c r="C1034" s="67"/>
      <c r="D1034" s="67"/>
      <c r="E1034" s="42">
        <f t="shared" si="15"/>
        <v>0</v>
      </c>
      <c r="F1034" s="71"/>
    </row>
    <row r="1035" spans="1:6" x14ac:dyDescent="0.35">
      <c r="A1035" s="66"/>
      <c r="B1035" s="67"/>
      <c r="C1035" s="67"/>
      <c r="D1035" s="67"/>
      <c r="E1035" s="42">
        <f t="shared" si="15"/>
        <v>0</v>
      </c>
      <c r="F1035" s="71"/>
    </row>
    <row r="1036" spans="1:6" x14ac:dyDescent="0.35">
      <c r="A1036" s="66"/>
      <c r="B1036" s="67"/>
      <c r="C1036" s="67"/>
      <c r="D1036" s="67"/>
      <c r="E1036" s="42">
        <f t="shared" ref="E1036:E1099" si="16">C1036+D1036</f>
        <v>0</v>
      </c>
      <c r="F1036" s="71"/>
    </row>
    <row r="1037" spans="1:6" x14ac:dyDescent="0.35">
      <c r="A1037" s="66"/>
      <c r="B1037" s="67"/>
      <c r="C1037" s="67"/>
      <c r="D1037" s="67"/>
      <c r="E1037" s="42">
        <f t="shared" si="16"/>
        <v>0</v>
      </c>
      <c r="F1037" s="71"/>
    </row>
    <row r="1038" spans="1:6" x14ac:dyDescent="0.35">
      <c r="A1038" s="66"/>
      <c r="B1038" s="67"/>
      <c r="C1038" s="67"/>
      <c r="D1038" s="67"/>
      <c r="E1038" s="42">
        <f t="shared" si="16"/>
        <v>0</v>
      </c>
      <c r="F1038" s="71"/>
    </row>
    <row r="1039" spans="1:6" x14ac:dyDescent="0.35">
      <c r="A1039" s="66"/>
      <c r="B1039" s="67"/>
      <c r="C1039" s="67"/>
      <c r="D1039" s="67"/>
      <c r="E1039" s="42">
        <f t="shared" si="16"/>
        <v>0</v>
      </c>
      <c r="F1039" s="71"/>
    </row>
    <row r="1040" spans="1:6" x14ac:dyDescent="0.35">
      <c r="A1040" s="66"/>
      <c r="B1040" s="67"/>
      <c r="C1040" s="67"/>
      <c r="D1040" s="67"/>
      <c r="E1040" s="42">
        <f t="shared" si="16"/>
        <v>0</v>
      </c>
      <c r="F1040" s="71"/>
    </row>
    <row r="1041" spans="1:6" x14ac:dyDescent="0.35">
      <c r="A1041" s="66"/>
      <c r="B1041" s="67"/>
      <c r="C1041" s="67"/>
      <c r="D1041" s="67"/>
      <c r="E1041" s="42">
        <f t="shared" si="16"/>
        <v>0</v>
      </c>
      <c r="F1041" s="71"/>
    </row>
    <row r="1042" spans="1:6" x14ac:dyDescent="0.35">
      <c r="A1042" s="66"/>
      <c r="B1042" s="67"/>
      <c r="C1042" s="67"/>
      <c r="D1042" s="67"/>
      <c r="E1042" s="42">
        <f t="shared" si="16"/>
        <v>0</v>
      </c>
      <c r="F1042" s="71"/>
    </row>
    <row r="1043" spans="1:6" x14ac:dyDescent="0.35">
      <c r="A1043" s="66"/>
      <c r="B1043" s="67"/>
      <c r="C1043" s="67"/>
      <c r="D1043" s="67"/>
      <c r="E1043" s="42">
        <f t="shared" si="16"/>
        <v>0</v>
      </c>
      <c r="F1043" s="71"/>
    </row>
    <row r="1044" spans="1:6" x14ac:dyDescent="0.35">
      <c r="A1044" s="66"/>
      <c r="B1044" s="67"/>
      <c r="C1044" s="67"/>
      <c r="D1044" s="67"/>
      <c r="E1044" s="42">
        <f t="shared" si="16"/>
        <v>0</v>
      </c>
      <c r="F1044" s="71"/>
    </row>
    <row r="1045" spans="1:6" x14ac:dyDescent="0.35">
      <c r="A1045" s="66"/>
      <c r="B1045" s="67"/>
      <c r="C1045" s="67"/>
      <c r="D1045" s="67"/>
      <c r="E1045" s="42">
        <f t="shared" si="16"/>
        <v>0</v>
      </c>
      <c r="F1045" s="71"/>
    </row>
    <row r="1046" spans="1:6" x14ac:dyDescent="0.35">
      <c r="A1046" s="66"/>
      <c r="B1046" s="67"/>
      <c r="C1046" s="67"/>
      <c r="D1046" s="67"/>
      <c r="E1046" s="42">
        <f t="shared" si="16"/>
        <v>0</v>
      </c>
      <c r="F1046" s="71"/>
    </row>
    <row r="1047" spans="1:6" x14ac:dyDescent="0.35">
      <c r="A1047" s="66"/>
      <c r="B1047" s="67"/>
      <c r="C1047" s="67"/>
      <c r="D1047" s="67"/>
      <c r="E1047" s="42">
        <f t="shared" si="16"/>
        <v>0</v>
      </c>
      <c r="F1047" s="71"/>
    </row>
    <row r="1048" spans="1:6" x14ac:dyDescent="0.35">
      <c r="A1048" s="66"/>
      <c r="B1048" s="67"/>
      <c r="C1048" s="67"/>
      <c r="D1048" s="67"/>
      <c r="E1048" s="42">
        <f t="shared" si="16"/>
        <v>0</v>
      </c>
      <c r="F1048" s="71"/>
    </row>
    <row r="1049" spans="1:6" x14ac:dyDescent="0.35">
      <c r="A1049" s="66"/>
      <c r="B1049" s="67"/>
      <c r="C1049" s="67"/>
      <c r="D1049" s="67"/>
      <c r="E1049" s="42">
        <f t="shared" si="16"/>
        <v>0</v>
      </c>
      <c r="F1049" s="71"/>
    </row>
    <row r="1050" spans="1:6" x14ac:dyDescent="0.35">
      <c r="A1050" s="66"/>
      <c r="B1050" s="67"/>
      <c r="C1050" s="67"/>
      <c r="D1050" s="67"/>
      <c r="E1050" s="42">
        <f t="shared" si="16"/>
        <v>0</v>
      </c>
      <c r="F1050" s="71"/>
    </row>
    <row r="1051" spans="1:6" x14ac:dyDescent="0.35">
      <c r="A1051" s="66"/>
      <c r="B1051" s="67"/>
      <c r="C1051" s="67"/>
      <c r="D1051" s="67"/>
      <c r="E1051" s="42">
        <f t="shared" si="16"/>
        <v>0</v>
      </c>
      <c r="F1051" s="71"/>
    </row>
    <row r="1052" spans="1:6" x14ac:dyDescent="0.35">
      <c r="A1052" s="66"/>
      <c r="B1052" s="67"/>
      <c r="C1052" s="67"/>
      <c r="D1052" s="67"/>
      <c r="E1052" s="42">
        <f t="shared" si="16"/>
        <v>0</v>
      </c>
      <c r="F1052" s="71"/>
    </row>
    <row r="1053" spans="1:6" x14ac:dyDescent="0.35">
      <c r="A1053" s="66"/>
      <c r="B1053" s="67"/>
      <c r="C1053" s="67"/>
      <c r="D1053" s="67"/>
      <c r="E1053" s="42">
        <f t="shared" si="16"/>
        <v>0</v>
      </c>
      <c r="F1053" s="71"/>
    </row>
    <row r="1054" spans="1:6" x14ac:dyDescent="0.35">
      <c r="A1054" s="66"/>
      <c r="B1054" s="67"/>
      <c r="C1054" s="67"/>
      <c r="D1054" s="67"/>
      <c r="E1054" s="42">
        <f t="shared" si="16"/>
        <v>0</v>
      </c>
      <c r="F1054" s="71"/>
    </row>
    <row r="1055" spans="1:6" x14ac:dyDescent="0.35">
      <c r="A1055" s="66"/>
      <c r="B1055" s="67"/>
      <c r="C1055" s="67"/>
      <c r="D1055" s="67"/>
      <c r="E1055" s="42">
        <f t="shared" si="16"/>
        <v>0</v>
      </c>
      <c r="F1055" s="71"/>
    </row>
    <row r="1056" spans="1:6" x14ac:dyDescent="0.35">
      <c r="A1056" s="66"/>
      <c r="B1056" s="67"/>
      <c r="C1056" s="67"/>
      <c r="D1056" s="67"/>
      <c r="E1056" s="42">
        <f t="shared" si="16"/>
        <v>0</v>
      </c>
      <c r="F1056" s="71"/>
    </row>
    <row r="1057" spans="1:6" x14ac:dyDescent="0.35">
      <c r="A1057" s="66"/>
      <c r="B1057" s="67"/>
      <c r="C1057" s="67"/>
      <c r="D1057" s="67"/>
      <c r="E1057" s="42">
        <f t="shared" si="16"/>
        <v>0</v>
      </c>
      <c r="F1057" s="71"/>
    </row>
    <row r="1058" spans="1:6" x14ac:dyDescent="0.35">
      <c r="A1058" s="66"/>
      <c r="B1058" s="67"/>
      <c r="C1058" s="67"/>
      <c r="D1058" s="67"/>
      <c r="E1058" s="42">
        <f t="shared" si="16"/>
        <v>0</v>
      </c>
      <c r="F1058" s="71"/>
    </row>
    <row r="1059" spans="1:6" x14ac:dyDescent="0.35">
      <c r="A1059" s="66"/>
      <c r="B1059" s="67"/>
      <c r="C1059" s="67"/>
      <c r="D1059" s="67"/>
      <c r="E1059" s="42">
        <f t="shared" si="16"/>
        <v>0</v>
      </c>
      <c r="F1059" s="71"/>
    </row>
    <row r="1060" spans="1:6" x14ac:dyDescent="0.35">
      <c r="A1060" s="66"/>
      <c r="B1060" s="67"/>
      <c r="C1060" s="67"/>
      <c r="D1060" s="67"/>
      <c r="E1060" s="42">
        <f t="shared" si="16"/>
        <v>0</v>
      </c>
      <c r="F1060" s="71"/>
    </row>
    <row r="1061" spans="1:6" x14ac:dyDescent="0.35">
      <c r="A1061" s="66"/>
      <c r="B1061" s="67"/>
      <c r="C1061" s="67"/>
      <c r="D1061" s="67"/>
      <c r="E1061" s="42">
        <f t="shared" si="16"/>
        <v>0</v>
      </c>
      <c r="F1061" s="71"/>
    </row>
    <row r="1062" spans="1:6" x14ac:dyDescent="0.35">
      <c r="A1062" s="66"/>
      <c r="B1062" s="67"/>
      <c r="C1062" s="67"/>
      <c r="D1062" s="67"/>
      <c r="E1062" s="42">
        <f t="shared" si="16"/>
        <v>0</v>
      </c>
      <c r="F1062" s="71"/>
    </row>
    <row r="1063" spans="1:6" x14ac:dyDescent="0.35">
      <c r="A1063" s="66"/>
      <c r="B1063" s="67"/>
      <c r="C1063" s="67"/>
      <c r="D1063" s="67"/>
      <c r="E1063" s="42">
        <f t="shared" si="16"/>
        <v>0</v>
      </c>
      <c r="F1063" s="71"/>
    </row>
    <row r="1064" spans="1:6" x14ac:dyDescent="0.35">
      <c r="A1064" s="66"/>
      <c r="B1064" s="67"/>
      <c r="C1064" s="67"/>
      <c r="D1064" s="67"/>
      <c r="E1064" s="42">
        <f t="shared" si="16"/>
        <v>0</v>
      </c>
      <c r="F1064" s="71"/>
    </row>
    <row r="1065" spans="1:6" x14ac:dyDescent="0.35">
      <c r="A1065" s="66"/>
      <c r="B1065" s="67"/>
      <c r="C1065" s="67"/>
      <c r="D1065" s="67"/>
      <c r="E1065" s="42">
        <f t="shared" si="16"/>
        <v>0</v>
      </c>
      <c r="F1065" s="71"/>
    </row>
    <row r="1066" spans="1:6" x14ac:dyDescent="0.35">
      <c r="A1066" s="66"/>
      <c r="B1066" s="67"/>
      <c r="C1066" s="67"/>
      <c r="D1066" s="67"/>
      <c r="E1066" s="42">
        <f t="shared" si="16"/>
        <v>0</v>
      </c>
      <c r="F1066" s="71"/>
    </row>
    <row r="1067" spans="1:6" x14ac:dyDescent="0.35">
      <c r="A1067" s="66"/>
      <c r="B1067" s="67"/>
      <c r="C1067" s="67"/>
      <c r="D1067" s="67"/>
      <c r="E1067" s="42">
        <f t="shared" si="16"/>
        <v>0</v>
      </c>
      <c r="F1067" s="71"/>
    </row>
    <row r="1068" spans="1:6" x14ac:dyDescent="0.35">
      <c r="A1068" s="66"/>
      <c r="B1068" s="67"/>
      <c r="C1068" s="67"/>
      <c r="D1068" s="67"/>
      <c r="E1068" s="42">
        <f t="shared" si="16"/>
        <v>0</v>
      </c>
      <c r="F1068" s="71"/>
    </row>
    <row r="1069" spans="1:6" x14ac:dyDescent="0.35">
      <c r="A1069" s="66"/>
      <c r="B1069" s="67"/>
      <c r="C1069" s="67"/>
      <c r="D1069" s="67"/>
      <c r="E1069" s="42">
        <f t="shared" si="16"/>
        <v>0</v>
      </c>
      <c r="F1069" s="71"/>
    </row>
    <row r="1070" spans="1:6" x14ac:dyDescent="0.35">
      <c r="A1070" s="66"/>
      <c r="B1070" s="67"/>
      <c r="C1070" s="67"/>
      <c r="D1070" s="67"/>
      <c r="E1070" s="42">
        <f t="shared" si="16"/>
        <v>0</v>
      </c>
      <c r="F1070" s="71"/>
    </row>
    <row r="1071" spans="1:6" x14ac:dyDescent="0.35">
      <c r="A1071" s="66"/>
      <c r="B1071" s="67"/>
      <c r="C1071" s="67"/>
      <c r="D1071" s="67"/>
      <c r="E1071" s="42">
        <f t="shared" si="16"/>
        <v>0</v>
      </c>
      <c r="F1071" s="71"/>
    </row>
    <row r="1072" spans="1:6" x14ac:dyDescent="0.35">
      <c r="A1072" s="66"/>
      <c r="B1072" s="67"/>
      <c r="C1072" s="67"/>
      <c r="D1072" s="67"/>
      <c r="E1072" s="42">
        <f t="shared" si="16"/>
        <v>0</v>
      </c>
      <c r="F1072" s="71"/>
    </row>
    <row r="1073" spans="1:6" x14ac:dyDescent="0.35">
      <c r="A1073" s="66"/>
      <c r="B1073" s="67"/>
      <c r="C1073" s="67"/>
      <c r="D1073" s="67"/>
      <c r="E1073" s="42">
        <f t="shared" si="16"/>
        <v>0</v>
      </c>
      <c r="F1073" s="71"/>
    </row>
    <row r="1074" spans="1:6" x14ac:dyDescent="0.35">
      <c r="A1074" s="66"/>
      <c r="B1074" s="67"/>
      <c r="C1074" s="67"/>
      <c r="D1074" s="67"/>
      <c r="E1074" s="42">
        <f t="shared" si="16"/>
        <v>0</v>
      </c>
      <c r="F1074" s="71"/>
    </row>
    <row r="1075" spans="1:6" x14ac:dyDescent="0.35">
      <c r="A1075" s="66"/>
      <c r="B1075" s="67"/>
      <c r="C1075" s="67"/>
      <c r="D1075" s="67"/>
      <c r="E1075" s="42">
        <f t="shared" si="16"/>
        <v>0</v>
      </c>
      <c r="F1075" s="71"/>
    </row>
    <row r="1076" spans="1:6" x14ac:dyDescent="0.35">
      <c r="A1076" s="66"/>
      <c r="B1076" s="67"/>
      <c r="C1076" s="67"/>
      <c r="D1076" s="67"/>
      <c r="E1076" s="42">
        <f t="shared" si="16"/>
        <v>0</v>
      </c>
      <c r="F1076" s="71"/>
    </row>
    <row r="1077" spans="1:6" x14ac:dyDescent="0.35">
      <c r="A1077" s="66"/>
      <c r="B1077" s="67"/>
      <c r="C1077" s="67"/>
      <c r="D1077" s="67"/>
      <c r="E1077" s="42">
        <f t="shared" si="16"/>
        <v>0</v>
      </c>
      <c r="F1077" s="71"/>
    </row>
    <row r="1078" spans="1:6" x14ac:dyDescent="0.35">
      <c r="A1078" s="66"/>
      <c r="B1078" s="67"/>
      <c r="C1078" s="67"/>
      <c r="D1078" s="67"/>
      <c r="E1078" s="42">
        <f t="shared" si="16"/>
        <v>0</v>
      </c>
      <c r="F1078" s="71"/>
    </row>
    <row r="1079" spans="1:6" x14ac:dyDescent="0.35">
      <c r="A1079" s="66"/>
      <c r="B1079" s="67"/>
      <c r="C1079" s="67"/>
      <c r="D1079" s="67"/>
      <c r="E1079" s="42">
        <f t="shared" si="16"/>
        <v>0</v>
      </c>
      <c r="F1079" s="71"/>
    </row>
    <row r="1080" spans="1:6" x14ac:dyDescent="0.35">
      <c r="A1080" s="66"/>
      <c r="B1080" s="67"/>
      <c r="C1080" s="67"/>
      <c r="D1080" s="67"/>
      <c r="E1080" s="42">
        <f t="shared" si="16"/>
        <v>0</v>
      </c>
      <c r="F1080" s="71"/>
    </row>
    <row r="1081" spans="1:6" x14ac:dyDescent="0.35">
      <c r="A1081" s="66"/>
      <c r="B1081" s="67"/>
      <c r="C1081" s="67"/>
      <c r="D1081" s="67"/>
      <c r="E1081" s="42">
        <f t="shared" si="16"/>
        <v>0</v>
      </c>
      <c r="F1081" s="71"/>
    </row>
    <row r="1082" spans="1:6" x14ac:dyDescent="0.35">
      <c r="A1082" s="66"/>
      <c r="B1082" s="67"/>
      <c r="C1082" s="67"/>
      <c r="D1082" s="67"/>
      <c r="E1082" s="42">
        <f t="shared" si="16"/>
        <v>0</v>
      </c>
      <c r="F1082" s="71"/>
    </row>
    <row r="1083" spans="1:6" x14ac:dyDescent="0.35">
      <c r="A1083" s="66"/>
      <c r="B1083" s="67"/>
      <c r="C1083" s="67"/>
      <c r="D1083" s="67"/>
      <c r="E1083" s="42">
        <f t="shared" si="16"/>
        <v>0</v>
      </c>
      <c r="F1083" s="71"/>
    </row>
    <row r="1084" spans="1:6" x14ac:dyDescent="0.35">
      <c r="A1084" s="66"/>
      <c r="B1084" s="67"/>
      <c r="C1084" s="67"/>
      <c r="D1084" s="67"/>
      <c r="E1084" s="42">
        <f t="shared" si="16"/>
        <v>0</v>
      </c>
      <c r="F1084" s="71"/>
    </row>
    <row r="1085" spans="1:6" x14ac:dyDescent="0.35">
      <c r="A1085" s="66"/>
      <c r="B1085" s="67"/>
      <c r="C1085" s="67"/>
      <c r="D1085" s="67"/>
      <c r="E1085" s="42">
        <f t="shared" si="16"/>
        <v>0</v>
      </c>
      <c r="F1085" s="71"/>
    </row>
    <row r="1086" spans="1:6" x14ac:dyDescent="0.35">
      <c r="A1086" s="66"/>
      <c r="B1086" s="67"/>
      <c r="C1086" s="67"/>
      <c r="D1086" s="67"/>
      <c r="E1086" s="42">
        <f t="shared" si="16"/>
        <v>0</v>
      </c>
      <c r="F1086" s="71"/>
    </row>
    <row r="1087" spans="1:6" x14ac:dyDescent="0.35">
      <c r="A1087" s="66"/>
      <c r="B1087" s="67"/>
      <c r="C1087" s="67"/>
      <c r="D1087" s="67"/>
      <c r="E1087" s="42">
        <f t="shared" si="16"/>
        <v>0</v>
      </c>
      <c r="F1087" s="71"/>
    </row>
    <row r="1088" spans="1:6" x14ac:dyDescent="0.35">
      <c r="A1088" s="66"/>
      <c r="B1088" s="67"/>
      <c r="C1088" s="67"/>
      <c r="D1088" s="67"/>
      <c r="E1088" s="42">
        <f t="shared" si="16"/>
        <v>0</v>
      </c>
      <c r="F1088" s="71"/>
    </row>
    <row r="1089" spans="1:6" x14ac:dyDescent="0.35">
      <c r="A1089" s="66"/>
      <c r="B1089" s="67"/>
      <c r="C1089" s="67"/>
      <c r="D1089" s="67"/>
      <c r="E1089" s="42">
        <f t="shared" si="16"/>
        <v>0</v>
      </c>
      <c r="F1089" s="71"/>
    </row>
    <row r="1090" spans="1:6" x14ac:dyDescent="0.35">
      <c r="A1090" s="66"/>
      <c r="B1090" s="67"/>
      <c r="C1090" s="67"/>
      <c r="D1090" s="67"/>
      <c r="E1090" s="42">
        <f t="shared" si="16"/>
        <v>0</v>
      </c>
      <c r="F1090" s="71"/>
    </row>
    <row r="1091" spans="1:6" x14ac:dyDescent="0.35">
      <c r="A1091" s="66"/>
      <c r="B1091" s="67"/>
      <c r="C1091" s="67"/>
      <c r="D1091" s="67"/>
      <c r="E1091" s="42">
        <f t="shared" si="16"/>
        <v>0</v>
      </c>
      <c r="F1091" s="71"/>
    </row>
    <row r="1092" spans="1:6" x14ac:dyDescent="0.35">
      <c r="A1092" s="66"/>
      <c r="B1092" s="67"/>
      <c r="C1092" s="67"/>
      <c r="D1092" s="67"/>
      <c r="E1092" s="42">
        <f t="shared" si="16"/>
        <v>0</v>
      </c>
      <c r="F1092" s="71"/>
    </row>
    <row r="1093" spans="1:6" x14ac:dyDescent="0.35">
      <c r="A1093" s="66"/>
      <c r="B1093" s="67"/>
      <c r="C1093" s="67"/>
      <c r="D1093" s="67"/>
      <c r="E1093" s="42">
        <f t="shared" si="16"/>
        <v>0</v>
      </c>
      <c r="F1093" s="71"/>
    </row>
    <row r="1094" spans="1:6" x14ac:dyDescent="0.35">
      <c r="A1094" s="66"/>
      <c r="B1094" s="67"/>
      <c r="C1094" s="67"/>
      <c r="D1094" s="67"/>
      <c r="E1094" s="42">
        <f t="shared" si="16"/>
        <v>0</v>
      </c>
      <c r="F1094" s="71"/>
    </row>
    <row r="1095" spans="1:6" x14ac:dyDescent="0.35">
      <c r="A1095" s="66"/>
      <c r="B1095" s="67"/>
      <c r="C1095" s="67"/>
      <c r="D1095" s="67"/>
      <c r="E1095" s="42">
        <f t="shared" si="16"/>
        <v>0</v>
      </c>
      <c r="F1095" s="71"/>
    </row>
    <row r="1096" spans="1:6" x14ac:dyDescent="0.35">
      <c r="A1096" s="66"/>
      <c r="B1096" s="67"/>
      <c r="C1096" s="67"/>
      <c r="D1096" s="67"/>
      <c r="E1096" s="42">
        <f t="shared" si="16"/>
        <v>0</v>
      </c>
      <c r="F1096" s="71"/>
    </row>
    <row r="1097" spans="1:6" x14ac:dyDescent="0.35">
      <c r="A1097" s="66"/>
      <c r="B1097" s="67"/>
      <c r="C1097" s="67"/>
      <c r="D1097" s="67"/>
      <c r="E1097" s="42">
        <f t="shared" si="16"/>
        <v>0</v>
      </c>
      <c r="F1097" s="71"/>
    </row>
    <row r="1098" spans="1:6" x14ac:dyDescent="0.35">
      <c r="A1098" s="66"/>
      <c r="B1098" s="67"/>
      <c r="C1098" s="67"/>
      <c r="D1098" s="67"/>
      <c r="E1098" s="42">
        <f t="shared" si="16"/>
        <v>0</v>
      </c>
      <c r="F1098" s="71"/>
    </row>
    <row r="1099" spans="1:6" x14ac:dyDescent="0.35">
      <c r="A1099" s="66"/>
      <c r="B1099" s="67"/>
      <c r="C1099" s="67"/>
      <c r="D1099" s="67"/>
      <c r="E1099" s="42">
        <f t="shared" si="16"/>
        <v>0</v>
      </c>
      <c r="F1099" s="71"/>
    </row>
    <row r="1100" spans="1:6" x14ac:dyDescent="0.35">
      <c r="A1100" s="66"/>
      <c r="B1100" s="67"/>
      <c r="C1100" s="67"/>
      <c r="D1100" s="67"/>
      <c r="E1100" s="42">
        <f t="shared" ref="E1100:E1163" si="17">C1100+D1100</f>
        <v>0</v>
      </c>
      <c r="F1100" s="71"/>
    </row>
    <row r="1101" spans="1:6" x14ac:dyDescent="0.35">
      <c r="A1101" s="66"/>
      <c r="B1101" s="67"/>
      <c r="C1101" s="67"/>
      <c r="D1101" s="67"/>
      <c r="E1101" s="42">
        <f t="shared" si="17"/>
        <v>0</v>
      </c>
      <c r="F1101" s="71"/>
    </row>
    <row r="1102" spans="1:6" x14ac:dyDescent="0.35">
      <c r="A1102" s="66"/>
      <c r="B1102" s="67"/>
      <c r="C1102" s="67"/>
      <c r="D1102" s="67"/>
      <c r="E1102" s="42">
        <f t="shared" si="17"/>
        <v>0</v>
      </c>
      <c r="F1102" s="71"/>
    </row>
    <row r="1103" spans="1:6" x14ac:dyDescent="0.35">
      <c r="A1103" s="66"/>
      <c r="B1103" s="67"/>
      <c r="C1103" s="67"/>
      <c r="D1103" s="67"/>
      <c r="E1103" s="42">
        <f t="shared" si="17"/>
        <v>0</v>
      </c>
      <c r="F1103" s="71"/>
    </row>
    <row r="1104" spans="1:6" x14ac:dyDescent="0.35">
      <c r="A1104" s="66"/>
      <c r="B1104" s="67"/>
      <c r="C1104" s="67"/>
      <c r="D1104" s="67"/>
      <c r="E1104" s="42">
        <f t="shared" si="17"/>
        <v>0</v>
      </c>
      <c r="F1104" s="71"/>
    </row>
    <row r="1105" spans="1:6" x14ac:dyDescent="0.35">
      <c r="A1105" s="66"/>
      <c r="B1105" s="67"/>
      <c r="C1105" s="67"/>
      <c r="D1105" s="67"/>
      <c r="E1105" s="42">
        <f t="shared" si="17"/>
        <v>0</v>
      </c>
      <c r="F1105" s="71"/>
    </row>
    <row r="1106" spans="1:6" x14ac:dyDescent="0.35">
      <c r="A1106" s="66"/>
      <c r="B1106" s="67"/>
      <c r="C1106" s="67"/>
      <c r="D1106" s="67"/>
      <c r="E1106" s="42">
        <f t="shared" si="17"/>
        <v>0</v>
      </c>
      <c r="F1106" s="71"/>
    </row>
    <row r="1107" spans="1:6" x14ac:dyDescent="0.35">
      <c r="A1107" s="66"/>
      <c r="B1107" s="67"/>
      <c r="C1107" s="67"/>
      <c r="D1107" s="67"/>
      <c r="E1107" s="42">
        <f t="shared" si="17"/>
        <v>0</v>
      </c>
      <c r="F1107" s="71"/>
    </row>
    <row r="1108" spans="1:6" x14ac:dyDescent="0.35">
      <c r="A1108" s="66"/>
      <c r="B1108" s="67"/>
      <c r="C1108" s="67"/>
      <c r="D1108" s="67"/>
      <c r="E1108" s="42">
        <f t="shared" si="17"/>
        <v>0</v>
      </c>
      <c r="F1108" s="71"/>
    </row>
    <row r="1109" spans="1:6" x14ac:dyDescent="0.35">
      <c r="A1109" s="66"/>
      <c r="B1109" s="67"/>
      <c r="C1109" s="67"/>
      <c r="D1109" s="67"/>
      <c r="E1109" s="42">
        <f t="shared" si="17"/>
        <v>0</v>
      </c>
      <c r="F1109" s="71"/>
    </row>
    <row r="1110" spans="1:6" x14ac:dyDescent="0.35">
      <c r="A1110" s="66"/>
      <c r="B1110" s="67"/>
      <c r="C1110" s="67"/>
      <c r="D1110" s="67"/>
      <c r="E1110" s="42">
        <f t="shared" si="17"/>
        <v>0</v>
      </c>
      <c r="F1110" s="71"/>
    </row>
    <row r="1111" spans="1:6" x14ac:dyDescent="0.35">
      <c r="A1111" s="66"/>
      <c r="B1111" s="67"/>
      <c r="C1111" s="67"/>
      <c r="D1111" s="67"/>
      <c r="E1111" s="42">
        <f t="shared" si="17"/>
        <v>0</v>
      </c>
      <c r="F1111" s="71"/>
    </row>
    <row r="1112" spans="1:6" x14ac:dyDescent="0.35">
      <c r="A1112" s="66"/>
      <c r="B1112" s="67"/>
      <c r="C1112" s="67"/>
      <c r="D1112" s="67"/>
      <c r="E1112" s="42">
        <f t="shared" si="17"/>
        <v>0</v>
      </c>
      <c r="F1112" s="71"/>
    </row>
    <row r="1113" spans="1:6" x14ac:dyDescent="0.35">
      <c r="A1113" s="66"/>
      <c r="B1113" s="67"/>
      <c r="C1113" s="67"/>
      <c r="D1113" s="67"/>
      <c r="E1113" s="42">
        <f t="shared" si="17"/>
        <v>0</v>
      </c>
      <c r="F1113" s="71"/>
    </row>
    <row r="1114" spans="1:6" x14ac:dyDescent="0.35">
      <c r="A1114" s="66"/>
      <c r="B1114" s="67"/>
      <c r="C1114" s="67"/>
      <c r="D1114" s="67"/>
      <c r="E1114" s="42">
        <f t="shared" si="17"/>
        <v>0</v>
      </c>
      <c r="F1114" s="71"/>
    </row>
    <row r="1115" spans="1:6" x14ac:dyDescent="0.35">
      <c r="A1115" s="66"/>
      <c r="B1115" s="67"/>
      <c r="C1115" s="67"/>
      <c r="D1115" s="67"/>
      <c r="E1115" s="42">
        <f t="shared" si="17"/>
        <v>0</v>
      </c>
      <c r="F1115" s="71"/>
    </row>
    <row r="1116" spans="1:6" x14ac:dyDescent="0.35">
      <c r="A1116" s="66"/>
      <c r="B1116" s="67"/>
      <c r="C1116" s="67"/>
      <c r="D1116" s="67"/>
      <c r="E1116" s="42">
        <f t="shared" si="17"/>
        <v>0</v>
      </c>
      <c r="F1116" s="71"/>
    </row>
    <row r="1117" spans="1:6" x14ac:dyDescent="0.35">
      <c r="A1117" s="66"/>
      <c r="B1117" s="67"/>
      <c r="C1117" s="67"/>
      <c r="D1117" s="67"/>
      <c r="E1117" s="42">
        <f t="shared" si="17"/>
        <v>0</v>
      </c>
      <c r="F1117" s="71"/>
    </row>
    <row r="1118" spans="1:6" x14ac:dyDescent="0.35">
      <c r="A1118" s="66"/>
      <c r="B1118" s="67"/>
      <c r="C1118" s="67"/>
      <c r="D1118" s="67"/>
      <c r="E1118" s="42">
        <f t="shared" si="17"/>
        <v>0</v>
      </c>
      <c r="F1118" s="71"/>
    </row>
    <row r="1119" spans="1:6" x14ac:dyDescent="0.35">
      <c r="A1119" s="66"/>
      <c r="B1119" s="67"/>
      <c r="C1119" s="67"/>
      <c r="D1119" s="67"/>
      <c r="E1119" s="42">
        <f t="shared" si="17"/>
        <v>0</v>
      </c>
      <c r="F1119" s="71"/>
    </row>
    <row r="1120" spans="1:6" x14ac:dyDescent="0.35">
      <c r="A1120" s="66"/>
      <c r="B1120" s="67"/>
      <c r="C1120" s="67"/>
      <c r="D1120" s="67"/>
      <c r="E1120" s="42">
        <f t="shared" si="17"/>
        <v>0</v>
      </c>
      <c r="F1120" s="71"/>
    </row>
    <row r="1121" spans="1:6" x14ac:dyDescent="0.35">
      <c r="A1121" s="66"/>
      <c r="B1121" s="67"/>
      <c r="C1121" s="67"/>
      <c r="D1121" s="67"/>
      <c r="E1121" s="42">
        <f t="shared" si="17"/>
        <v>0</v>
      </c>
      <c r="F1121" s="71"/>
    </row>
    <row r="1122" spans="1:6" x14ac:dyDescent="0.35">
      <c r="A1122" s="66"/>
      <c r="B1122" s="67"/>
      <c r="C1122" s="67"/>
      <c r="D1122" s="67"/>
      <c r="E1122" s="42">
        <f t="shared" si="17"/>
        <v>0</v>
      </c>
      <c r="F1122" s="71"/>
    </row>
    <row r="1123" spans="1:6" x14ac:dyDescent="0.35">
      <c r="A1123" s="66"/>
      <c r="B1123" s="67"/>
      <c r="C1123" s="67"/>
      <c r="D1123" s="67"/>
      <c r="E1123" s="42">
        <f t="shared" si="17"/>
        <v>0</v>
      </c>
      <c r="F1123" s="71"/>
    </row>
    <row r="1124" spans="1:6" x14ac:dyDescent="0.35">
      <c r="A1124" s="66"/>
      <c r="B1124" s="67"/>
      <c r="C1124" s="67"/>
      <c r="D1124" s="67"/>
      <c r="E1124" s="42">
        <f t="shared" si="17"/>
        <v>0</v>
      </c>
      <c r="F1124" s="71"/>
    </row>
    <row r="1125" spans="1:6" x14ac:dyDescent="0.35">
      <c r="A1125" s="66"/>
      <c r="B1125" s="67"/>
      <c r="C1125" s="67"/>
      <c r="D1125" s="67"/>
      <c r="E1125" s="42">
        <f t="shared" si="17"/>
        <v>0</v>
      </c>
      <c r="F1125" s="71"/>
    </row>
    <row r="1126" spans="1:6" x14ac:dyDescent="0.35">
      <c r="A1126" s="66"/>
      <c r="B1126" s="67"/>
      <c r="C1126" s="67"/>
      <c r="D1126" s="67"/>
      <c r="E1126" s="42">
        <f t="shared" si="17"/>
        <v>0</v>
      </c>
      <c r="F1126" s="71"/>
    </row>
    <row r="1127" spans="1:6" x14ac:dyDescent="0.35">
      <c r="A1127" s="66"/>
      <c r="B1127" s="67"/>
      <c r="C1127" s="67"/>
      <c r="D1127" s="67"/>
      <c r="E1127" s="42">
        <f t="shared" si="17"/>
        <v>0</v>
      </c>
      <c r="F1127" s="71"/>
    </row>
    <row r="1128" spans="1:6" x14ac:dyDescent="0.35">
      <c r="A1128" s="66"/>
      <c r="B1128" s="67"/>
      <c r="C1128" s="67"/>
      <c r="D1128" s="67"/>
      <c r="E1128" s="42">
        <f t="shared" si="17"/>
        <v>0</v>
      </c>
      <c r="F1128" s="71"/>
    </row>
    <row r="1129" spans="1:6" x14ac:dyDescent="0.35">
      <c r="A1129" s="66"/>
      <c r="B1129" s="67"/>
      <c r="C1129" s="67"/>
      <c r="D1129" s="67"/>
      <c r="E1129" s="42">
        <f t="shared" si="17"/>
        <v>0</v>
      </c>
      <c r="F1129" s="71"/>
    </row>
    <row r="1130" spans="1:6" x14ac:dyDescent="0.35">
      <c r="A1130" s="66"/>
      <c r="B1130" s="67"/>
      <c r="C1130" s="67"/>
      <c r="D1130" s="67"/>
      <c r="E1130" s="42">
        <f t="shared" si="17"/>
        <v>0</v>
      </c>
      <c r="F1130" s="71"/>
    </row>
    <row r="1131" spans="1:6" x14ac:dyDescent="0.35">
      <c r="A1131" s="66"/>
      <c r="B1131" s="67"/>
      <c r="C1131" s="67"/>
      <c r="D1131" s="67"/>
      <c r="E1131" s="42">
        <f t="shared" si="17"/>
        <v>0</v>
      </c>
      <c r="F1131" s="71"/>
    </row>
    <row r="1132" spans="1:6" x14ac:dyDescent="0.35">
      <c r="A1132" s="66"/>
      <c r="B1132" s="67"/>
      <c r="C1132" s="67"/>
      <c r="D1132" s="67"/>
      <c r="E1132" s="42">
        <f t="shared" si="17"/>
        <v>0</v>
      </c>
      <c r="F1132" s="71"/>
    </row>
    <row r="1133" spans="1:6" x14ac:dyDescent="0.35">
      <c r="A1133" s="66"/>
      <c r="B1133" s="67"/>
      <c r="C1133" s="67"/>
      <c r="D1133" s="67"/>
      <c r="E1133" s="42">
        <f t="shared" si="17"/>
        <v>0</v>
      </c>
      <c r="F1133" s="71"/>
    </row>
    <row r="1134" spans="1:6" x14ac:dyDescent="0.35">
      <c r="A1134" s="66"/>
      <c r="B1134" s="67"/>
      <c r="C1134" s="67"/>
      <c r="D1134" s="67"/>
      <c r="E1134" s="42">
        <f t="shared" si="17"/>
        <v>0</v>
      </c>
      <c r="F1134" s="71"/>
    </row>
    <row r="1135" spans="1:6" x14ac:dyDescent="0.35">
      <c r="A1135" s="66"/>
      <c r="B1135" s="67"/>
      <c r="C1135" s="67"/>
      <c r="D1135" s="67"/>
      <c r="E1135" s="42">
        <f t="shared" si="17"/>
        <v>0</v>
      </c>
      <c r="F1135" s="71"/>
    </row>
    <row r="1136" spans="1:6" x14ac:dyDescent="0.35">
      <c r="A1136" s="66"/>
      <c r="B1136" s="67"/>
      <c r="C1136" s="67"/>
      <c r="D1136" s="67"/>
      <c r="E1136" s="42">
        <f t="shared" si="17"/>
        <v>0</v>
      </c>
      <c r="F1136" s="71"/>
    </row>
    <row r="1137" spans="1:6" x14ac:dyDescent="0.35">
      <c r="A1137" s="66"/>
      <c r="B1137" s="67"/>
      <c r="C1137" s="67"/>
      <c r="D1137" s="67"/>
      <c r="E1137" s="42">
        <f t="shared" si="17"/>
        <v>0</v>
      </c>
      <c r="F1137" s="71"/>
    </row>
    <row r="1138" spans="1:6" x14ac:dyDescent="0.35">
      <c r="A1138" s="66"/>
      <c r="B1138" s="67"/>
      <c r="C1138" s="67"/>
      <c r="D1138" s="67"/>
      <c r="E1138" s="42">
        <f t="shared" si="17"/>
        <v>0</v>
      </c>
      <c r="F1138" s="71"/>
    </row>
    <row r="1139" spans="1:6" x14ac:dyDescent="0.35">
      <c r="A1139" s="66"/>
      <c r="B1139" s="67"/>
      <c r="C1139" s="67"/>
      <c r="D1139" s="67"/>
      <c r="E1139" s="42">
        <f t="shared" si="17"/>
        <v>0</v>
      </c>
      <c r="F1139" s="71"/>
    </row>
    <row r="1140" spans="1:6" x14ac:dyDescent="0.35">
      <c r="A1140" s="66"/>
      <c r="B1140" s="67"/>
      <c r="C1140" s="67"/>
      <c r="D1140" s="67"/>
      <c r="E1140" s="42">
        <f t="shared" si="17"/>
        <v>0</v>
      </c>
      <c r="F1140" s="71"/>
    </row>
    <row r="1141" spans="1:6" x14ac:dyDescent="0.35">
      <c r="A1141" s="66"/>
      <c r="B1141" s="67"/>
      <c r="C1141" s="67"/>
      <c r="D1141" s="67"/>
      <c r="E1141" s="42">
        <f t="shared" si="17"/>
        <v>0</v>
      </c>
      <c r="F1141" s="71"/>
    </row>
    <row r="1142" spans="1:6" x14ac:dyDescent="0.35">
      <c r="A1142" s="66"/>
      <c r="B1142" s="67"/>
      <c r="C1142" s="67"/>
      <c r="D1142" s="67"/>
      <c r="E1142" s="42">
        <f t="shared" si="17"/>
        <v>0</v>
      </c>
      <c r="F1142" s="71"/>
    </row>
    <row r="1143" spans="1:6" x14ac:dyDescent="0.35">
      <c r="A1143" s="66"/>
      <c r="B1143" s="67"/>
      <c r="C1143" s="67"/>
      <c r="D1143" s="67"/>
      <c r="E1143" s="42">
        <f t="shared" si="17"/>
        <v>0</v>
      </c>
      <c r="F1143" s="71"/>
    </row>
    <row r="1144" spans="1:6" x14ac:dyDescent="0.35">
      <c r="A1144" s="66"/>
      <c r="B1144" s="67"/>
      <c r="C1144" s="67"/>
      <c r="D1144" s="67"/>
      <c r="E1144" s="42">
        <f t="shared" si="17"/>
        <v>0</v>
      </c>
      <c r="F1144" s="71"/>
    </row>
    <row r="1145" spans="1:6" x14ac:dyDescent="0.35">
      <c r="A1145" s="66"/>
      <c r="B1145" s="67"/>
      <c r="C1145" s="67"/>
      <c r="D1145" s="67"/>
      <c r="E1145" s="42">
        <f t="shared" si="17"/>
        <v>0</v>
      </c>
      <c r="F1145" s="71"/>
    </row>
    <row r="1146" spans="1:6" x14ac:dyDescent="0.35">
      <c r="A1146" s="66"/>
      <c r="B1146" s="67"/>
      <c r="C1146" s="67"/>
      <c r="D1146" s="67"/>
      <c r="E1146" s="42">
        <f t="shared" si="17"/>
        <v>0</v>
      </c>
      <c r="F1146" s="71"/>
    </row>
    <row r="1147" spans="1:6" x14ac:dyDescent="0.35">
      <c r="A1147" s="66"/>
      <c r="B1147" s="67"/>
      <c r="C1147" s="67"/>
      <c r="D1147" s="67"/>
      <c r="E1147" s="42">
        <f t="shared" si="17"/>
        <v>0</v>
      </c>
      <c r="F1147" s="71"/>
    </row>
    <row r="1148" spans="1:6" x14ac:dyDescent="0.35">
      <c r="A1148" s="66"/>
      <c r="B1148" s="67"/>
      <c r="C1148" s="67"/>
      <c r="D1148" s="67"/>
      <c r="E1148" s="42">
        <f t="shared" si="17"/>
        <v>0</v>
      </c>
      <c r="F1148" s="71"/>
    </row>
    <row r="1149" spans="1:6" x14ac:dyDescent="0.35">
      <c r="A1149" s="66"/>
      <c r="B1149" s="67"/>
      <c r="C1149" s="67"/>
      <c r="D1149" s="67"/>
      <c r="E1149" s="42">
        <f t="shared" si="17"/>
        <v>0</v>
      </c>
      <c r="F1149" s="71"/>
    </row>
    <row r="1150" spans="1:6" x14ac:dyDescent="0.35">
      <c r="A1150" s="66"/>
      <c r="B1150" s="67"/>
      <c r="C1150" s="67"/>
      <c r="D1150" s="67"/>
      <c r="E1150" s="42">
        <f t="shared" si="17"/>
        <v>0</v>
      </c>
      <c r="F1150" s="71"/>
    </row>
    <row r="1151" spans="1:6" x14ac:dyDescent="0.35">
      <c r="A1151" s="66"/>
      <c r="B1151" s="67"/>
      <c r="C1151" s="67"/>
      <c r="D1151" s="67"/>
      <c r="E1151" s="42">
        <f t="shared" si="17"/>
        <v>0</v>
      </c>
      <c r="F1151" s="71"/>
    </row>
    <row r="1152" spans="1:6" x14ac:dyDescent="0.35">
      <c r="A1152" s="66"/>
      <c r="B1152" s="67"/>
      <c r="C1152" s="67"/>
      <c r="D1152" s="67"/>
      <c r="E1152" s="42">
        <f t="shared" si="17"/>
        <v>0</v>
      </c>
      <c r="F1152" s="71"/>
    </row>
    <row r="1153" spans="1:6" x14ac:dyDescent="0.35">
      <c r="A1153" s="66"/>
      <c r="B1153" s="67"/>
      <c r="C1153" s="67"/>
      <c r="D1153" s="67"/>
      <c r="E1153" s="42">
        <f t="shared" si="17"/>
        <v>0</v>
      </c>
      <c r="F1153" s="71"/>
    </row>
    <row r="1154" spans="1:6" x14ac:dyDescent="0.35">
      <c r="A1154" s="66"/>
      <c r="B1154" s="67"/>
      <c r="C1154" s="67"/>
      <c r="D1154" s="67"/>
      <c r="E1154" s="42">
        <f t="shared" si="17"/>
        <v>0</v>
      </c>
      <c r="F1154" s="71"/>
    </row>
    <row r="1155" spans="1:6" x14ac:dyDescent="0.35">
      <c r="A1155" s="66"/>
      <c r="B1155" s="67"/>
      <c r="C1155" s="67"/>
      <c r="D1155" s="67"/>
      <c r="E1155" s="42">
        <f t="shared" si="17"/>
        <v>0</v>
      </c>
      <c r="F1155" s="71"/>
    </row>
    <row r="1156" spans="1:6" x14ac:dyDescent="0.35">
      <c r="A1156" s="66"/>
      <c r="B1156" s="67"/>
      <c r="C1156" s="67"/>
      <c r="D1156" s="67"/>
      <c r="E1156" s="42">
        <f t="shared" si="17"/>
        <v>0</v>
      </c>
      <c r="F1156" s="71"/>
    </row>
    <row r="1157" spans="1:6" x14ac:dyDescent="0.35">
      <c r="A1157" s="66"/>
      <c r="B1157" s="67"/>
      <c r="C1157" s="67"/>
      <c r="D1157" s="67"/>
      <c r="E1157" s="42">
        <f t="shared" si="17"/>
        <v>0</v>
      </c>
      <c r="F1157" s="71"/>
    </row>
    <row r="1158" spans="1:6" x14ac:dyDescent="0.35">
      <c r="A1158" s="66"/>
      <c r="B1158" s="67"/>
      <c r="C1158" s="67"/>
      <c r="D1158" s="67"/>
      <c r="E1158" s="42">
        <f t="shared" si="17"/>
        <v>0</v>
      </c>
      <c r="F1158" s="71"/>
    </row>
    <row r="1159" spans="1:6" x14ac:dyDescent="0.35">
      <c r="A1159" s="66"/>
      <c r="B1159" s="67"/>
      <c r="C1159" s="67"/>
      <c r="D1159" s="67"/>
      <c r="E1159" s="42">
        <f t="shared" si="17"/>
        <v>0</v>
      </c>
      <c r="F1159" s="71"/>
    </row>
    <row r="1160" spans="1:6" x14ac:dyDescent="0.35">
      <c r="A1160" s="66"/>
      <c r="B1160" s="67"/>
      <c r="C1160" s="67"/>
      <c r="D1160" s="67"/>
      <c r="E1160" s="42">
        <f t="shared" si="17"/>
        <v>0</v>
      </c>
      <c r="F1160" s="71"/>
    </row>
    <row r="1161" spans="1:6" x14ac:dyDescent="0.35">
      <c r="A1161" s="66"/>
      <c r="B1161" s="67"/>
      <c r="C1161" s="67"/>
      <c r="D1161" s="67"/>
      <c r="E1161" s="42">
        <f t="shared" si="17"/>
        <v>0</v>
      </c>
      <c r="F1161" s="71"/>
    </row>
    <row r="1162" spans="1:6" x14ac:dyDescent="0.35">
      <c r="A1162" s="66"/>
      <c r="B1162" s="67"/>
      <c r="C1162" s="67"/>
      <c r="D1162" s="67"/>
      <c r="E1162" s="42">
        <f t="shared" si="17"/>
        <v>0</v>
      </c>
      <c r="F1162" s="71"/>
    </row>
    <row r="1163" spans="1:6" x14ac:dyDescent="0.35">
      <c r="A1163" s="66"/>
      <c r="B1163" s="67"/>
      <c r="C1163" s="67"/>
      <c r="D1163" s="67"/>
      <c r="E1163" s="42">
        <f t="shared" si="17"/>
        <v>0</v>
      </c>
      <c r="F1163" s="71"/>
    </row>
    <row r="1164" spans="1:6" x14ac:dyDescent="0.35">
      <c r="A1164" s="66"/>
      <c r="B1164" s="67"/>
      <c r="C1164" s="67"/>
      <c r="D1164" s="67"/>
      <c r="E1164" s="42">
        <f t="shared" ref="E1164:E1227" si="18">C1164+D1164</f>
        <v>0</v>
      </c>
      <c r="F1164" s="71"/>
    </row>
    <row r="1165" spans="1:6" x14ac:dyDescent="0.35">
      <c r="A1165" s="66"/>
      <c r="B1165" s="67"/>
      <c r="C1165" s="67"/>
      <c r="D1165" s="67"/>
      <c r="E1165" s="42">
        <f t="shared" si="18"/>
        <v>0</v>
      </c>
      <c r="F1165" s="71"/>
    </row>
    <row r="1166" spans="1:6" x14ac:dyDescent="0.35">
      <c r="A1166" s="66"/>
      <c r="B1166" s="67"/>
      <c r="C1166" s="67"/>
      <c r="D1166" s="67"/>
      <c r="E1166" s="42">
        <f t="shared" si="18"/>
        <v>0</v>
      </c>
      <c r="F1166" s="71"/>
    </row>
    <row r="1167" spans="1:6" x14ac:dyDescent="0.35">
      <c r="A1167" s="66"/>
      <c r="B1167" s="67"/>
      <c r="C1167" s="67"/>
      <c r="D1167" s="67"/>
      <c r="E1167" s="42">
        <f t="shared" si="18"/>
        <v>0</v>
      </c>
      <c r="F1167" s="71"/>
    </row>
    <row r="1168" spans="1:6" x14ac:dyDescent="0.35">
      <c r="A1168" s="66"/>
      <c r="B1168" s="67"/>
      <c r="C1168" s="67"/>
      <c r="D1168" s="67"/>
      <c r="E1168" s="42">
        <f t="shared" si="18"/>
        <v>0</v>
      </c>
      <c r="F1168" s="71"/>
    </row>
    <row r="1169" spans="1:6" x14ac:dyDescent="0.35">
      <c r="A1169" s="66"/>
      <c r="B1169" s="67"/>
      <c r="C1169" s="67"/>
      <c r="D1169" s="67"/>
      <c r="E1169" s="42">
        <f t="shared" si="18"/>
        <v>0</v>
      </c>
      <c r="F1169" s="71"/>
    </row>
    <row r="1170" spans="1:6" x14ac:dyDescent="0.35">
      <c r="A1170" s="66"/>
      <c r="B1170" s="67"/>
      <c r="C1170" s="67"/>
      <c r="D1170" s="67"/>
      <c r="E1170" s="42">
        <f t="shared" si="18"/>
        <v>0</v>
      </c>
      <c r="F1170" s="71"/>
    </row>
    <row r="1171" spans="1:6" x14ac:dyDescent="0.35">
      <c r="A1171" s="66"/>
      <c r="B1171" s="67"/>
      <c r="C1171" s="67"/>
      <c r="D1171" s="67"/>
      <c r="E1171" s="42">
        <f t="shared" si="18"/>
        <v>0</v>
      </c>
      <c r="F1171" s="71"/>
    </row>
    <row r="1172" spans="1:6" x14ac:dyDescent="0.35">
      <c r="A1172" s="66"/>
      <c r="B1172" s="67"/>
      <c r="C1172" s="67"/>
      <c r="D1172" s="67"/>
      <c r="E1172" s="42">
        <f t="shared" si="18"/>
        <v>0</v>
      </c>
      <c r="F1172" s="71"/>
    </row>
    <row r="1173" spans="1:6" x14ac:dyDescent="0.35">
      <c r="A1173" s="66"/>
      <c r="B1173" s="67"/>
      <c r="C1173" s="67"/>
      <c r="D1173" s="67"/>
      <c r="E1173" s="42">
        <f t="shared" si="18"/>
        <v>0</v>
      </c>
      <c r="F1173" s="71"/>
    </row>
    <row r="1174" spans="1:6" x14ac:dyDescent="0.35">
      <c r="A1174" s="66"/>
      <c r="B1174" s="67"/>
      <c r="C1174" s="67"/>
      <c r="D1174" s="67"/>
      <c r="E1174" s="42">
        <f t="shared" si="18"/>
        <v>0</v>
      </c>
      <c r="F1174" s="71"/>
    </row>
    <row r="1175" spans="1:6" x14ac:dyDescent="0.35">
      <c r="A1175" s="66"/>
      <c r="B1175" s="67"/>
      <c r="C1175" s="67"/>
      <c r="D1175" s="67"/>
      <c r="E1175" s="42">
        <f t="shared" si="18"/>
        <v>0</v>
      </c>
      <c r="F1175" s="71"/>
    </row>
    <row r="1176" spans="1:6" x14ac:dyDescent="0.35">
      <c r="A1176" s="66"/>
      <c r="B1176" s="67"/>
      <c r="C1176" s="67"/>
      <c r="D1176" s="67"/>
      <c r="E1176" s="42">
        <f t="shared" si="18"/>
        <v>0</v>
      </c>
      <c r="F1176" s="71"/>
    </row>
    <row r="1177" spans="1:6" x14ac:dyDescent="0.35">
      <c r="A1177" s="66"/>
      <c r="B1177" s="67"/>
      <c r="C1177" s="67"/>
      <c r="D1177" s="67"/>
      <c r="E1177" s="42">
        <f t="shared" si="18"/>
        <v>0</v>
      </c>
      <c r="F1177" s="71"/>
    </row>
    <row r="1178" spans="1:6" x14ac:dyDescent="0.35">
      <c r="A1178" s="66"/>
      <c r="B1178" s="67"/>
      <c r="C1178" s="67"/>
      <c r="D1178" s="67"/>
      <c r="E1178" s="42">
        <f t="shared" si="18"/>
        <v>0</v>
      </c>
      <c r="F1178" s="71"/>
    </row>
    <row r="1179" spans="1:6" x14ac:dyDescent="0.35">
      <c r="A1179" s="66"/>
      <c r="B1179" s="67"/>
      <c r="C1179" s="67"/>
      <c r="D1179" s="67"/>
      <c r="E1179" s="42">
        <f t="shared" si="18"/>
        <v>0</v>
      </c>
      <c r="F1179" s="71"/>
    </row>
    <row r="1180" spans="1:6" x14ac:dyDescent="0.35">
      <c r="A1180" s="66"/>
      <c r="B1180" s="67"/>
      <c r="C1180" s="67"/>
      <c r="D1180" s="67"/>
      <c r="E1180" s="42">
        <f t="shared" si="18"/>
        <v>0</v>
      </c>
      <c r="F1180" s="71"/>
    </row>
    <row r="1181" spans="1:6" x14ac:dyDescent="0.35">
      <c r="A1181" s="66"/>
      <c r="B1181" s="67"/>
      <c r="C1181" s="67"/>
      <c r="D1181" s="67"/>
      <c r="E1181" s="42">
        <f t="shared" si="18"/>
        <v>0</v>
      </c>
      <c r="F1181" s="71"/>
    </row>
    <row r="1182" spans="1:6" x14ac:dyDescent="0.35">
      <c r="A1182" s="66"/>
      <c r="B1182" s="67"/>
      <c r="C1182" s="67"/>
      <c r="D1182" s="67"/>
      <c r="E1182" s="42">
        <f t="shared" si="18"/>
        <v>0</v>
      </c>
      <c r="F1182" s="71"/>
    </row>
    <row r="1183" spans="1:6" x14ac:dyDescent="0.35">
      <c r="A1183" s="66"/>
      <c r="B1183" s="67"/>
      <c r="C1183" s="67"/>
      <c r="D1183" s="67"/>
      <c r="E1183" s="42">
        <f t="shared" si="18"/>
        <v>0</v>
      </c>
      <c r="F1183" s="71"/>
    </row>
    <row r="1184" spans="1:6" x14ac:dyDescent="0.35">
      <c r="A1184" s="66"/>
      <c r="B1184" s="67"/>
      <c r="C1184" s="67"/>
      <c r="D1184" s="67"/>
      <c r="E1184" s="42">
        <f t="shared" si="18"/>
        <v>0</v>
      </c>
      <c r="F1184" s="71"/>
    </row>
    <row r="1185" spans="1:6" x14ac:dyDescent="0.35">
      <c r="A1185" s="66"/>
      <c r="B1185" s="67"/>
      <c r="C1185" s="67"/>
      <c r="D1185" s="67"/>
      <c r="E1185" s="42">
        <f t="shared" si="18"/>
        <v>0</v>
      </c>
      <c r="F1185" s="71"/>
    </row>
    <row r="1186" spans="1:6" x14ac:dyDescent="0.35">
      <c r="A1186" s="66"/>
      <c r="B1186" s="67"/>
      <c r="C1186" s="67"/>
      <c r="D1186" s="67"/>
      <c r="E1186" s="42">
        <f t="shared" si="18"/>
        <v>0</v>
      </c>
      <c r="F1186" s="71"/>
    </row>
    <row r="1187" spans="1:6" x14ac:dyDescent="0.35">
      <c r="A1187" s="66"/>
      <c r="B1187" s="67"/>
      <c r="C1187" s="67"/>
      <c r="D1187" s="67"/>
      <c r="E1187" s="42">
        <f t="shared" si="18"/>
        <v>0</v>
      </c>
      <c r="F1187" s="71"/>
    </row>
    <row r="1188" spans="1:6" x14ac:dyDescent="0.35">
      <c r="A1188" s="66"/>
      <c r="B1188" s="67"/>
      <c r="C1188" s="67"/>
      <c r="D1188" s="67"/>
      <c r="E1188" s="42">
        <f t="shared" si="18"/>
        <v>0</v>
      </c>
      <c r="F1188" s="71"/>
    </row>
    <row r="1189" spans="1:6" x14ac:dyDescent="0.35">
      <c r="A1189" s="66"/>
      <c r="B1189" s="67"/>
      <c r="C1189" s="67"/>
      <c r="D1189" s="67"/>
      <c r="E1189" s="42">
        <f t="shared" si="18"/>
        <v>0</v>
      </c>
      <c r="F1189" s="71"/>
    </row>
    <row r="1190" spans="1:6" x14ac:dyDescent="0.35">
      <c r="A1190" s="66"/>
      <c r="B1190" s="67"/>
      <c r="C1190" s="67"/>
      <c r="D1190" s="67"/>
      <c r="E1190" s="42">
        <f t="shared" si="18"/>
        <v>0</v>
      </c>
      <c r="F1190" s="71"/>
    </row>
    <row r="1191" spans="1:6" x14ac:dyDescent="0.35">
      <c r="A1191" s="66"/>
      <c r="B1191" s="67"/>
      <c r="C1191" s="67"/>
      <c r="D1191" s="67"/>
      <c r="E1191" s="42">
        <f t="shared" si="18"/>
        <v>0</v>
      </c>
      <c r="F1191" s="71"/>
    </row>
    <row r="1192" spans="1:6" x14ac:dyDescent="0.35">
      <c r="A1192" s="66"/>
      <c r="B1192" s="67"/>
      <c r="C1192" s="67"/>
      <c r="D1192" s="67"/>
      <c r="E1192" s="42">
        <f t="shared" si="18"/>
        <v>0</v>
      </c>
      <c r="F1192" s="71"/>
    </row>
    <row r="1193" spans="1:6" x14ac:dyDescent="0.35">
      <c r="A1193" s="66"/>
      <c r="B1193" s="67"/>
      <c r="C1193" s="67"/>
      <c r="D1193" s="67"/>
      <c r="E1193" s="42">
        <f t="shared" si="18"/>
        <v>0</v>
      </c>
      <c r="F1193" s="71"/>
    </row>
    <row r="1194" spans="1:6" x14ac:dyDescent="0.35">
      <c r="A1194" s="66"/>
      <c r="B1194" s="67"/>
      <c r="C1194" s="67"/>
      <c r="D1194" s="67"/>
      <c r="E1194" s="42">
        <f t="shared" si="18"/>
        <v>0</v>
      </c>
      <c r="F1194" s="71"/>
    </row>
    <row r="1195" spans="1:6" x14ac:dyDescent="0.35">
      <c r="A1195" s="66"/>
      <c r="B1195" s="67"/>
      <c r="C1195" s="67"/>
      <c r="D1195" s="67"/>
      <c r="E1195" s="42">
        <f t="shared" si="18"/>
        <v>0</v>
      </c>
      <c r="F1195" s="71"/>
    </row>
    <row r="1196" spans="1:6" x14ac:dyDescent="0.35">
      <c r="A1196" s="66"/>
      <c r="B1196" s="67"/>
      <c r="C1196" s="67"/>
      <c r="D1196" s="67"/>
      <c r="E1196" s="42">
        <f t="shared" si="18"/>
        <v>0</v>
      </c>
      <c r="F1196" s="71"/>
    </row>
    <row r="1197" spans="1:6" x14ac:dyDescent="0.35">
      <c r="A1197" s="66"/>
      <c r="B1197" s="67"/>
      <c r="C1197" s="67"/>
      <c r="D1197" s="67"/>
      <c r="E1197" s="42">
        <f t="shared" si="18"/>
        <v>0</v>
      </c>
      <c r="F1197" s="71"/>
    </row>
    <row r="1198" spans="1:6" x14ac:dyDescent="0.35">
      <c r="A1198" s="66"/>
      <c r="B1198" s="67"/>
      <c r="C1198" s="67"/>
      <c r="D1198" s="67"/>
      <c r="E1198" s="42">
        <f t="shared" si="18"/>
        <v>0</v>
      </c>
      <c r="F1198" s="71"/>
    </row>
    <row r="1199" spans="1:6" x14ac:dyDescent="0.35">
      <c r="A1199" s="66"/>
      <c r="B1199" s="67"/>
      <c r="C1199" s="67"/>
      <c r="D1199" s="67"/>
      <c r="E1199" s="42">
        <f t="shared" si="18"/>
        <v>0</v>
      </c>
      <c r="F1199" s="71"/>
    </row>
    <row r="1200" spans="1:6" x14ac:dyDescent="0.35">
      <c r="A1200" s="66"/>
      <c r="B1200" s="67"/>
      <c r="C1200" s="67"/>
      <c r="D1200" s="67"/>
      <c r="E1200" s="42">
        <f t="shared" si="18"/>
        <v>0</v>
      </c>
      <c r="F1200" s="71"/>
    </row>
    <row r="1201" spans="1:6" x14ac:dyDescent="0.35">
      <c r="A1201" s="66"/>
      <c r="B1201" s="67"/>
      <c r="C1201" s="67"/>
      <c r="D1201" s="67"/>
      <c r="E1201" s="42">
        <f t="shared" si="18"/>
        <v>0</v>
      </c>
      <c r="F1201" s="71"/>
    </row>
    <row r="1202" spans="1:6" x14ac:dyDescent="0.35">
      <c r="A1202" s="66"/>
      <c r="B1202" s="67"/>
      <c r="C1202" s="67"/>
      <c r="D1202" s="67"/>
      <c r="E1202" s="42">
        <f t="shared" si="18"/>
        <v>0</v>
      </c>
      <c r="F1202" s="71"/>
    </row>
    <row r="1203" spans="1:6" x14ac:dyDescent="0.35">
      <c r="A1203" s="66"/>
      <c r="B1203" s="67"/>
      <c r="C1203" s="67"/>
      <c r="D1203" s="67"/>
      <c r="E1203" s="42">
        <f t="shared" si="18"/>
        <v>0</v>
      </c>
      <c r="F1203" s="71"/>
    </row>
    <row r="1204" spans="1:6" x14ac:dyDescent="0.35">
      <c r="A1204" s="66"/>
      <c r="B1204" s="67"/>
      <c r="C1204" s="67"/>
      <c r="D1204" s="67"/>
      <c r="E1204" s="42">
        <f t="shared" si="18"/>
        <v>0</v>
      </c>
      <c r="F1204" s="71"/>
    </row>
    <row r="1205" spans="1:6" x14ac:dyDescent="0.35">
      <c r="A1205" s="66"/>
      <c r="B1205" s="67"/>
      <c r="C1205" s="67"/>
      <c r="D1205" s="67"/>
      <c r="E1205" s="42">
        <f t="shared" si="18"/>
        <v>0</v>
      </c>
      <c r="F1205" s="71"/>
    </row>
    <row r="1206" spans="1:6" x14ac:dyDescent="0.35">
      <c r="A1206" s="66"/>
      <c r="B1206" s="67"/>
      <c r="C1206" s="67"/>
      <c r="D1206" s="67"/>
      <c r="E1206" s="42">
        <f t="shared" si="18"/>
        <v>0</v>
      </c>
      <c r="F1206" s="71"/>
    </row>
    <row r="1207" spans="1:6" x14ac:dyDescent="0.35">
      <c r="A1207" s="66"/>
      <c r="B1207" s="67"/>
      <c r="C1207" s="67"/>
      <c r="D1207" s="67"/>
      <c r="E1207" s="42">
        <f t="shared" si="18"/>
        <v>0</v>
      </c>
      <c r="F1207" s="71"/>
    </row>
    <row r="1208" spans="1:6" x14ac:dyDescent="0.35">
      <c r="A1208" s="66"/>
      <c r="B1208" s="67"/>
      <c r="C1208" s="67"/>
      <c r="D1208" s="67"/>
      <c r="E1208" s="42">
        <f t="shared" si="18"/>
        <v>0</v>
      </c>
      <c r="F1208" s="71"/>
    </row>
    <row r="1209" spans="1:6" x14ac:dyDescent="0.35">
      <c r="A1209" s="66"/>
      <c r="B1209" s="67"/>
      <c r="C1209" s="67"/>
      <c r="D1209" s="67"/>
      <c r="E1209" s="42">
        <f t="shared" si="18"/>
        <v>0</v>
      </c>
      <c r="F1209" s="71"/>
    </row>
    <row r="1210" spans="1:6" x14ac:dyDescent="0.35">
      <c r="A1210" s="66"/>
      <c r="B1210" s="67"/>
      <c r="C1210" s="67"/>
      <c r="D1210" s="67"/>
      <c r="E1210" s="42">
        <f t="shared" si="18"/>
        <v>0</v>
      </c>
      <c r="F1210" s="71"/>
    </row>
    <row r="1211" spans="1:6" x14ac:dyDescent="0.35">
      <c r="A1211" s="66"/>
      <c r="B1211" s="67"/>
      <c r="C1211" s="67"/>
      <c r="D1211" s="67"/>
      <c r="E1211" s="42">
        <f t="shared" si="18"/>
        <v>0</v>
      </c>
      <c r="F1211" s="71"/>
    </row>
    <row r="1212" spans="1:6" x14ac:dyDescent="0.35">
      <c r="A1212" s="66"/>
      <c r="B1212" s="67"/>
      <c r="C1212" s="67"/>
      <c r="D1212" s="67"/>
      <c r="E1212" s="42">
        <f t="shared" si="18"/>
        <v>0</v>
      </c>
      <c r="F1212" s="71"/>
    </row>
    <row r="1213" spans="1:6" x14ac:dyDescent="0.35">
      <c r="A1213" s="66"/>
      <c r="B1213" s="67"/>
      <c r="C1213" s="67"/>
      <c r="D1213" s="67"/>
      <c r="E1213" s="42">
        <f t="shared" si="18"/>
        <v>0</v>
      </c>
      <c r="F1213" s="71"/>
    </row>
    <row r="1214" spans="1:6" x14ac:dyDescent="0.35">
      <c r="A1214" s="66"/>
      <c r="B1214" s="67"/>
      <c r="C1214" s="67"/>
      <c r="D1214" s="67"/>
      <c r="E1214" s="42">
        <f t="shared" si="18"/>
        <v>0</v>
      </c>
      <c r="F1214" s="71"/>
    </row>
    <row r="1215" spans="1:6" x14ac:dyDescent="0.35">
      <c r="A1215" s="66"/>
      <c r="B1215" s="67"/>
      <c r="C1215" s="67"/>
      <c r="D1215" s="67"/>
      <c r="E1215" s="42">
        <f t="shared" si="18"/>
        <v>0</v>
      </c>
      <c r="F1215" s="71"/>
    </row>
    <row r="1216" spans="1:6" x14ac:dyDescent="0.35">
      <c r="A1216" s="66"/>
      <c r="B1216" s="67"/>
      <c r="C1216" s="67"/>
      <c r="D1216" s="67"/>
      <c r="E1216" s="42">
        <f t="shared" si="18"/>
        <v>0</v>
      </c>
      <c r="F1216" s="71"/>
    </row>
    <row r="1217" spans="1:6" x14ac:dyDescent="0.35">
      <c r="A1217" s="66"/>
      <c r="B1217" s="67"/>
      <c r="C1217" s="67"/>
      <c r="D1217" s="67"/>
      <c r="E1217" s="42">
        <f t="shared" si="18"/>
        <v>0</v>
      </c>
      <c r="F1217" s="71"/>
    </row>
    <row r="1218" spans="1:6" x14ac:dyDescent="0.35">
      <c r="A1218" s="66"/>
      <c r="B1218" s="67"/>
      <c r="C1218" s="67"/>
      <c r="D1218" s="67"/>
      <c r="E1218" s="42">
        <f t="shared" si="18"/>
        <v>0</v>
      </c>
      <c r="F1218" s="71"/>
    </row>
    <row r="1219" spans="1:6" x14ac:dyDescent="0.35">
      <c r="A1219" s="66"/>
      <c r="B1219" s="67"/>
      <c r="C1219" s="67"/>
      <c r="D1219" s="67"/>
      <c r="E1219" s="42">
        <f t="shared" si="18"/>
        <v>0</v>
      </c>
      <c r="F1219" s="71"/>
    </row>
    <row r="1220" spans="1:6" x14ac:dyDescent="0.35">
      <c r="A1220" s="66"/>
      <c r="B1220" s="67"/>
      <c r="C1220" s="67"/>
      <c r="D1220" s="67"/>
      <c r="E1220" s="42">
        <f t="shared" si="18"/>
        <v>0</v>
      </c>
      <c r="F1220" s="71"/>
    </row>
    <row r="1221" spans="1:6" x14ac:dyDescent="0.35">
      <c r="A1221" s="66"/>
      <c r="B1221" s="67"/>
      <c r="C1221" s="67"/>
      <c r="D1221" s="67"/>
      <c r="E1221" s="42">
        <f t="shared" si="18"/>
        <v>0</v>
      </c>
      <c r="F1221" s="71"/>
    </row>
    <row r="1222" spans="1:6" x14ac:dyDescent="0.35">
      <c r="A1222" s="66"/>
      <c r="B1222" s="67"/>
      <c r="C1222" s="67"/>
      <c r="D1222" s="67"/>
      <c r="E1222" s="42">
        <f t="shared" si="18"/>
        <v>0</v>
      </c>
      <c r="F1222" s="71"/>
    </row>
    <row r="1223" spans="1:6" x14ac:dyDescent="0.35">
      <c r="A1223" s="66"/>
      <c r="B1223" s="67"/>
      <c r="C1223" s="67"/>
      <c r="D1223" s="67"/>
      <c r="E1223" s="42">
        <f t="shared" si="18"/>
        <v>0</v>
      </c>
      <c r="F1223" s="71"/>
    </row>
    <row r="1224" spans="1:6" x14ac:dyDescent="0.35">
      <c r="A1224" s="66"/>
      <c r="B1224" s="67"/>
      <c r="C1224" s="67"/>
      <c r="D1224" s="67"/>
      <c r="E1224" s="42">
        <f t="shared" si="18"/>
        <v>0</v>
      </c>
      <c r="F1224" s="71"/>
    </row>
    <row r="1225" spans="1:6" x14ac:dyDescent="0.35">
      <c r="A1225" s="66"/>
      <c r="B1225" s="67"/>
      <c r="C1225" s="67"/>
      <c r="D1225" s="67"/>
      <c r="E1225" s="42">
        <f t="shared" si="18"/>
        <v>0</v>
      </c>
      <c r="F1225" s="71"/>
    </row>
    <row r="1226" spans="1:6" x14ac:dyDescent="0.35">
      <c r="A1226" s="66"/>
      <c r="B1226" s="67"/>
      <c r="C1226" s="67"/>
      <c r="D1226" s="67"/>
      <c r="E1226" s="42">
        <f t="shared" si="18"/>
        <v>0</v>
      </c>
      <c r="F1226" s="71"/>
    </row>
    <row r="1227" spans="1:6" x14ac:dyDescent="0.35">
      <c r="A1227" s="66"/>
      <c r="B1227" s="67"/>
      <c r="C1227" s="67"/>
      <c r="D1227" s="67"/>
      <c r="E1227" s="42">
        <f t="shared" si="18"/>
        <v>0</v>
      </c>
      <c r="F1227" s="71"/>
    </row>
    <row r="1228" spans="1:6" x14ac:dyDescent="0.35">
      <c r="A1228" s="66"/>
      <c r="B1228" s="67"/>
      <c r="C1228" s="67"/>
      <c r="D1228" s="67"/>
      <c r="E1228" s="42">
        <f t="shared" ref="E1228:E1291" si="19">C1228+D1228</f>
        <v>0</v>
      </c>
      <c r="F1228" s="71"/>
    </row>
    <row r="1229" spans="1:6" x14ac:dyDescent="0.35">
      <c r="A1229" s="66"/>
      <c r="B1229" s="67"/>
      <c r="C1229" s="67"/>
      <c r="D1229" s="67"/>
      <c r="E1229" s="42">
        <f t="shared" si="19"/>
        <v>0</v>
      </c>
      <c r="F1229" s="71"/>
    </row>
    <row r="1230" spans="1:6" x14ac:dyDescent="0.35">
      <c r="A1230" s="66"/>
      <c r="B1230" s="67"/>
      <c r="C1230" s="67"/>
      <c r="D1230" s="67"/>
      <c r="E1230" s="42">
        <f t="shared" si="19"/>
        <v>0</v>
      </c>
      <c r="F1230" s="71"/>
    </row>
    <row r="1231" spans="1:6" x14ac:dyDescent="0.35">
      <c r="A1231" s="66"/>
      <c r="B1231" s="67"/>
      <c r="C1231" s="67"/>
      <c r="D1231" s="67"/>
      <c r="E1231" s="42">
        <f t="shared" si="19"/>
        <v>0</v>
      </c>
      <c r="F1231" s="71"/>
    </row>
    <row r="1232" spans="1:6" x14ac:dyDescent="0.35">
      <c r="A1232" s="66"/>
      <c r="B1232" s="67"/>
      <c r="C1232" s="67"/>
      <c r="D1232" s="67"/>
      <c r="E1232" s="42">
        <f t="shared" si="19"/>
        <v>0</v>
      </c>
      <c r="F1232" s="71"/>
    </row>
    <row r="1233" spans="1:6" x14ac:dyDescent="0.35">
      <c r="A1233" s="66"/>
      <c r="B1233" s="67"/>
      <c r="C1233" s="67"/>
      <c r="D1233" s="67"/>
      <c r="E1233" s="42">
        <f t="shared" si="19"/>
        <v>0</v>
      </c>
      <c r="F1233" s="71"/>
    </row>
    <row r="1234" spans="1:6" x14ac:dyDescent="0.35">
      <c r="A1234" s="66"/>
      <c r="B1234" s="67"/>
      <c r="C1234" s="67"/>
      <c r="D1234" s="67"/>
      <c r="E1234" s="42">
        <f t="shared" si="19"/>
        <v>0</v>
      </c>
      <c r="F1234" s="71"/>
    </row>
    <row r="1235" spans="1:6" x14ac:dyDescent="0.35">
      <c r="A1235" s="66"/>
      <c r="B1235" s="67"/>
      <c r="C1235" s="67"/>
      <c r="D1235" s="67"/>
      <c r="E1235" s="42">
        <f t="shared" si="19"/>
        <v>0</v>
      </c>
      <c r="F1235" s="71"/>
    </row>
    <row r="1236" spans="1:6" x14ac:dyDescent="0.35">
      <c r="A1236" s="66"/>
      <c r="B1236" s="67"/>
      <c r="C1236" s="67"/>
      <c r="D1236" s="67"/>
      <c r="E1236" s="42">
        <f t="shared" si="19"/>
        <v>0</v>
      </c>
      <c r="F1236" s="71"/>
    </row>
    <row r="1237" spans="1:6" x14ac:dyDescent="0.35">
      <c r="A1237" s="66"/>
      <c r="B1237" s="67"/>
      <c r="C1237" s="67"/>
      <c r="D1237" s="67"/>
      <c r="E1237" s="42">
        <f t="shared" si="19"/>
        <v>0</v>
      </c>
      <c r="F1237" s="71"/>
    </row>
    <row r="1238" spans="1:6" x14ac:dyDescent="0.35">
      <c r="A1238" s="66"/>
      <c r="B1238" s="67"/>
      <c r="C1238" s="67"/>
      <c r="D1238" s="67"/>
      <c r="E1238" s="42">
        <f t="shared" si="19"/>
        <v>0</v>
      </c>
      <c r="F1238" s="71"/>
    </row>
    <row r="1239" spans="1:6" x14ac:dyDescent="0.35">
      <c r="A1239" s="66"/>
      <c r="B1239" s="67"/>
      <c r="C1239" s="67"/>
      <c r="D1239" s="67"/>
      <c r="E1239" s="42">
        <f t="shared" si="19"/>
        <v>0</v>
      </c>
      <c r="F1239" s="71"/>
    </row>
    <row r="1240" spans="1:6" x14ac:dyDescent="0.35">
      <c r="A1240" s="66"/>
      <c r="B1240" s="67"/>
      <c r="C1240" s="67"/>
      <c r="D1240" s="67"/>
      <c r="E1240" s="42">
        <f t="shared" si="19"/>
        <v>0</v>
      </c>
      <c r="F1240" s="71"/>
    </row>
    <row r="1241" spans="1:6" x14ac:dyDescent="0.35">
      <c r="A1241" s="66"/>
      <c r="B1241" s="67"/>
      <c r="C1241" s="67"/>
      <c r="D1241" s="67"/>
      <c r="E1241" s="42">
        <f t="shared" si="19"/>
        <v>0</v>
      </c>
      <c r="F1241" s="71"/>
    </row>
    <row r="1242" spans="1:6" x14ac:dyDescent="0.35">
      <c r="A1242" s="66"/>
      <c r="B1242" s="67"/>
      <c r="C1242" s="67"/>
      <c r="D1242" s="67"/>
      <c r="E1242" s="42">
        <f t="shared" si="19"/>
        <v>0</v>
      </c>
      <c r="F1242" s="71"/>
    </row>
    <row r="1243" spans="1:6" x14ac:dyDescent="0.35">
      <c r="A1243" s="66"/>
      <c r="B1243" s="67"/>
      <c r="C1243" s="67"/>
      <c r="D1243" s="67"/>
      <c r="E1243" s="42">
        <f t="shared" si="19"/>
        <v>0</v>
      </c>
      <c r="F1243" s="71"/>
    </row>
    <row r="1244" spans="1:6" x14ac:dyDescent="0.35">
      <c r="A1244" s="66"/>
      <c r="B1244" s="67"/>
      <c r="C1244" s="67"/>
      <c r="D1244" s="67"/>
      <c r="E1244" s="42">
        <f t="shared" si="19"/>
        <v>0</v>
      </c>
      <c r="F1244" s="71"/>
    </row>
    <row r="1245" spans="1:6" x14ac:dyDescent="0.35">
      <c r="A1245" s="66"/>
      <c r="B1245" s="67"/>
      <c r="C1245" s="67"/>
      <c r="D1245" s="67"/>
      <c r="E1245" s="42">
        <f t="shared" si="19"/>
        <v>0</v>
      </c>
      <c r="F1245" s="71"/>
    </row>
    <row r="1246" spans="1:6" x14ac:dyDescent="0.35">
      <c r="A1246" s="66"/>
      <c r="B1246" s="67"/>
      <c r="C1246" s="67"/>
      <c r="D1246" s="67"/>
      <c r="E1246" s="42">
        <f t="shared" si="19"/>
        <v>0</v>
      </c>
      <c r="F1246" s="71"/>
    </row>
    <row r="1247" spans="1:6" x14ac:dyDescent="0.35">
      <c r="A1247" s="66"/>
      <c r="B1247" s="67"/>
      <c r="C1247" s="67"/>
      <c r="D1247" s="67"/>
      <c r="E1247" s="42">
        <f t="shared" si="19"/>
        <v>0</v>
      </c>
      <c r="F1247" s="71"/>
    </row>
    <row r="1248" spans="1:6" x14ac:dyDescent="0.35">
      <c r="A1248" s="66"/>
      <c r="B1248" s="67"/>
      <c r="C1248" s="67"/>
      <c r="D1248" s="67"/>
      <c r="E1248" s="42">
        <f t="shared" si="19"/>
        <v>0</v>
      </c>
      <c r="F1248" s="71"/>
    </row>
    <row r="1249" spans="1:6" x14ac:dyDescent="0.35">
      <c r="A1249" s="66"/>
      <c r="B1249" s="67"/>
      <c r="C1249" s="67"/>
      <c r="D1249" s="67"/>
      <c r="E1249" s="42">
        <f t="shared" si="19"/>
        <v>0</v>
      </c>
      <c r="F1249" s="71"/>
    </row>
    <row r="1250" spans="1:6" x14ac:dyDescent="0.35">
      <c r="A1250" s="66"/>
      <c r="B1250" s="67"/>
      <c r="C1250" s="67"/>
      <c r="D1250" s="67"/>
      <c r="E1250" s="42">
        <f t="shared" si="19"/>
        <v>0</v>
      </c>
      <c r="F1250" s="71"/>
    </row>
    <row r="1251" spans="1:6" x14ac:dyDescent="0.35">
      <c r="A1251" s="66"/>
      <c r="B1251" s="67"/>
      <c r="C1251" s="67"/>
      <c r="D1251" s="67"/>
      <c r="E1251" s="42">
        <f t="shared" si="19"/>
        <v>0</v>
      </c>
      <c r="F1251" s="71"/>
    </row>
    <row r="1252" spans="1:6" x14ac:dyDescent="0.35">
      <c r="A1252" s="66"/>
      <c r="B1252" s="67"/>
      <c r="C1252" s="67"/>
      <c r="D1252" s="67"/>
      <c r="E1252" s="42">
        <f t="shared" si="19"/>
        <v>0</v>
      </c>
      <c r="F1252" s="71"/>
    </row>
    <row r="1253" spans="1:6" x14ac:dyDescent="0.35">
      <c r="A1253" s="66"/>
      <c r="B1253" s="67"/>
      <c r="C1253" s="67"/>
      <c r="D1253" s="67"/>
      <c r="E1253" s="42">
        <f t="shared" si="19"/>
        <v>0</v>
      </c>
      <c r="F1253" s="71"/>
    </row>
    <row r="1254" spans="1:6" x14ac:dyDescent="0.35">
      <c r="A1254" s="66"/>
      <c r="B1254" s="67"/>
      <c r="C1254" s="67"/>
      <c r="D1254" s="67"/>
      <c r="E1254" s="42">
        <f t="shared" si="19"/>
        <v>0</v>
      </c>
      <c r="F1254" s="71"/>
    </row>
    <row r="1255" spans="1:6" x14ac:dyDescent="0.35">
      <c r="A1255" s="66"/>
      <c r="B1255" s="67"/>
      <c r="C1255" s="67"/>
      <c r="D1255" s="67"/>
      <c r="E1255" s="42">
        <f t="shared" si="19"/>
        <v>0</v>
      </c>
      <c r="F1255" s="71"/>
    </row>
    <row r="1256" spans="1:6" x14ac:dyDescent="0.35">
      <c r="A1256" s="66"/>
      <c r="B1256" s="67"/>
      <c r="C1256" s="67"/>
      <c r="D1256" s="67"/>
      <c r="E1256" s="42">
        <f t="shared" si="19"/>
        <v>0</v>
      </c>
      <c r="F1256" s="71"/>
    </row>
    <row r="1257" spans="1:6" x14ac:dyDescent="0.35">
      <c r="A1257" s="66"/>
      <c r="B1257" s="67"/>
      <c r="C1257" s="67"/>
      <c r="D1257" s="67"/>
      <c r="E1257" s="42">
        <f t="shared" si="19"/>
        <v>0</v>
      </c>
      <c r="F1257" s="71"/>
    </row>
    <row r="1258" spans="1:6" x14ac:dyDescent="0.35">
      <c r="A1258" s="66"/>
      <c r="B1258" s="67"/>
      <c r="C1258" s="67"/>
      <c r="D1258" s="67"/>
      <c r="E1258" s="42">
        <f t="shared" si="19"/>
        <v>0</v>
      </c>
      <c r="F1258" s="71"/>
    </row>
    <row r="1259" spans="1:6" x14ac:dyDescent="0.35">
      <c r="A1259" s="66"/>
      <c r="B1259" s="67"/>
      <c r="C1259" s="67"/>
      <c r="D1259" s="67"/>
      <c r="E1259" s="42">
        <f t="shared" si="19"/>
        <v>0</v>
      </c>
      <c r="F1259" s="71"/>
    </row>
    <row r="1260" spans="1:6" x14ac:dyDescent="0.35">
      <c r="A1260" s="66"/>
      <c r="B1260" s="67"/>
      <c r="C1260" s="67"/>
      <c r="D1260" s="67"/>
      <c r="E1260" s="42">
        <f t="shared" si="19"/>
        <v>0</v>
      </c>
      <c r="F1260" s="71"/>
    </row>
    <row r="1261" spans="1:6" x14ac:dyDescent="0.35">
      <c r="A1261" s="66"/>
      <c r="B1261" s="67"/>
      <c r="C1261" s="67"/>
      <c r="D1261" s="67"/>
      <c r="E1261" s="42">
        <f t="shared" si="19"/>
        <v>0</v>
      </c>
      <c r="F1261" s="71"/>
    </row>
    <row r="1262" spans="1:6" x14ac:dyDescent="0.35">
      <c r="A1262" s="66"/>
      <c r="B1262" s="67"/>
      <c r="C1262" s="67"/>
      <c r="D1262" s="67"/>
      <c r="E1262" s="42">
        <f t="shared" si="19"/>
        <v>0</v>
      </c>
      <c r="F1262" s="71"/>
    </row>
    <row r="1263" spans="1:6" x14ac:dyDescent="0.35">
      <c r="A1263" s="66"/>
      <c r="B1263" s="67"/>
      <c r="C1263" s="67"/>
      <c r="D1263" s="67"/>
      <c r="E1263" s="42">
        <f t="shared" si="19"/>
        <v>0</v>
      </c>
      <c r="F1263" s="71"/>
    </row>
    <row r="1264" spans="1:6" x14ac:dyDescent="0.35">
      <c r="A1264" s="66"/>
      <c r="B1264" s="67"/>
      <c r="C1264" s="67"/>
      <c r="D1264" s="67"/>
      <c r="E1264" s="42">
        <f t="shared" si="19"/>
        <v>0</v>
      </c>
      <c r="F1264" s="71"/>
    </row>
    <row r="1265" spans="1:6" x14ac:dyDescent="0.35">
      <c r="A1265" s="66"/>
      <c r="B1265" s="67"/>
      <c r="C1265" s="67"/>
      <c r="D1265" s="67"/>
      <c r="E1265" s="42">
        <f t="shared" si="19"/>
        <v>0</v>
      </c>
      <c r="F1265" s="71"/>
    </row>
    <row r="1266" spans="1:6" x14ac:dyDescent="0.35">
      <c r="A1266" s="66"/>
      <c r="B1266" s="67"/>
      <c r="C1266" s="67"/>
      <c r="D1266" s="67"/>
      <c r="E1266" s="42">
        <f t="shared" si="19"/>
        <v>0</v>
      </c>
      <c r="F1266" s="71"/>
    </row>
    <row r="1267" spans="1:6" x14ac:dyDescent="0.35">
      <c r="A1267" s="66"/>
      <c r="B1267" s="67"/>
      <c r="C1267" s="67"/>
      <c r="D1267" s="67"/>
      <c r="E1267" s="42">
        <f t="shared" si="19"/>
        <v>0</v>
      </c>
      <c r="F1267" s="71"/>
    </row>
    <row r="1268" spans="1:6" x14ac:dyDescent="0.35">
      <c r="A1268" s="66"/>
      <c r="B1268" s="67"/>
      <c r="C1268" s="67"/>
      <c r="D1268" s="67"/>
      <c r="E1268" s="42">
        <f t="shared" si="19"/>
        <v>0</v>
      </c>
      <c r="F1268" s="71"/>
    </row>
    <row r="1269" spans="1:6" x14ac:dyDescent="0.35">
      <c r="A1269" s="66"/>
      <c r="B1269" s="67"/>
      <c r="C1269" s="67"/>
      <c r="D1269" s="67"/>
      <c r="E1269" s="42">
        <f t="shared" si="19"/>
        <v>0</v>
      </c>
      <c r="F1269" s="71"/>
    </row>
    <row r="1270" spans="1:6" x14ac:dyDescent="0.35">
      <c r="A1270" s="66"/>
      <c r="B1270" s="67"/>
      <c r="C1270" s="67"/>
      <c r="D1270" s="67"/>
      <c r="E1270" s="42">
        <f t="shared" si="19"/>
        <v>0</v>
      </c>
      <c r="F1270" s="71"/>
    </row>
    <row r="1271" spans="1:6" x14ac:dyDescent="0.35">
      <c r="A1271" s="66"/>
      <c r="B1271" s="67"/>
      <c r="C1271" s="67"/>
      <c r="D1271" s="67"/>
      <c r="E1271" s="42">
        <f t="shared" si="19"/>
        <v>0</v>
      </c>
      <c r="F1271" s="71"/>
    </row>
    <row r="1272" spans="1:6" x14ac:dyDescent="0.35">
      <c r="A1272" s="66"/>
      <c r="B1272" s="67"/>
      <c r="C1272" s="67"/>
      <c r="D1272" s="67"/>
      <c r="E1272" s="42">
        <f t="shared" si="19"/>
        <v>0</v>
      </c>
      <c r="F1272" s="71"/>
    </row>
    <row r="1273" spans="1:6" x14ac:dyDescent="0.35">
      <c r="A1273" s="66"/>
      <c r="B1273" s="67"/>
      <c r="C1273" s="67"/>
      <c r="D1273" s="67"/>
      <c r="E1273" s="42">
        <f t="shared" si="19"/>
        <v>0</v>
      </c>
      <c r="F1273" s="71"/>
    </row>
    <row r="1274" spans="1:6" x14ac:dyDescent="0.35">
      <c r="A1274" s="66"/>
      <c r="B1274" s="67"/>
      <c r="C1274" s="67"/>
      <c r="D1274" s="67"/>
      <c r="E1274" s="42">
        <f t="shared" si="19"/>
        <v>0</v>
      </c>
      <c r="F1274" s="71"/>
    </row>
    <row r="1275" spans="1:6" x14ac:dyDescent="0.35">
      <c r="A1275" s="66"/>
      <c r="B1275" s="67"/>
      <c r="C1275" s="67"/>
      <c r="D1275" s="67"/>
      <c r="E1275" s="42">
        <f t="shared" si="19"/>
        <v>0</v>
      </c>
      <c r="F1275" s="71"/>
    </row>
    <row r="1276" spans="1:6" x14ac:dyDescent="0.35">
      <c r="A1276" s="66"/>
      <c r="B1276" s="67"/>
      <c r="C1276" s="67"/>
      <c r="D1276" s="67"/>
      <c r="E1276" s="42">
        <f t="shared" si="19"/>
        <v>0</v>
      </c>
      <c r="F1276" s="71"/>
    </row>
    <row r="1277" spans="1:6" x14ac:dyDescent="0.35">
      <c r="A1277" s="66"/>
      <c r="B1277" s="67"/>
      <c r="C1277" s="67"/>
      <c r="D1277" s="67"/>
      <c r="E1277" s="42">
        <f t="shared" si="19"/>
        <v>0</v>
      </c>
      <c r="F1277" s="71"/>
    </row>
    <row r="1278" spans="1:6" x14ac:dyDescent="0.35">
      <c r="A1278" s="66"/>
      <c r="B1278" s="67"/>
      <c r="C1278" s="67"/>
      <c r="D1278" s="67"/>
      <c r="E1278" s="42">
        <f t="shared" si="19"/>
        <v>0</v>
      </c>
      <c r="F1278" s="71"/>
    </row>
    <row r="1279" spans="1:6" x14ac:dyDescent="0.35">
      <c r="A1279" s="66"/>
      <c r="B1279" s="67"/>
      <c r="C1279" s="67"/>
      <c r="D1279" s="67"/>
      <c r="E1279" s="42">
        <f t="shared" si="19"/>
        <v>0</v>
      </c>
      <c r="F1279" s="71"/>
    </row>
    <row r="1280" spans="1:6" x14ac:dyDescent="0.35">
      <c r="A1280" s="66"/>
      <c r="B1280" s="67"/>
      <c r="C1280" s="67"/>
      <c r="D1280" s="67"/>
      <c r="E1280" s="42">
        <f t="shared" si="19"/>
        <v>0</v>
      </c>
      <c r="F1280" s="71"/>
    </row>
    <row r="1281" spans="1:6" x14ac:dyDescent="0.35">
      <c r="A1281" s="66"/>
      <c r="B1281" s="67"/>
      <c r="C1281" s="67"/>
      <c r="D1281" s="67"/>
      <c r="E1281" s="42">
        <f t="shared" si="19"/>
        <v>0</v>
      </c>
      <c r="F1281" s="71"/>
    </row>
    <row r="1282" spans="1:6" x14ac:dyDescent="0.35">
      <c r="A1282" s="66"/>
      <c r="B1282" s="67"/>
      <c r="C1282" s="67"/>
      <c r="D1282" s="67"/>
      <c r="E1282" s="42">
        <f t="shared" si="19"/>
        <v>0</v>
      </c>
      <c r="F1282" s="71"/>
    </row>
    <row r="1283" spans="1:6" x14ac:dyDescent="0.35">
      <c r="A1283" s="66"/>
      <c r="B1283" s="67"/>
      <c r="C1283" s="67"/>
      <c r="D1283" s="67"/>
      <c r="E1283" s="42">
        <f t="shared" si="19"/>
        <v>0</v>
      </c>
      <c r="F1283" s="71"/>
    </row>
    <row r="1284" spans="1:6" x14ac:dyDescent="0.35">
      <c r="A1284" s="66"/>
      <c r="B1284" s="67"/>
      <c r="C1284" s="67"/>
      <c r="D1284" s="67"/>
      <c r="E1284" s="42">
        <f t="shared" si="19"/>
        <v>0</v>
      </c>
      <c r="F1284" s="71"/>
    </row>
    <row r="1285" spans="1:6" x14ac:dyDescent="0.35">
      <c r="A1285" s="66"/>
      <c r="B1285" s="67"/>
      <c r="C1285" s="67"/>
      <c r="D1285" s="67"/>
      <c r="E1285" s="42">
        <f t="shared" si="19"/>
        <v>0</v>
      </c>
      <c r="F1285" s="71"/>
    </row>
    <row r="1286" spans="1:6" x14ac:dyDescent="0.35">
      <c r="A1286" s="66"/>
      <c r="B1286" s="67"/>
      <c r="C1286" s="67"/>
      <c r="D1286" s="67"/>
      <c r="E1286" s="42">
        <f t="shared" si="19"/>
        <v>0</v>
      </c>
      <c r="F1286" s="71"/>
    </row>
    <row r="1287" spans="1:6" x14ac:dyDescent="0.35">
      <c r="A1287" s="66"/>
      <c r="B1287" s="67"/>
      <c r="C1287" s="67"/>
      <c r="D1287" s="67"/>
      <c r="E1287" s="42">
        <f t="shared" si="19"/>
        <v>0</v>
      </c>
      <c r="F1287" s="71"/>
    </row>
    <row r="1288" spans="1:6" x14ac:dyDescent="0.35">
      <c r="A1288" s="66"/>
      <c r="B1288" s="67"/>
      <c r="C1288" s="67"/>
      <c r="D1288" s="67"/>
      <c r="E1288" s="42">
        <f t="shared" si="19"/>
        <v>0</v>
      </c>
      <c r="F1288" s="71"/>
    </row>
    <row r="1289" spans="1:6" x14ac:dyDescent="0.35">
      <c r="A1289" s="66"/>
      <c r="B1289" s="67"/>
      <c r="C1289" s="67"/>
      <c r="D1289" s="67"/>
      <c r="E1289" s="42">
        <f t="shared" si="19"/>
        <v>0</v>
      </c>
      <c r="F1289" s="71"/>
    </row>
    <row r="1290" spans="1:6" x14ac:dyDescent="0.35">
      <c r="A1290" s="66"/>
      <c r="B1290" s="67"/>
      <c r="C1290" s="67"/>
      <c r="D1290" s="67"/>
      <c r="E1290" s="42">
        <f t="shared" si="19"/>
        <v>0</v>
      </c>
      <c r="F1290" s="71"/>
    </row>
    <row r="1291" spans="1:6" x14ac:dyDescent="0.35">
      <c r="A1291" s="66"/>
      <c r="B1291" s="67"/>
      <c r="C1291" s="67"/>
      <c r="D1291" s="67"/>
      <c r="E1291" s="42">
        <f t="shared" si="19"/>
        <v>0</v>
      </c>
      <c r="F1291" s="71"/>
    </row>
    <row r="1292" spans="1:6" x14ac:dyDescent="0.35">
      <c r="A1292" s="66"/>
      <c r="B1292" s="67"/>
      <c r="C1292" s="67"/>
      <c r="D1292" s="67"/>
      <c r="E1292" s="42">
        <f t="shared" ref="E1292:E1355" si="20">C1292+D1292</f>
        <v>0</v>
      </c>
      <c r="F1292" s="71"/>
    </row>
    <row r="1293" spans="1:6" x14ac:dyDescent="0.35">
      <c r="A1293" s="66"/>
      <c r="B1293" s="67"/>
      <c r="C1293" s="67"/>
      <c r="D1293" s="67"/>
      <c r="E1293" s="42">
        <f t="shared" si="20"/>
        <v>0</v>
      </c>
      <c r="F1293" s="71"/>
    </row>
    <row r="1294" spans="1:6" x14ac:dyDescent="0.35">
      <c r="A1294" s="66"/>
      <c r="B1294" s="67"/>
      <c r="C1294" s="67"/>
      <c r="D1294" s="67"/>
      <c r="E1294" s="42">
        <f t="shared" si="20"/>
        <v>0</v>
      </c>
      <c r="F1294" s="71"/>
    </row>
    <row r="1295" spans="1:6" x14ac:dyDescent="0.35">
      <c r="A1295" s="66"/>
      <c r="B1295" s="67"/>
      <c r="C1295" s="67"/>
      <c r="D1295" s="67"/>
      <c r="E1295" s="42">
        <f t="shared" si="20"/>
        <v>0</v>
      </c>
      <c r="F1295" s="71"/>
    </row>
    <row r="1296" spans="1:6" x14ac:dyDescent="0.35">
      <c r="A1296" s="66"/>
      <c r="B1296" s="67"/>
      <c r="C1296" s="67"/>
      <c r="D1296" s="67"/>
      <c r="E1296" s="42">
        <f t="shared" si="20"/>
        <v>0</v>
      </c>
      <c r="F1296" s="71"/>
    </row>
    <row r="1297" spans="1:6" x14ac:dyDescent="0.35">
      <c r="A1297" s="66"/>
      <c r="B1297" s="67"/>
      <c r="C1297" s="67"/>
      <c r="D1297" s="67"/>
      <c r="E1297" s="42">
        <f t="shared" si="20"/>
        <v>0</v>
      </c>
      <c r="F1297" s="71"/>
    </row>
    <row r="1298" spans="1:6" x14ac:dyDescent="0.35">
      <c r="A1298" s="66"/>
      <c r="B1298" s="67"/>
      <c r="C1298" s="67"/>
      <c r="D1298" s="67"/>
      <c r="E1298" s="42">
        <f t="shared" si="20"/>
        <v>0</v>
      </c>
      <c r="F1298" s="71"/>
    </row>
    <row r="1299" spans="1:6" x14ac:dyDescent="0.35">
      <c r="A1299" s="66"/>
      <c r="B1299" s="67"/>
      <c r="C1299" s="67"/>
      <c r="D1299" s="67"/>
      <c r="E1299" s="42">
        <f t="shared" si="20"/>
        <v>0</v>
      </c>
      <c r="F1299" s="71"/>
    </row>
    <row r="1300" spans="1:6" x14ac:dyDescent="0.35">
      <c r="A1300" s="66"/>
      <c r="B1300" s="67"/>
      <c r="C1300" s="67"/>
      <c r="D1300" s="67"/>
      <c r="E1300" s="42">
        <f t="shared" si="20"/>
        <v>0</v>
      </c>
      <c r="F1300" s="71"/>
    </row>
    <row r="1301" spans="1:6" x14ac:dyDescent="0.35">
      <c r="A1301" s="66"/>
      <c r="B1301" s="67"/>
      <c r="C1301" s="67"/>
      <c r="D1301" s="67"/>
      <c r="E1301" s="42">
        <f t="shared" si="20"/>
        <v>0</v>
      </c>
      <c r="F1301" s="71"/>
    </row>
    <row r="1302" spans="1:6" x14ac:dyDescent="0.35">
      <c r="A1302" s="66"/>
      <c r="B1302" s="67"/>
      <c r="C1302" s="67"/>
      <c r="D1302" s="67"/>
      <c r="E1302" s="42">
        <f t="shared" si="20"/>
        <v>0</v>
      </c>
      <c r="F1302" s="71"/>
    </row>
    <row r="1303" spans="1:6" x14ac:dyDescent="0.35">
      <c r="A1303" s="66"/>
      <c r="B1303" s="67"/>
      <c r="C1303" s="67"/>
      <c r="D1303" s="67"/>
      <c r="E1303" s="42">
        <f t="shared" si="20"/>
        <v>0</v>
      </c>
      <c r="F1303" s="71"/>
    </row>
    <row r="1304" spans="1:6" x14ac:dyDescent="0.35">
      <c r="A1304" s="66"/>
      <c r="B1304" s="67"/>
      <c r="C1304" s="67"/>
      <c r="D1304" s="67"/>
      <c r="E1304" s="42">
        <f t="shared" si="20"/>
        <v>0</v>
      </c>
      <c r="F1304" s="71"/>
    </row>
    <row r="1305" spans="1:6" x14ac:dyDescent="0.35">
      <c r="A1305" s="66"/>
      <c r="B1305" s="67"/>
      <c r="C1305" s="67"/>
      <c r="D1305" s="67"/>
      <c r="E1305" s="42">
        <f t="shared" si="20"/>
        <v>0</v>
      </c>
      <c r="F1305" s="71"/>
    </row>
    <row r="1306" spans="1:6" x14ac:dyDescent="0.35">
      <c r="A1306" s="66"/>
      <c r="B1306" s="67"/>
      <c r="C1306" s="67"/>
      <c r="D1306" s="67"/>
      <c r="E1306" s="42">
        <f t="shared" si="20"/>
        <v>0</v>
      </c>
      <c r="F1306" s="71"/>
    </row>
    <row r="1307" spans="1:6" x14ac:dyDescent="0.35">
      <c r="A1307" s="66"/>
      <c r="B1307" s="67"/>
      <c r="C1307" s="67"/>
      <c r="D1307" s="67"/>
      <c r="E1307" s="42">
        <f t="shared" si="20"/>
        <v>0</v>
      </c>
      <c r="F1307" s="71"/>
    </row>
    <row r="1308" spans="1:6" x14ac:dyDescent="0.35">
      <c r="A1308" s="66"/>
      <c r="B1308" s="67"/>
      <c r="C1308" s="67"/>
      <c r="D1308" s="67"/>
      <c r="E1308" s="42">
        <f t="shared" si="20"/>
        <v>0</v>
      </c>
      <c r="F1308" s="71"/>
    </row>
    <row r="1309" spans="1:6" x14ac:dyDescent="0.35">
      <c r="A1309" s="66"/>
      <c r="B1309" s="67"/>
      <c r="C1309" s="67"/>
      <c r="D1309" s="67"/>
      <c r="E1309" s="42">
        <f t="shared" si="20"/>
        <v>0</v>
      </c>
      <c r="F1309" s="71"/>
    </row>
    <row r="1310" spans="1:6" x14ac:dyDescent="0.35">
      <c r="A1310" s="66"/>
      <c r="B1310" s="67"/>
      <c r="C1310" s="67"/>
      <c r="D1310" s="67"/>
      <c r="E1310" s="42">
        <f t="shared" si="20"/>
        <v>0</v>
      </c>
      <c r="F1310" s="71"/>
    </row>
    <row r="1311" spans="1:6" x14ac:dyDescent="0.35">
      <c r="A1311" s="66"/>
      <c r="B1311" s="67"/>
      <c r="C1311" s="67"/>
      <c r="D1311" s="67"/>
      <c r="E1311" s="42">
        <f t="shared" si="20"/>
        <v>0</v>
      </c>
      <c r="F1311" s="71"/>
    </row>
    <row r="1312" spans="1:6" x14ac:dyDescent="0.35">
      <c r="A1312" s="66"/>
      <c r="B1312" s="67"/>
      <c r="C1312" s="67"/>
      <c r="D1312" s="67"/>
      <c r="E1312" s="42">
        <f t="shared" si="20"/>
        <v>0</v>
      </c>
      <c r="F1312" s="71"/>
    </row>
    <row r="1313" spans="1:6" x14ac:dyDescent="0.35">
      <c r="A1313" s="66"/>
      <c r="B1313" s="67"/>
      <c r="C1313" s="67"/>
      <c r="D1313" s="67"/>
      <c r="E1313" s="42">
        <f t="shared" si="20"/>
        <v>0</v>
      </c>
      <c r="F1313" s="71"/>
    </row>
    <row r="1314" spans="1:6" x14ac:dyDescent="0.35">
      <c r="A1314" s="66"/>
      <c r="B1314" s="67"/>
      <c r="C1314" s="67"/>
      <c r="D1314" s="67"/>
      <c r="E1314" s="42">
        <f t="shared" si="20"/>
        <v>0</v>
      </c>
      <c r="F1314" s="71"/>
    </row>
    <row r="1315" spans="1:6" x14ac:dyDescent="0.35">
      <c r="A1315" s="66"/>
      <c r="B1315" s="67"/>
      <c r="C1315" s="67"/>
      <c r="D1315" s="67"/>
      <c r="E1315" s="42">
        <f t="shared" si="20"/>
        <v>0</v>
      </c>
      <c r="F1315" s="71"/>
    </row>
    <row r="1316" spans="1:6" x14ac:dyDescent="0.35">
      <c r="A1316" s="66"/>
      <c r="B1316" s="67"/>
      <c r="C1316" s="67"/>
      <c r="D1316" s="67"/>
      <c r="E1316" s="42">
        <f t="shared" si="20"/>
        <v>0</v>
      </c>
      <c r="F1316" s="71"/>
    </row>
    <row r="1317" spans="1:6" x14ac:dyDescent="0.35">
      <c r="A1317" s="66"/>
      <c r="B1317" s="67"/>
      <c r="C1317" s="67"/>
      <c r="D1317" s="67"/>
      <c r="E1317" s="42">
        <f t="shared" si="20"/>
        <v>0</v>
      </c>
      <c r="F1317" s="71"/>
    </row>
    <row r="1318" spans="1:6" x14ac:dyDescent="0.35">
      <c r="A1318" s="66"/>
      <c r="B1318" s="67"/>
      <c r="C1318" s="67"/>
      <c r="D1318" s="67"/>
      <c r="E1318" s="42">
        <f t="shared" si="20"/>
        <v>0</v>
      </c>
      <c r="F1318" s="71"/>
    </row>
    <row r="1319" spans="1:6" x14ac:dyDescent="0.35">
      <c r="A1319" s="66"/>
      <c r="B1319" s="67"/>
      <c r="C1319" s="67"/>
      <c r="D1319" s="67"/>
      <c r="E1319" s="42">
        <f t="shared" si="20"/>
        <v>0</v>
      </c>
      <c r="F1319" s="71"/>
    </row>
    <row r="1320" spans="1:6" x14ac:dyDescent="0.35">
      <c r="A1320" s="66"/>
      <c r="B1320" s="67"/>
      <c r="C1320" s="67"/>
      <c r="D1320" s="67"/>
      <c r="E1320" s="42">
        <f t="shared" si="20"/>
        <v>0</v>
      </c>
      <c r="F1320" s="71"/>
    </row>
    <row r="1321" spans="1:6" x14ac:dyDescent="0.35">
      <c r="A1321" s="66"/>
      <c r="B1321" s="67"/>
      <c r="C1321" s="67"/>
      <c r="D1321" s="67"/>
      <c r="E1321" s="42">
        <f t="shared" si="20"/>
        <v>0</v>
      </c>
      <c r="F1321" s="71"/>
    </row>
    <row r="1322" spans="1:6" x14ac:dyDescent="0.35">
      <c r="A1322" s="66"/>
      <c r="B1322" s="67"/>
      <c r="C1322" s="67"/>
      <c r="D1322" s="67"/>
      <c r="E1322" s="42">
        <f t="shared" si="20"/>
        <v>0</v>
      </c>
      <c r="F1322" s="71"/>
    </row>
    <row r="1323" spans="1:6" x14ac:dyDescent="0.35">
      <c r="A1323" s="66"/>
      <c r="B1323" s="67"/>
      <c r="C1323" s="67"/>
      <c r="D1323" s="67"/>
      <c r="E1323" s="42">
        <f t="shared" si="20"/>
        <v>0</v>
      </c>
      <c r="F1323" s="71"/>
    </row>
    <row r="1324" spans="1:6" x14ac:dyDescent="0.35">
      <c r="A1324" s="66"/>
      <c r="B1324" s="67"/>
      <c r="C1324" s="67"/>
      <c r="D1324" s="67"/>
      <c r="E1324" s="42">
        <f t="shared" si="20"/>
        <v>0</v>
      </c>
      <c r="F1324" s="71"/>
    </row>
    <row r="1325" spans="1:6" x14ac:dyDescent="0.35">
      <c r="A1325" s="66"/>
      <c r="B1325" s="67"/>
      <c r="C1325" s="67"/>
      <c r="D1325" s="67"/>
      <c r="E1325" s="42">
        <f t="shared" si="20"/>
        <v>0</v>
      </c>
      <c r="F1325" s="71"/>
    </row>
    <row r="1326" spans="1:6" x14ac:dyDescent="0.35">
      <c r="A1326" s="66"/>
      <c r="B1326" s="67"/>
      <c r="C1326" s="67"/>
      <c r="D1326" s="67"/>
      <c r="E1326" s="42">
        <f t="shared" si="20"/>
        <v>0</v>
      </c>
      <c r="F1326" s="71"/>
    </row>
    <row r="1327" spans="1:6" x14ac:dyDescent="0.35">
      <c r="A1327" s="66"/>
      <c r="B1327" s="67"/>
      <c r="C1327" s="67"/>
      <c r="D1327" s="67"/>
      <c r="E1327" s="42">
        <f t="shared" si="20"/>
        <v>0</v>
      </c>
      <c r="F1327" s="71"/>
    </row>
    <row r="1328" spans="1:6" x14ac:dyDescent="0.35">
      <c r="A1328" s="66"/>
      <c r="B1328" s="67"/>
      <c r="C1328" s="67"/>
      <c r="D1328" s="67"/>
      <c r="E1328" s="42">
        <f t="shared" si="20"/>
        <v>0</v>
      </c>
      <c r="F1328" s="71"/>
    </row>
    <row r="1329" spans="1:6" x14ac:dyDescent="0.35">
      <c r="A1329" s="66"/>
      <c r="B1329" s="67"/>
      <c r="C1329" s="67"/>
      <c r="D1329" s="67"/>
      <c r="E1329" s="42">
        <f t="shared" si="20"/>
        <v>0</v>
      </c>
      <c r="F1329" s="71"/>
    </row>
    <row r="1330" spans="1:6" x14ac:dyDescent="0.35">
      <c r="A1330" s="66"/>
      <c r="B1330" s="67"/>
      <c r="C1330" s="67"/>
      <c r="D1330" s="67"/>
      <c r="E1330" s="42">
        <f t="shared" si="20"/>
        <v>0</v>
      </c>
      <c r="F1330" s="71"/>
    </row>
    <row r="1331" spans="1:6" x14ac:dyDescent="0.35">
      <c r="A1331" s="66"/>
      <c r="B1331" s="67"/>
      <c r="C1331" s="67"/>
      <c r="D1331" s="67"/>
      <c r="E1331" s="42">
        <f t="shared" si="20"/>
        <v>0</v>
      </c>
      <c r="F1331" s="71"/>
    </row>
    <row r="1332" spans="1:6" x14ac:dyDescent="0.35">
      <c r="A1332" s="66"/>
      <c r="B1332" s="67"/>
      <c r="C1332" s="67"/>
      <c r="D1332" s="67"/>
      <c r="E1332" s="42">
        <f t="shared" si="20"/>
        <v>0</v>
      </c>
      <c r="F1332" s="71"/>
    </row>
    <row r="1333" spans="1:6" x14ac:dyDescent="0.35">
      <c r="A1333" s="66"/>
      <c r="B1333" s="67"/>
      <c r="C1333" s="67"/>
      <c r="D1333" s="67"/>
      <c r="E1333" s="42">
        <f t="shared" si="20"/>
        <v>0</v>
      </c>
      <c r="F1333" s="71"/>
    </row>
    <row r="1334" spans="1:6" x14ac:dyDescent="0.35">
      <c r="A1334" s="66"/>
      <c r="B1334" s="67"/>
      <c r="C1334" s="67"/>
      <c r="D1334" s="67"/>
      <c r="E1334" s="42">
        <f t="shared" si="20"/>
        <v>0</v>
      </c>
      <c r="F1334" s="71"/>
    </row>
    <row r="1335" spans="1:6" x14ac:dyDescent="0.35">
      <c r="A1335" s="66"/>
      <c r="B1335" s="67"/>
      <c r="C1335" s="67"/>
      <c r="D1335" s="67"/>
      <c r="E1335" s="42">
        <f t="shared" si="20"/>
        <v>0</v>
      </c>
      <c r="F1335" s="71"/>
    </row>
    <row r="1336" spans="1:6" x14ac:dyDescent="0.35">
      <c r="A1336" s="66"/>
      <c r="B1336" s="67"/>
      <c r="C1336" s="67"/>
      <c r="D1336" s="67"/>
      <c r="E1336" s="42">
        <f t="shared" si="20"/>
        <v>0</v>
      </c>
      <c r="F1336" s="71"/>
    </row>
    <row r="1337" spans="1:6" x14ac:dyDescent="0.35">
      <c r="A1337" s="66"/>
      <c r="B1337" s="67"/>
      <c r="C1337" s="67"/>
      <c r="D1337" s="67"/>
      <c r="E1337" s="42">
        <f t="shared" si="20"/>
        <v>0</v>
      </c>
      <c r="F1337" s="71"/>
    </row>
    <row r="1338" spans="1:6" x14ac:dyDescent="0.35">
      <c r="A1338" s="66"/>
      <c r="B1338" s="67"/>
      <c r="C1338" s="67"/>
      <c r="D1338" s="67"/>
      <c r="E1338" s="42">
        <f t="shared" si="20"/>
        <v>0</v>
      </c>
      <c r="F1338" s="71"/>
    </row>
    <row r="1339" spans="1:6" x14ac:dyDescent="0.35">
      <c r="A1339" s="66"/>
      <c r="B1339" s="67"/>
      <c r="C1339" s="67"/>
      <c r="D1339" s="67"/>
      <c r="E1339" s="42">
        <f t="shared" si="20"/>
        <v>0</v>
      </c>
      <c r="F1339" s="71"/>
    </row>
    <row r="1340" spans="1:6" x14ac:dyDescent="0.35">
      <c r="A1340" s="66"/>
      <c r="B1340" s="67"/>
      <c r="C1340" s="67"/>
      <c r="D1340" s="67"/>
      <c r="E1340" s="42">
        <f t="shared" si="20"/>
        <v>0</v>
      </c>
      <c r="F1340" s="71"/>
    </row>
    <row r="1341" spans="1:6" x14ac:dyDescent="0.35">
      <c r="A1341" s="66"/>
      <c r="B1341" s="67"/>
      <c r="C1341" s="67"/>
      <c r="D1341" s="67"/>
      <c r="E1341" s="42">
        <f t="shared" si="20"/>
        <v>0</v>
      </c>
      <c r="F1341" s="71"/>
    </row>
    <row r="1342" spans="1:6" x14ac:dyDescent="0.35">
      <c r="A1342" s="66"/>
      <c r="B1342" s="67"/>
      <c r="C1342" s="67"/>
      <c r="D1342" s="67"/>
      <c r="E1342" s="42">
        <f t="shared" si="20"/>
        <v>0</v>
      </c>
      <c r="F1342" s="71"/>
    </row>
    <row r="1343" spans="1:6" x14ac:dyDescent="0.35">
      <c r="A1343" s="66"/>
      <c r="B1343" s="67"/>
      <c r="C1343" s="67"/>
      <c r="D1343" s="67"/>
      <c r="E1343" s="42">
        <f t="shared" si="20"/>
        <v>0</v>
      </c>
      <c r="F1343" s="71"/>
    </row>
    <row r="1344" spans="1:6" x14ac:dyDescent="0.35">
      <c r="A1344" s="66"/>
      <c r="B1344" s="67"/>
      <c r="C1344" s="67"/>
      <c r="D1344" s="67"/>
      <c r="E1344" s="42">
        <f t="shared" si="20"/>
        <v>0</v>
      </c>
      <c r="F1344" s="71"/>
    </row>
    <row r="1345" spans="1:6" x14ac:dyDescent="0.35">
      <c r="A1345" s="66"/>
      <c r="B1345" s="67"/>
      <c r="C1345" s="67"/>
      <c r="D1345" s="67"/>
      <c r="E1345" s="42">
        <f t="shared" si="20"/>
        <v>0</v>
      </c>
      <c r="F1345" s="71"/>
    </row>
    <row r="1346" spans="1:6" x14ac:dyDescent="0.35">
      <c r="A1346" s="66"/>
      <c r="B1346" s="67"/>
      <c r="C1346" s="67"/>
      <c r="D1346" s="67"/>
      <c r="E1346" s="42">
        <f t="shared" si="20"/>
        <v>0</v>
      </c>
      <c r="F1346" s="71"/>
    </row>
    <row r="1347" spans="1:6" x14ac:dyDescent="0.35">
      <c r="A1347" s="66"/>
      <c r="B1347" s="67"/>
      <c r="C1347" s="67"/>
      <c r="D1347" s="67"/>
      <c r="E1347" s="42">
        <f t="shared" si="20"/>
        <v>0</v>
      </c>
      <c r="F1347" s="71"/>
    </row>
    <row r="1348" spans="1:6" x14ac:dyDescent="0.35">
      <c r="A1348" s="66"/>
      <c r="B1348" s="67"/>
      <c r="C1348" s="67"/>
      <c r="D1348" s="67"/>
      <c r="E1348" s="42">
        <f t="shared" si="20"/>
        <v>0</v>
      </c>
      <c r="F1348" s="71"/>
    </row>
    <row r="1349" spans="1:6" x14ac:dyDescent="0.35">
      <c r="A1349" s="66"/>
      <c r="B1349" s="67"/>
      <c r="C1349" s="67"/>
      <c r="D1349" s="67"/>
      <c r="E1349" s="42">
        <f t="shared" si="20"/>
        <v>0</v>
      </c>
      <c r="F1349" s="71"/>
    </row>
    <row r="1350" spans="1:6" x14ac:dyDescent="0.35">
      <c r="A1350" s="66"/>
      <c r="B1350" s="67"/>
      <c r="C1350" s="67"/>
      <c r="D1350" s="67"/>
      <c r="E1350" s="42">
        <f t="shared" si="20"/>
        <v>0</v>
      </c>
      <c r="F1350" s="71"/>
    </row>
    <row r="1351" spans="1:6" x14ac:dyDescent="0.35">
      <c r="A1351" s="66"/>
      <c r="B1351" s="67"/>
      <c r="C1351" s="67"/>
      <c r="D1351" s="67"/>
      <c r="E1351" s="42">
        <f t="shared" si="20"/>
        <v>0</v>
      </c>
      <c r="F1351" s="71"/>
    </row>
    <row r="1352" spans="1:6" x14ac:dyDescent="0.35">
      <c r="A1352" s="66"/>
      <c r="B1352" s="67"/>
      <c r="C1352" s="67"/>
      <c r="D1352" s="67"/>
      <c r="E1352" s="42">
        <f t="shared" si="20"/>
        <v>0</v>
      </c>
      <c r="F1352" s="71"/>
    </row>
    <row r="1353" spans="1:6" x14ac:dyDescent="0.35">
      <c r="A1353" s="66"/>
      <c r="B1353" s="67"/>
      <c r="C1353" s="67"/>
      <c r="D1353" s="67"/>
      <c r="E1353" s="42">
        <f t="shared" si="20"/>
        <v>0</v>
      </c>
      <c r="F1353" s="71"/>
    </row>
    <row r="1354" spans="1:6" x14ac:dyDescent="0.35">
      <c r="A1354" s="66"/>
      <c r="B1354" s="67"/>
      <c r="C1354" s="67"/>
      <c r="D1354" s="67"/>
      <c r="E1354" s="42">
        <f t="shared" si="20"/>
        <v>0</v>
      </c>
      <c r="F1354" s="71"/>
    </row>
    <row r="1355" spans="1:6" x14ac:dyDescent="0.35">
      <c r="A1355" s="66"/>
      <c r="B1355" s="67"/>
      <c r="C1355" s="67"/>
      <c r="D1355" s="67"/>
      <c r="E1355" s="42">
        <f t="shared" si="20"/>
        <v>0</v>
      </c>
      <c r="F1355" s="71"/>
    </row>
    <row r="1356" spans="1:6" x14ac:dyDescent="0.35">
      <c r="A1356" s="66"/>
      <c r="B1356" s="67"/>
      <c r="C1356" s="67"/>
      <c r="D1356" s="67"/>
      <c r="E1356" s="42">
        <f t="shared" ref="E1356:E1419" si="21">C1356+D1356</f>
        <v>0</v>
      </c>
      <c r="F1356" s="71"/>
    </row>
    <row r="1357" spans="1:6" x14ac:dyDescent="0.35">
      <c r="A1357" s="66"/>
      <c r="B1357" s="67"/>
      <c r="C1357" s="67"/>
      <c r="D1357" s="67"/>
      <c r="E1357" s="42">
        <f t="shared" si="21"/>
        <v>0</v>
      </c>
      <c r="F1357" s="71"/>
    </row>
    <row r="1358" spans="1:6" x14ac:dyDescent="0.35">
      <c r="A1358" s="66"/>
      <c r="B1358" s="67"/>
      <c r="C1358" s="67"/>
      <c r="D1358" s="67"/>
      <c r="E1358" s="42">
        <f t="shared" si="21"/>
        <v>0</v>
      </c>
      <c r="F1358" s="71"/>
    </row>
    <row r="1359" spans="1:6" x14ac:dyDescent="0.35">
      <c r="A1359" s="66"/>
      <c r="B1359" s="67"/>
      <c r="C1359" s="67"/>
      <c r="D1359" s="67"/>
      <c r="E1359" s="42">
        <f t="shared" si="21"/>
        <v>0</v>
      </c>
      <c r="F1359" s="71"/>
    </row>
    <row r="1360" spans="1:6" x14ac:dyDescent="0.35">
      <c r="A1360" s="66"/>
      <c r="B1360" s="67"/>
      <c r="C1360" s="67"/>
      <c r="D1360" s="67"/>
      <c r="E1360" s="42">
        <f t="shared" si="21"/>
        <v>0</v>
      </c>
      <c r="F1360" s="71"/>
    </row>
    <row r="1361" spans="1:6" x14ac:dyDescent="0.35">
      <c r="A1361" s="66"/>
      <c r="B1361" s="67"/>
      <c r="C1361" s="67"/>
      <c r="D1361" s="67"/>
      <c r="E1361" s="42">
        <f t="shared" si="21"/>
        <v>0</v>
      </c>
      <c r="F1361" s="71"/>
    </row>
    <row r="1362" spans="1:6" x14ac:dyDescent="0.35">
      <c r="A1362" s="66"/>
      <c r="B1362" s="67"/>
      <c r="C1362" s="67"/>
      <c r="D1362" s="67"/>
      <c r="E1362" s="42">
        <f t="shared" si="21"/>
        <v>0</v>
      </c>
      <c r="F1362" s="71"/>
    </row>
    <row r="1363" spans="1:6" x14ac:dyDescent="0.35">
      <c r="A1363" s="66"/>
      <c r="B1363" s="67"/>
      <c r="C1363" s="67"/>
      <c r="D1363" s="67"/>
      <c r="E1363" s="42">
        <f t="shared" si="21"/>
        <v>0</v>
      </c>
      <c r="F1363" s="71"/>
    </row>
    <row r="1364" spans="1:6" x14ac:dyDescent="0.35">
      <c r="A1364" s="66"/>
      <c r="B1364" s="67"/>
      <c r="C1364" s="67"/>
      <c r="D1364" s="67"/>
      <c r="E1364" s="42">
        <f t="shared" si="21"/>
        <v>0</v>
      </c>
      <c r="F1364" s="71"/>
    </row>
    <row r="1365" spans="1:6" x14ac:dyDescent="0.35">
      <c r="A1365" s="66"/>
      <c r="B1365" s="67"/>
      <c r="C1365" s="67"/>
      <c r="D1365" s="67"/>
      <c r="E1365" s="42">
        <f t="shared" si="21"/>
        <v>0</v>
      </c>
      <c r="F1365" s="71"/>
    </row>
    <row r="1366" spans="1:6" x14ac:dyDescent="0.35">
      <c r="A1366" s="66"/>
      <c r="B1366" s="67"/>
      <c r="C1366" s="67"/>
      <c r="D1366" s="67"/>
      <c r="E1366" s="42">
        <f t="shared" si="21"/>
        <v>0</v>
      </c>
      <c r="F1366" s="71"/>
    </row>
    <row r="1367" spans="1:6" x14ac:dyDescent="0.35">
      <c r="A1367" s="66"/>
      <c r="B1367" s="67"/>
      <c r="C1367" s="67"/>
      <c r="D1367" s="67"/>
      <c r="E1367" s="42">
        <f t="shared" si="21"/>
        <v>0</v>
      </c>
      <c r="F1367" s="71"/>
    </row>
    <row r="1368" spans="1:6" x14ac:dyDescent="0.35">
      <c r="A1368" s="66"/>
      <c r="B1368" s="67"/>
      <c r="C1368" s="67"/>
      <c r="D1368" s="67"/>
      <c r="E1368" s="42">
        <f t="shared" si="21"/>
        <v>0</v>
      </c>
      <c r="F1368" s="71"/>
    </row>
    <row r="1369" spans="1:6" x14ac:dyDescent="0.35">
      <c r="A1369" s="66"/>
      <c r="B1369" s="67"/>
      <c r="C1369" s="67"/>
      <c r="D1369" s="67"/>
      <c r="E1369" s="42">
        <f t="shared" si="21"/>
        <v>0</v>
      </c>
      <c r="F1369" s="71"/>
    </row>
    <row r="1370" spans="1:6" x14ac:dyDescent="0.35">
      <c r="A1370" s="66"/>
      <c r="B1370" s="67"/>
      <c r="C1370" s="67"/>
      <c r="D1370" s="67"/>
      <c r="E1370" s="42">
        <f t="shared" si="21"/>
        <v>0</v>
      </c>
      <c r="F1370" s="71"/>
    </row>
    <row r="1371" spans="1:6" x14ac:dyDescent="0.35">
      <c r="A1371" s="66"/>
      <c r="B1371" s="67"/>
      <c r="C1371" s="67"/>
      <c r="D1371" s="67"/>
      <c r="E1371" s="42">
        <f t="shared" si="21"/>
        <v>0</v>
      </c>
      <c r="F1371" s="71"/>
    </row>
    <row r="1372" spans="1:6" x14ac:dyDescent="0.35">
      <c r="A1372" s="66"/>
      <c r="B1372" s="67"/>
      <c r="C1372" s="67"/>
      <c r="D1372" s="67"/>
      <c r="E1372" s="42">
        <f t="shared" si="21"/>
        <v>0</v>
      </c>
      <c r="F1372" s="71"/>
    </row>
    <row r="1373" spans="1:6" x14ac:dyDescent="0.35">
      <c r="A1373" s="66"/>
      <c r="B1373" s="67"/>
      <c r="C1373" s="67"/>
      <c r="D1373" s="67"/>
      <c r="E1373" s="42">
        <f t="shared" si="21"/>
        <v>0</v>
      </c>
      <c r="F1373" s="71"/>
    </row>
    <row r="1374" spans="1:6" x14ac:dyDescent="0.35">
      <c r="A1374" s="66"/>
      <c r="B1374" s="67"/>
      <c r="C1374" s="67"/>
      <c r="D1374" s="67"/>
      <c r="E1374" s="42">
        <f t="shared" si="21"/>
        <v>0</v>
      </c>
      <c r="F1374" s="71"/>
    </row>
    <row r="1375" spans="1:6" x14ac:dyDescent="0.35">
      <c r="A1375" s="66"/>
      <c r="B1375" s="67"/>
      <c r="C1375" s="67"/>
      <c r="D1375" s="67"/>
      <c r="E1375" s="42">
        <f t="shared" si="21"/>
        <v>0</v>
      </c>
      <c r="F1375" s="71"/>
    </row>
    <row r="1376" spans="1:6" x14ac:dyDescent="0.35">
      <c r="A1376" s="66"/>
      <c r="B1376" s="67"/>
      <c r="C1376" s="67"/>
      <c r="D1376" s="67"/>
      <c r="E1376" s="42">
        <f t="shared" si="21"/>
        <v>0</v>
      </c>
      <c r="F1376" s="71"/>
    </row>
    <row r="1377" spans="1:6" x14ac:dyDescent="0.35">
      <c r="A1377" s="66"/>
      <c r="B1377" s="67"/>
      <c r="C1377" s="67"/>
      <c r="D1377" s="67"/>
      <c r="E1377" s="42">
        <f t="shared" si="21"/>
        <v>0</v>
      </c>
      <c r="F1377" s="71"/>
    </row>
    <row r="1378" spans="1:6" x14ac:dyDescent="0.35">
      <c r="A1378" s="66"/>
      <c r="B1378" s="67"/>
      <c r="C1378" s="67"/>
      <c r="D1378" s="67"/>
      <c r="E1378" s="42">
        <f t="shared" si="21"/>
        <v>0</v>
      </c>
      <c r="F1378" s="71"/>
    </row>
    <row r="1379" spans="1:6" x14ac:dyDescent="0.35">
      <c r="A1379" s="66"/>
      <c r="B1379" s="67"/>
      <c r="C1379" s="67"/>
      <c r="D1379" s="67"/>
      <c r="E1379" s="42">
        <f t="shared" si="21"/>
        <v>0</v>
      </c>
      <c r="F1379" s="71"/>
    </row>
    <row r="1380" spans="1:6" x14ac:dyDescent="0.35">
      <c r="A1380" s="66"/>
      <c r="B1380" s="67"/>
      <c r="C1380" s="67"/>
      <c r="D1380" s="67"/>
      <c r="E1380" s="42">
        <f t="shared" si="21"/>
        <v>0</v>
      </c>
      <c r="F1380" s="71"/>
    </row>
    <row r="1381" spans="1:6" x14ac:dyDescent="0.35">
      <c r="A1381" s="66"/>
      <c r="B1381" s="67"/>
      <c r="C1381" s="67"/>
      <c r="D1381" s="67"/>
      <c r="E1381" s="42">
        <f t="shared" si="21"/>
        <v>0</v>
      </c>
      <c r="F1381" s="71"/>
    </row>
    <row r="1382" spans="1:6" x14ac:dyDescent="0.35">
      <c r="A1382" s="66"/>
      <c r="B1382" s="67"/>
      <c r="C1382" s="67"/>
      <c r="D1382" s="67"/>
      <c r="E1382" s="42">
        <f t="shared" si="21"/>
        <v>0</v>
      </c>
      <c r="F1382" s="71"/>
    </row>
    <row r="1383" spans="1:6" x14ac:dyDescent="0.35">
      <c r="A1383" s="66"/>
      <c r="B1383" s="67"/>
      <c r="C1383" s="67"/>
      <c r="D1383" s="67"/>
      <c r="E1383" s="42">
        <f t="shared" si="21"/>
        <v>0</v>
      </c>
      <c r="F1383" s="71"/>
    </row>
    <row r="1384" spans="1:6" x14ac:dyDescent="0.35">
      <c r="A1384" s="66"/>
      <c r="B1384" s="67"/>
      <c r="C1384" s="67"/>
      <c r="D1384" s="67"/>
      <c r="E1384" s="42">
        <f t="shared" si="21"/>
        <v>0</v>
      </c>
      <c r="F1384" s="71"/>
    </row>
    <row r="1385" spans="1:6" x14ac:dyDescent="0.35">
      <c r="A1385" s="66"/>
      <c r="B1385" s="67"/>
      <c r="C1385" s="67"/>
      <c r="D1385" s="67"/>
      <c r="E1385" s="42">
        <f t="shared" si="21"/>
        <v>0</v>
      </c>
      <c r="F1385" s="71"/>
    </row>
    <row r="1386" spans="1:6" x14ac:dyDescent="0.35">
      <c r="A1386" s="66"/>
      <c r="B1386" s="67"/>
      <c r="C1386" s="67"/>
      <c r="D1386" s="67"/>
      <c r="E1386" s="42">
        <f t="shared" si="21"/>
        <v>0</v>
      </c>
      <c r="F1386" s="71"/>
    </row>
    <row r="1387" spans="1:6" x14ac:dyDescent="0.35">
      <c r="A1387" s="66"/>
      <c r="B1387" s="67"/>
      <c r="C1387" s="67"/>
      <c r="D1387" s="67"/>
      <c r="E1387" s="42">
        <f t="shared" si="21"/>
        <v>0</v>
      </c>
      <c r="F1387" s="71"/>
    </row>
    <row r="1388" spans="1:6" x14ac:dyDescent="0.35">
      <c r="A1388" s="66"/>
      <c r="B1388" s="67"/>
      <c r="C1388" s="67"/>
      <c r="D1388" s="67"/>
      <c r="E1388" s="42">
        <f t="shared" si="21"/>
        <v>0</v>
      </c>
      <c r="F1388" s="71"/>
    </row>
    <row r="1389" spans="1:6" x14ac:dyDescent="0.35">
      <c r="A1389" s="66"/>
      <c r="B1389" s="67"/>
      <c r="C1389" s="67"/>
      <c r="D1389" s="67"/>
      <c r="E1389" s="42">
        <f t="shared" si="21"/>
        <v>0</v>
      </c>
      <c r="F1389" s="71"/>
    </row>
    <row r="1390" spans="1:6" x14ac:dyDescent="0.35">
      <c r="A1390" s="66"/>
      <c r="B1390" s="67"/>
      <c r="C1390" s="67"/>
      <c r="D1390" s="67"/>
      <c r="E1390" s="42">
        <f t="shared" si="21"/>
        <v>0</v>
      </c>
      <c r="F1390" s="71"/>
    </row>
    <row r="1391" spans="1:6" x14ac:dyDescent="0.35">
      <c r="A1391" s="66"/>
      <c r="B1391" s="67"/>
      <c r="C1391" s="67"/>
      <c r="D1391" s="67"/>
      <c r="E1391" s="42">
        <f t="shared" si="21"/>
        <v>0</v>
      </c>
      <c r="F1391" s="71"/>
    </row>
    <row r="1392" spans="1:6" x14ac:dyDescent="0.35">
      <c r="A1392" s="66"/>
      <c r="B1392" s="67"/>
      <c r="C1392" s="67"/>
      <c r="D1392" s="67"/>
      <c r="E1392" s="42">
        <f t="shared" si="21"/>
        <v>0</v>
      </c>
      <c r="F1392" s="71"/>
    </row>
    <row r="1393" spans="1:6" x14ac:dyDescent="0.35">
      <c r="A1393" s="66"/>
      <c r="B1393" s="67"/>
      <c r="C1393" s="67"/>
      <c r="D1393" s="67"/>
      <c r="E1393" s="42">
        <f t="shared" si="21"/>
        <v>0</v>
      </c>
      <c r="F1393" s="71"/>
    </row>
    <row r="1394" spans="1:6" x14ac:dyDescent="0.35">
      <c r="A1394" s="66"/>
      <c r="B1394" s="67"/>
      <c r="C1394" s="67"/>
      <c r="D1394" s="67"/>
      <c r="E1394" s="42">
        <f t="shared" si="21"/>
        <v>0</v>
      </c>
      <c r="F1394" s="71"/>
    </row>
    <row r="1395" spans="1:6" x14ac:dyDescent="0.35">
      <c r="A1395" s="66"/>
      <c r="B1395" s="67"/>
      <c r="C1395" s="67"/>
      <c r="D1395" s="67"/>
      <c r="E1395" s="42">
        <f t="shared" si="21"/>
        <v>0</v>
      </c>
      <c r="F1395" s="71"/>
    </row>
    <row r="1396" spans="1:6" x14ac:dyDescent="0.35">
      <c r="A1396" s="66"/>
      <c r="B1396" s="67"/>
      <c r="C1396" s="67"/>
      <c r="D1396" s="67"/>
      <c r="E1396" s="42">
        <f t="shared" si="21"/>
        <v>0</v>
      </c>
      <c r="F1396" s="71"/>
    </row>
    <row r="1397" spans="1:6" x14ac:dyDescent="0.35">
      <c r="A1397" s="66"/>
      <c r="B1397" s="67"/>
      <c r="C1397" s="67"/>
      <c r="D1397" s="67"/>
      <c r="E1397" s="42">
        <f t="shared" si="21"/>
        <v>0</v>
      </c>
      <c r="F1397" s="71"/>
    </row>
    <row r="1398" spans="1:6" x14ac:dyDescent="0.35">
      <c r="A1398" s="66"/>
      <c r="B1398" s="67"/>
      <c r="C1398" s="67"/>
      <c r="D1398" s="67"/>
      <c r="E1398" s="42">
        <f t="shared" si="21"/>
        <v>0</v>
      </c>
      <c r="F1398" s="71"/>
    </row>
    <row r="1399" spans="1:6" x14ac:dyDescent="0.35">
      <c r="A1399" s="66"/>
      <c r="B1399" s="67"/>
      <c r="C1399" s="67"/>
      <c r="D1399" s="67"/>
      <c r="E1399" s="42">
        <f t="shared" si="21"/>
        <v>0</v>
      </c>
      <c r="F1399" s="71"/>
    </row>
    <row r="1400" spans="1:6" x14ac:dyDescent="0.35">
      <c r="A1400" s="66"/>
      <c r="B1400" s="67"/>
      <c r="C1400" s="67"/>
      <c r="D1400" s="67"/>
      <c r="E1400" s="42">
        <f t="shared" si="21"/>
        <v>0</v>
      </c>
      <c r="F1400" s="71"/>
    </row>
    <row r="1401" spans="1:6" x14ac:dyDescent="0.35">
      <c r="A1401" s="66"/>
      <c r="B1401" s="67"/>
      <c r="C1401" s="67"/>
      <c r="D1401" s="67"/>
      <c r="E1401" s="42">
        <f t="shared" si="21"/>
        <v>0</v>
      </c>
      <c r="F1401" s="71"/>
    </row>
    <row r="1402" spans="1:6" x14ac:dyDescent="0.35">
      <c r="A1402" s="66"/>
      <c r="B1402" s="67"/>
      <c r="C1402" s="67"/>
      <c r="D1402" s="67"/>
      <c r="E1402" s="42">
        <f t="shared" si="21"/>
        <v>0</v>
      </c>
      <c r="F1402" s="71"/>
    </row>
    <row r="1403" spans="1:6" x14ac:dyDescent="0.35">
      <c r="A1403" s="66"/>
      <c r="B1403" s="67"/>
      <c r="C1403" s="67"/>
      <c r="D1403" s="67"/>
      <c r="E1403" s="42">
        <f t="shared" si="21"/>
        <v>0</v>
      </c>
      <c r="F1403" s="71"/>
    </row>
    <row r="1404" spans="1:6" x14ac:dyDescent="0.35">
      <c r="A1404" s="66"/>
      <c r="B1404" s="67"/>
      <c r="C1404" s="67"/>
      <c r="D1404" s="67"/>
      <c r="E1404" s="42">
        <f t="shared" si="21"/>
        <v>0</v>
      </c>
      <c r="F1404" s="71"/>
    </row>
    <row r="1405" spans="1:6" x14ac:dyDescent="0.35">
      <c r="A1405" s="66"/>
      <c r="B1405" s="67"/>
      <c r="C1405" s="67"/>
      <c r="D1405" s="67"/>
      <c r="E1405" s="42">
        <f t="shared" si="21"/>
        <v>0</v>
      </c>
      <c r="F1405" s="71"/>
    </row>
    <row r="1406" spans="1:6" x14ac:dyDescent="0.35">
      <c r="A1406" s="66"/>
      <c r="B1406" s="67"/>
      <c r="C1406" s="67"/>
      <c r="D1406" s="67"/>
      <c r="E1406" s="42">
        <f t="shared" si="21"/>
        <v>0</v>
      </c>
      <c r="F1406" s="71"/>
    </row>
    <row r="1407" spans="1:6" x14ac:dyDescent="0.35">
      <c r="A1407" s="66"/>
      <c r="B1407" s="67"/>
      <c r="C1407" s="67"/>
      <c r="D1407" s="67"/>
      <c r="E1407" s="42">
        <f t="shared" si="21"/>
        <v>0</v>
      </c>
      <c r="F1407" s="71"/>
    </row>
    <row r="1408" spans="1:6" x14ac:dyDescent="0.35">
      <c r="A1408" s="66"/>
      <c r="B1408" s="67"/>
      <c r="C1408" s="67"/>
      <c r="D1408" s="67"/>
      <c r="E1408" s="42">
        <f t="shared" si="21"/>
        <v>0</v>
      </c>
      <c r="F1408" s="71"/>
    </row>
    <row r="1409" spans="1:6" x14ac:dyDescent="0.35">
      <c r="A1409" s="66"/>
      <c r="B1409" s="67"/>
      <c r="C1409" s="67"/>
      <c r="D1409" s="67"/>
      <c r="E1409" s="42">
        <f t="shared" si="21"/>
        <v>0</v>
      </c>
      <c r="F1409" s="71"/>
    </row>
    <row r="1410" spans="1:6" x14ac:dyDescent="0.35">
      <c r="A1410" s="66"/>
      <c r="B1410" s="67"/>
      <c r="C1410" s="67"/>
      <c r="D1410" s="67"/>
      <c r="E1410" s="42">
        <f t="shared" si="21"/>
        <v>0</v>
      </c>
      <c r="F1410" s="71"/>
    </row>
    <row r="1411" spans="1:6" x14ac:dyDescent="0.35">
      <c r="A1411" s="66"/>
      <c r="B1411" s="67"/>
      <c r="C1411" s="67"/>
      <c r="D1411" s="67"/>
      <c r="E1411" s="42">
        <f t="shared" si="21"/>
        <v>0</v>
      </c>
      <c r="F1411" s="71"/>
    </row>
    <row r="1412" spans="1:6" x14ac:dyDescent="0.35">
      <c r="A1412" s="66"/>
      <c r="B1412" s="67"/>
      <c r="C1412" s="67"/>
      <c r="D1412" s="67"/>
      <c r="E1412" s="42">
        <f t="shared" si="21"/>
        <v>0</v>
      </c>
      <c r="F1412" s="71"/>
    </row>
    <row r="1413" spans="1:6" x14ac:dyDescent="0.35">
      <c r="A1413" s="66"/>
      <c r="B1413" s="67"/>
      <c r="C1413" s="67"/>
      <c r="D1413" s="67"/>
      <c r="E1413" s="42">
        <f t="shared" si="21"/>
        <v>0</v>
      </c>
      <c r="F1413" s="71"/>
    </row>
    <row r="1414" spans="1:6" x14ac:dyDescent="0.35">
      <c r="A1414" s="66"/>
      <c r="B1414" s="67"/>
      <c r="C1414" s="67"/>
      <c r="D1414" s="67"/>
      <c r="E1414" s="42">
        <f t="shared" si="21"/>
        <v>0</v>
      </c>
      <c r="F1414" s="71"/>
    </row>
    <row r="1415" spans="1:6" x14ac:dyDescent="0.35">
      <c r="A1415" s="66"/>
      <c r="B1415" s="67"/>
      <c r="C1415" s="67"/>
      <c r="D1415" s="67"/>
      <c r="E1415" s="42">
        <f t="shared" si="21"/>
        <v>0</v>
      </c>
      <c r="F1415" s="71"/>
    </row>
    <row r="1416" spans="1:6" x14ac:dyDescent="0.35">
      <c r="A1416" s="66"/>
      <c r="B1416" s="67"/>
      <c r="C1416" s="67"/>
      <c r="D1416" s="67"/>
      <c r="E1416" s="42">
        <f t="shared" si="21"/>
        <v>0</v>
      </c>
      <c r="F1416" s="71"/>
    </row>
    <row r="1417" spans="1:6" x14ac:dyDescent="0.35">
      <c r="A1417" s="66"/>
      <c r="B1417" s="67"/>
      <c r="C1417" s="67"/>
      <c r="D1417" s="67"/>
      <c r="E1417" s="42">
        <f t="shared" si="21"/>
        <v>0</v>
      </c>
      <c r="F1417" s="71"/>
    </row>
    <row r="1418" spans="1:6" x14ac:dyDescent="0.35">
      <c r="A1418" s="66"/>
      <c r="B1418" s="67"/>
      <c r="C1418" s="67"/>
      <c r="D1418" s="67"/>
      <c r="E1418" s="42">
        <f t="shared" si="21"/>
        <v>0</v>
      </c>
      <c r="F1418" s="71"/>
    </row>
    <row r="1419" spans="1:6" x14ac:dyDescent="0.35">
      <c r="A1419" s="66"/>
      <c r="B1419" s="67"/>
      <c r="C1419" s="67"/>
      <c r="D1419" s="67"/>
      <c r="E1419" s="42">
        <f t="shared" si="21"/>
        <v>0</v>
      </c>
      <c r="F1419" s="71"/>
    </row>
    <row r="1420" spans="1:6" x14ac:dyDescent="0.35">
      <c r="A1420" s="66"/>
      <c r="B1420" s="67"/>
      <c r="C1420" s="67"/>
      <c r="D1420" s="67"/>
      <c r="E1420" s="42">
        <f t="shared" ref="E1420:E1483" si="22">C1420+D1420</f>
        <v>0</v>
      </c>
      <c r="F1420" s="71"/>
    </row>
    <row r="1421" spans="1:6" x14ac:dyDescent="0.35">
      <c r="A1421" s="66"/>
      <c r="B1421" s="67"/>
      <c r="C1421" s="67"/>
      <c r="D1421" s="67"/>
      <c r="E1421" s="42">
        <f t="shared" si="22"/>
        <v>0</v>
      </c>
      <c r="F1421" s="71"/>
    </row>
    <row r="1422" spans="1:6" x14ac:dyDescent="0.35">
      <c r="A1422" s="66"/>
      <c r="B1422" s="67"/>
      <c r="C1422" s="67"/>
      <c r="D1422" s="67"/>
      <c r="E1422" s="42">
        <f t="shared" si="22"/>
        <v>0</v>
      </c>
      <c r="F1422" s="71"/>
    </row>
    <row r="1423" spans="1:6" x14ac:dyDescent="0.35">
      <c r="A1423" s="66"/>
      <c r="B1423" s="67"/>
      <c r="C1423" s="67"/>
      <c r="D1423" s="67"/>
      <c r="E1423" s="42">
        <f t="shared" si="22"/>
        <v>0</v>
      </c>
      <c r="F1423" s="71"/>
    </row>
    <row r="1424" spans="1:6" x14ac:dyDescent="0.35">
      <c r="A1424" s="66"/>
      <c r="B1424" s="67"/>
      <c r="C1424" s="67"/>
      <c r="D1424" s="67"/>
      <c r="E1424" s="42">
        <f t="shared" si="22"/>
        <v>0</v>
      </c>
      <c r="F1424" s="71"/>
    </row>
    <row r="1425" spans="1:6" x14ac:dyDescent="0.35">
      <c r="A1425" s="66"/>
      <c r="B1425" s="67"/>
      <c r="C1425" s="67"/>
      <c r="D1425" s="67"/>
      <c r="E1425" s="42">
        <f t="shared" si="22"/>
        <v>0</v>
      </c>
      <c r="F1425" s="71"/>
    </row>
    <row r="1426" spans="1:6" x14ac:dyDescent="0.35">
      <c r="A1426" s="66"/>
      <c r="B1426" s="67"/>
      <c r="C1426" s="67"/>
      <c r="D1426" s="67"/>
      <c r="E1426" s="42">
        <f t="shared" si="22"/>
        <v>0</v>
      </c>
      <c r="F1426" s="71"/>
    </row>
    <row r="1427" spans="1:6" x14ac:dyDescent="0.35">
      <c r="A1427" s="66"/>
      <c r="B1427" s="67"/>
      <c r="C1427" s="67"/>
      <c r="D1427" s="67"/>
      <c r="E1427" s="42">
        <f t="shared" si="22"/>
        <v>0</v>
      </c>
      <c r="F1427" s="71"/>
    </row>
    <row r="1428" spans="1:6" x14ac:dyDescent="0.35">
      <c r="A1428" s="66"/>
      <c r="B1428" s="67"/>
      <c r="C1428" s="67"/>
      <c r="D1428" s="67"/>
      <c r="E1428" s="42">
        <f t="shared" si="22"/>
        <v>0</v>
      </c>
      <c r="F1428" s="71"/>
    </row>
    <row r="1429" spans="1:6" x14ac:dyDescent="0.35">
      <c r="A1429" s="66"/>
      <c r="B1429" s="67"/>
      <c r="C1429" s="67"/>
      <c r="D1429" s="67"/>
      <c r="E1429" s="42">
        <f t="shared" si="22"/>
        <v>0</v>
      </c>
      <c r="F1429" s="71"/>
    </row>
    <row r="1430" spans="1:6" x14ac:dyDescent="0.35">
      <c r="A1430" s="66"/>
      <c r="B1430" s="67"/>
      <c r="C1430" s="67"/>
      <c r="D1430" s="67"/>
      <c r="E1430" s="42">
        <f t="shared" si="22"/>
        <v>0</v>
      </c>
      <c r="F1430" s="71"/>
    </row>
    <row r="1431" spans="1:6" x14ac:dyDescent="0.35">
      <c r="A1431" s="66"/>
      <c r="B1431" s="67"/>
      <c r="C1431" s="67"/>
      <c r="D1431" s="67"/>
      <c r="E1431" s="42">
        <f t="shared" si="22"/>
        <v>0</v>
      </c>
      <c r="F1431" s="71"/>
    </row>
    <row r="1432" spans="1:6" x14ac:dyDescent="0.35">
      <c r="A1432" s="66"/>
      <c r="B1432" s="67"/>
      <c r="C1432" s="67"/>
      <c r="D1432" s="67"/>
      <c r="E1432" s="42">
        <f t="shared" si="22"/>
        <v>0</v>
      </c>
      <c r="F1432" s="71"/>
    </row>
    <row r="1433" spans="1:6" x14ac:dyDescent="0.35">
      <c r="A1433" s="66"/>
      <c r="B1433" s="67"/>
      <c r="C1433" s="67"/>
      <c r="D1433" s="67"/>
      <c r="E1433" s="42">
        <f t="shared" si="22"/>
        <v>0</v>
      </c>
      <c r="F1433" s="71"/>
    </row>
    <row r="1434" spans="1:6" x14ac:dyDescent="0.35">
      <c r="A1434" s="66"/>
      <c r="B1434" s="67"/>
      <c r="C1434" s="67"/>
      <c r="D1434" s="67"/>
      <c r="E1434" s="42">
        <f t="shared" si="22"/>
        <v>0</v>
      </c>
      <c r="F1434" s="71"/>
    </row>
    <row r="1435" spans="1:6" x14ac:dyDescent="0.35">
      <c r="A1435" s="66"/>
      <c r="B1435" s="67"/>
      <c r="C1435" s="67"/>
      <c r="D1435" s="67"/>
      <c r="E1435" s="42">
        <f t="shared" si="22"/>
        <v>0</v>
      </c>
      <c r="F1435" s="71"/>
    </row>
    <row r="1436" spans="1:6" x14ac:dyDescent="0.35">
      <c r="A1436" s="66"/>
      <c r="B1436" s="67"/>
      <c r="C1436" s="67"/>
      <c r="D1436" s="67"/>
      <c r="E1436" s="42">
        <f t="shared" si="22"/>
        <v>0</v>
      </c>
      <c r="F1436" s="71"/>
    </row>
    <row r="1437" spans="1:6" x14ac:dyDescent="0.35">
      <c r="A1437" s="66"/>
      <c r="B1437" s="67"/>
      <c r="C1437" s="67"/>
      <c r="D1437" s="67"/>
      <c r="E1437" s="42">
        <f t="shared" si="22"/>
        <v>0</v>
      </c>
      <c r="F1437" s="71"/>
    </row>
    <row r="1438" spans="1:6" x14ac:dyDescent="0.35">
      <c r="A1438" s="66"/>
      <c r="B1438" s="67"/>
      <c r="C1438" s="67"/>
      <c r="D1438" s="67"/>
      <c r="E1438" s="42">
        <f t="shared" si="22"/>
        <v>0</v>
      </c>
      <c r="F1438" s="71"/>
    </row>
    <row r="1439" spans="1:6" x14ac:dyDescent="0.35">
      <c r="A1439" s="66"/>
      <c r="B1439" s="67"/>
      <c r="C1439" s="67"/>
      <c r="D1439" s="67"/>
      <c r="E1439" s="42">
        <f t="shared" si="22"/>
        <v>0</v>
      </c>
      <c r="F1439" s="71"/>
    </row>
    <row r="1440" spans="1:6" x14ac:dyDescent="0.35">
      <c r="A1440" s="66"/>
      <c r="B1440" s="67"/>
      <c r="C1440" s="67"/>
      <c r="D1440" s="67"/>
      <c r="E1440" s="42">
        <f t="shared" si="22"/>
        <v>0</v>
      </c>
      <c r="F1440" s="71"/>
    </row>
    <row r="1441" spans="1:6" x14ac:dyDescent="0.35">
      <c r="A1441" s="66"/>
      <c r="B1441" s="67"/>
      <c r="C1441" s="67"/>
      <c r="D1441" s="67"/>
      <c r="E1441" s="42">
        <f t="shared" si="22"/>
        <v>0</v>
      </c>
      <c r="F1441" s="71"/>
    </row>
    <row r="1442" spans="1:6" x14ac:dyDescent="0.35">
      <c r="A1442" s="66"/>
      <c r="B1442" s="67"/>
      <c r="C1442" s="67"/>
      <c r="D1442" s="67"/>
      <c r="E1442" s="42">
        <f t="shared" si="22"/>
        <v>0</v>
      </c>
      <c r="F1442" s="71"/>
    </row>
    <row r="1443" spans="1:6" x14ac:dyDescent="0.35">
      <c r="A1443" s="66"/>
      <c r="B1443" s="67"/>
      <c r="C1443" s="67"/>
      <c r="D1443" s="67"/>
      <c r="E1443" s="42">
        <f t="shared" si="22"/>
        <v>0</v>
      </c>
      <c r="F1443" s="71"/>
    </row>
    <row r="1444" spans="1:6" x14ac:dyDescent="0.35">
      <c r="A1444" s="66"/>
      <c r="B1444" s="67"/>
      <c r="C1444" s="67"/>
      <c r="D1444" s="67"/>
      <c r="E1444" s="42">
        <f t="shared" si="22"/>
        <v>0</v>
      </c>
      <c r="F1444" s="71"/>
    </row>
    <row r="1445" spans="1:6" x14ac:dyDescent="0.35">
      <c r="A1445" s="66"/>
      <c r="B1445" s="67"/>
      <c r="C1445" s="67"/>
      <c r="D1445" s="67"/>
      <c r="E1445" s="42">
        <f t="shared" si="22"/>
        <v>0</v>
      </c>
      <c r="F1445" s="71"/>
    </row>
    <row r="1446" spans="1:6" x14ac:dyDescent="0.35">
      <c r="A1446" s="66"/>
      <c r="B1446" s="67"/>
      <c r="C1446" s="67"/>
      <c r="D1446" s="67"/>
      <c r="E1446" s="42">
        <f t="shared" si="22"/>
        <v>0</v>
      </c>
      <c r="F1446" s="71"/>
    </row>
    <row r="1447" spans="1:6" x14ac:dyDescent="0.35">
      <c r="A1447" s="66"/>
      <c r="B1447" s="67"/>
      <c r="C1447" s="67"/>
      <c r="D1447" s="67"/>
      <c r="E1447" s="42">
        <f t="shared" si="22"/>
        <v>0</v>
      </c>
      <c r="F1447" s="71"/>
    </row>
    <row r="1448" spans="1:6" x14ac:dyDescent="0.35">
      <c r="A1448" s="66"/>
      <c r="B1448" s="67"/>
      <c r="C1448" s="67"/>
      <c r="D1448" s="67"/>
      <c r="E1448" s="42">
        <f t="shared" si="22"/>
        <v>0</v>
      </c>
      <c r="F1448" s="71"/>
    </row>
    <row r="1449" spans="1:6" x14ac:dyDescent="0.35">
      <c r="A1449" s="66"/>
      <c r="B1449" s="67"/>
      <c r="C1449" s="67"/>
      <c r="D1449" s="67"/>
      <c r="E1449" s="42">
        <f t="shared" si="22"/>
        <v>0</v>
      </c>
      <c r="F1449" s="71"/>
    </row>
    <row r="1450" spans="1:6" x14ac:dyDescent="0.35">
      <c r="A1450" s="66"/>
      <c r="B1450" s="67"/>
      <c r="C1450" s="67"/>
      <c r="D1450" s="67"/>
      <c r="E1450" s="42">
        <f t="shared" si="22"/>
        <v>0</v>
      </c>
      <c r="F1450" s="71"/>
    </row>
    <row r="1451" spans="1:6" x14ac:dyDescent="0.35">
      <c r="A1451" s="66"/>
      <c r="B1451" s="67"/>
      <c r="C1451" s="67"/>
      <c r="D1451" s="67"/>
      <c r="E1451" s="42">
        <f t="shared" si="22"/>
        <v>0</v>
      </c>
      <c r="F1451" s="71"/>
    </row>
    <row r="1452" spans="1:6" x14ac:dyDescent="0.35">
      <c r="A1452" s="66"/>
      <c r="B1452" s="67"/>
      <c r="C1452" s="67"/>
      <c r="D1452" s="67"/>
      <c r="E1452" s="42">
        <f t="shared" si="22"/>
        <v>0</v>
      </c>
      <c r="F1452" s="71"/>
    </row>
    <row r="1453" spans="1:6" x14ac:dyDescent="0.35">
      <c r="A1453" s="66"/>
      <c r="B1453" s="67"/>
      <c r="C1453" s="67"/>
      <c r="D1453" s="67"/>
      <c r="E1453" s="42">
        <f t="shared" si="22"/>
        <v>0</v>
      </c>
      <c r="F1453" s="71"/>
    </row>
    <row r="1454" spans="1:6" x14ac:dyDescent="0.35">
      <c r="A1454" s="66"/>
      <c r="B1454" s="67"/>
      <c r="C1454" s="67"/>
      <c r="D1454" s="67"/>
      <c r="E1454" s="42">
        <f t="shared" si="22"/>
        <v>0</v>
      </c>
      <c r="F1454" s="71"/>
    </row>
    <row r="1455" spans="1:6" x14ac:dyDescent="0.35">
      <c r="A1455" s="66"/>
      <c r="B1455" s="67"/>
      <c r="C1455" s="67"/>
      <c r="D1455" s="67"/>
      <c r="E1455" s="42">
        <f t="shared" si="22"/>
        <v>0</v>
      </c>
      <c r="F1455" s="71"/>
    </row>
    <row r="1456" spans="1:6" x14ac:dyDescent="0.35">
      <c r="A1456" s="66"/>
      <c r="B1456" s="67"/>
      <c r="C1456" s="67"/>
      <c r="D1456" s="67"/>
      <c r="E1456" s="42">
        <f t="shared" si="22"/>
        <v>0</v>
      </c>
      <c r="F1456" s="71"/>
    </row>
    <row r="1457" spans="1:6" x14ac:dyDescent="0.35">
      <c r="A1457" s="66"/>
      <c r="B1457" s="67"/>
      <c r="C1457" s="67"/>
      <c r="D1457" s="67"/>
      <c r="E1457" s="42">
        <f t="shared" si="22"/>
        <v>0</v>
      </c>
      <c r="F1457" s="71"/>
    </row>
    <row r="1458" spans="1:6" x14ac:dyDescent="0.35">
      <c r="A1458" s="66"/>
      <c r="B1458" s="67"/>
      <c r="C1458" s="67"/>
      <c r="D1458" s="67"/>
      <c r="E1458" s="42">
        <f t="shared" si="22"/>
        <v>0</v>
      </c>
      <c r="F1458" s="71"/>
    </row>
    <row r="1459" spans="1:6" x14ac:dyDescent="0.35">
      <c r="A1459" s="66"/>
      <c r="B1459" s="67"/>
      <c r="C1459" s="67"/>
      <c r="D1459" s="67"/>
      <c r="E1459" s="42">
        <f t="shared" si="22"/>
        <v>0</v>
      </c>
      <c r="F1459" s="71"/>
    </row>
    <row r="1460" spans="1:6" x14ac:dyDescent="0.35">
      <c r="A1460" s="66"/>
      <c r="B1460" s="67"/>
      <c r="C1460" s="67"/>
      <c r="D1460" s="67"/>
      <c r="E1460" s="42">
        <f t="shared" si="22"/>
        <v>0</v>
      </c>
      <c r="F1460" s="71"/>
    </row>
    <row r="1461" spans="1:6" x14ac:dyDescent="0.35">
      <c r="A1461" s="66"/>
      <c r="B1461" s="67"/>
      <c r="C1461" s="67"/>
      <c r="D1461" s="67"/>
      <c r="E1461" s="42">
        <f t="shared" si="22"/>
        <v>0</v>
      </c>
      <c r="F1461" s="71"/>
    </row>
    <row r="1462" spans="1:6" x14ac:dyDescent="0.35">
      <c r="A1462" s="66"/>
      <c r="B1462" s="67"/>
      <c r="C1462" s="67"/>
      <c r="D1462" s="67"/>
      <c r="E1462" s="42">
        <f t="shared" si="22"/>
        <v>0</v>
      </c>
      <c r="F1462" s="71"/>
    </row>
    <row r="1463" spans="1:6" x14ac:dyDescent="0.35">
      <c r="A1463" s="66"/>
      <c r="B1463" s="67"/>
      <c r="C1463" s="67"/>
      <c r="D1463" s="67"/>
      <c r="E1463" s="42">
        <f t="shared" si="22"/>
        <v>0</v>
      </c>
      <c r="F1463" s="71"/>
    </row>
    <row r="1464" spans="1:6" x14ac:dyDescent="0.35">
      <c r="A1464" s="66"/>
      <c r="B1464" s="67"/>
      <c r="C1464" s="67"/>
      <c r="D1464" s="67"/>
      <c r="E1464" s="42">
        <f t="shared" si="22"/>
        <v>0</v>
      </c>
      <c r="F1464" s="71"/>
    </row>
    <row r="1465" spans="1:6" x14ac:dyDescent="0.35">
      <c r="A1465" s="66"/>
      <c r="B1465" s="67"/>
      <c r="C1465" s="67"/>
      <c r="D1465" s="67"/>
      <c r="E1465" s="42">
        <f t="shared" si="22"/>
        <v>0</v>
      </c>
      <c r="F1465" s="71"/>
    </row>
    <row r="1466" spans="1:6" x14ac:dyDescent="0.35">
      <c r="A1466" s="66"/>
      <c r="B1466" s="67"/>
      <c r="C1466" s="67"/>
      <c r="D1466" s="67"/>
      <c r="E1466" s="42">
        <f t="shared" si="22"/>
        <v>0</v>
      </c>
      <c r="F1466" s="71"/>
    </row>
    <row r="1467" spans="1:6" x14ac:dyDescent="0.35">
      <c r="A1467" s="66"/>
      <c r="B1467" s="67"/>
      <c r="C1467" s="67"/>
      <c r="D1467" s="67"/>
      <c r="E1467" s="42">
        <f t="shared" si="22"/>
        <v>0</v>
      </c>
      <c r="F1467" s="71"/>
    </row>
    <row r="1468" spans="1:6" x14ac:dyDescent="0.35">
      <c r="A1468" s="66"/>
      <c r="B1468" s="67"/>
      <c r="C1468" s="67"/>
      <c r="D1468" s="67"/>
      <c r="E1468" s="42">
        <f t="shared" si="22"/>
        <v>0</v>
      </c>
      <c r="F1468" s="71"/>
    </row>
    <row r="1469" spans="1:6" x14ac:dyDescent="0.35">
      <c r="A1469" s="66"/>
      <c r="B1469" s="67"/>
      <c r="C1469" s="67"/>
      <c r="D1469" s="67"/>
      <c r="E1469" s="42">
        <f t="shared" si="22"/>
        <v>0</v>
      </c>
      <c r="F1469" s="71"/>
    </row>
    <row r="1470" spans="1:6" x14ac:dyDescent="0.35">
      <c r="A1470" s="66"/>
      <c r="B1470" s="67"/>
      <c r="C1470" s="67"/>
      <c r="D1470" s="67"/>
      <c r="E1470" s="42">
        <f t="shared" si="22"/>
        <v>0</v>
      </c>
      <c r="F1470" s="71"/>
    </row>
    <row r="1471" spans="1:6" x14ac:dyDescent="0.35">
      <c r="A1471" s="66"/>
      <c r="B1471" s="67"/>
      <c r="C1471" s="67"/>
      <c r="D1471" s="67"/>
      <c r="E1471" s="42">
        <f t="shared" si="22"/>
        <v>0</v>
      </c>
      <c r="F1471" s="71"/>
    </row>
    <row r="1472" spans="1:6" x14ac:dyDescent="0.35">
      <c r="A1472" s="66"/>
      <c r="B1472" s="67"/>
      <c r="C1472" s="67"/>
      <c r="D1472" s="67"/>
      <c r="E1472" s="42">
        <f t="shared" si="22"/>
        <v>0</v>
      </c>
      <c r="F1472" s="71"/>
    </row>
    <row r="1473" spans="1:6" x14ac:dyDescent="0.35">
      <c r="A1473" s="66"/>
      <c r="B1473" s="67"/>
      <c r="C1473" s="67"/>
      <c r="D1473" s="67"/>
      <c r="E1473" s="42">
        <f t="shared" si="22"/>
        <v>0</v>
      </c>
      <c r="F1473" s="71"/>
    </row>
    <row r="1474" spans="1:6" x14ac:dyDescent="0.35">
      <c r="A1474" s="66"/>
      <c r="B1474" s="67"/>
      <c r="C1474" s="67"/>
      <c r="D1474" s="67"/>
      <c r="E1474" s="42">
        <f t="shared" si="22"/>
        <v>0</v>
      </c>
      <c r="F1474" s="71"/>
    </row>
    <row r="1475" spans="1:6" x14ac:dyDescent="0.35">
      <c r="A1475" s="66"/>
      <c r="B1475" s="67"/>
      <c r="C1475" s="67"/>
      <c r="D1475" s="67"/>
      <c r="E1475" s="42">
        <f t="shared" si="22"/>
        <v>0</v>
      </c>
      <c r="F1475" s="71"/>
    </row>
    <row r="1476" spans="1:6" x14ac:dyDescent="0.35">
      <c r="A1476" s="66"/>
      <c r="B1476" s="67"/>
      <c r="C1476" s="67"/>
      <c r="D1476" s="67"/>
      <c r="E1476" s="42">
        <f t="shared" si="22"/>
        <v>0</v>
      </c>
      <c r="F1476" s="71"/>
    </row>
    <row r="1477" spans="1:6" x14ac:dyDescent="0.35">
      <c r="A1477" s="66"/>
      <c r="B1477" s="67"/>
      <c r="C1477" s="67"/>
      <c r="D1477" s="67"/>
      <c r="E1477" s="42">
        <f t="shared" si="22"/>
        <v>0</v>
      </c>
      <c r="F1477" s="71"/>
    </row>
    <row r="1478" spans="1:6" x14ac:dyDescent="0.35">
      <c r="A1478" s="66"/>
      <c r="B1478" s="67"/>
      <c r="C1478" s="67"/>
      <c r="D1478" s="67"/>
      <c r="E1478" s="42">
        <f t="shared" si="22"/>
        <v>0</v>
      </c>
      <c r="F1478" s="71"/>
    </row>
    <row r="1479" spans="1:6" x14ac:dyDescent="0.35">
      <c r="A1479" s="66"/>
      <c r="B1479" s="67"/>
      <c r="C1479" s="67"/>
      <c r="D1479" s="67"/>
      <c r="E1479" s="42">
        <f t="shared" si="22"/>
        <v>0</v>
      </c>
      <c r="F1479" s="71"/>
    </row>
    <row r="1480" spans="1:6" x14ac:dyDescent="0.35">
      <c r="A1480" s="66"/>
      <c r="B1480" s="67"/>
      <c r="C1480" s="67"/>
      <c r="D1480" s="67"/>
      <c r="E1480" s="42">
        <f t="shared" si="22"/>
        <v>0</v>
      </c>
      <c r="F1480" s="71"/>
    </row>
    <row r="1481" spans="1:6" x14ac:dyDescent="0.35">
      <c r="A1481" s="66"/>
      <c r="B1481" s="67"/>
      <c r="C1481" s="67"/>
      <c r="D1481" s="67"/>
      <c r="E1481" s="42">
        <f t="shared" si="22"/>
        <v>0</v>
      </c>
      <c r="F1481" s="71"/>
    </row>
    <row r="1482" spans="1:6" x14ac:dyDescent="0.35">
      <c r="A1482" s="66"/>
      <c r="B1482" s="67"/>
      <c r="C1482" s="67"/>
      <c r="D1482" s="67"/>
      <c r="E1482" s="42">
        <f t="shared" si="22"/>
        <v>0</v>
      </c>
      <c r="F1482" s="71"/>
    </row>
    <row r="1483" spans="1:6" x14ac:dyDescent="0.35">
      <c r="A1483" s="66"/>
      <c r="B1483" s="67"/>
      <c r="C1483" s="67"/>
      <c r="D1483" s="67"/>
      <c r="E1483" s="42">
        <f t="shared" si="22"/>
        <v>0</v>
      </c>
      <c r="F1483" s="71"/>
    </row>
    <row r="1484" spans="1:6" x14ac:dyDescent="0.35">
      <c r="A1484" s="66"/>
      <c r="B1484" s="67"/>
      <c r="C1484" s="67"/>
      <c r="D1484" s="67"/>
      <c r="E1484" s="42">
        <f t="shared" ref="E1484:E1547" si="23">C1484+D1484</f>
        <v>0</v>
      </c>
      <c r="F1484" s="71"/>
    </row>
    <row r="1485" spans="1:6" x14ac:dyDescent="0.35">
      <c r="A1485" s="66"/>
      <c r="B1485" s="67"/>
      <c r="C1485" s="67"/>
      <c r="D1485" s="67"/>
      <c r="E1485" s="42">
        <f t="shared" si="23"/>
        <v>0</v>
      </c>
      <c r="F1485" s="71"/>
    </row>
    <row r="1486" spans="1:6" x14ac:dyDescent="0.35">
      <c r="A1486" s="66"/>
      <c r="B1486" s="67"/>
      <c r="C1486" s="67"/>
      <c r="D1486" s="67"/>
      <c r="E1486" s="42">
        <f t="shared" si="23"/>
        <v>0</v>
      </c>
      <c r="F1486" s="71"/>
    </row>
    <row r="1487" spans="1:6" x14ac:dyDescent="0.35">
      <c r="A1487" s="66"/>
      <c r="B1487" s="67"/>
      <c r="C1487" s="67"/>
      <c r="D1487" s="67"/>
      <c r="E1487" s="42">
        <f t="shared" si="23"/>
        <v>0</v>
      </c>
      <c r="F1487" s="71"/>
    </row>
    <row r="1488" spans="1:6" x14ac:dyDescent="0.35">
      <c r="A1488" s="66"/>
      <c r="B1488" s="67"/>
      <c r="C1488" s="67"/>
      <c r="D1488" s="67"/>
      <c r="E1488" s="42">
        <f t="shared" si="23"/>
        <v>0</v>
      </c>
      <c r="F1488" s="71"/>
    </row>
    <row r="1489" spans="1:6" x14ac:dyDescent="0.35">
      <c r="A1489" s="66"/>
      <c r="B1489" s="67"/>
      <c r="C1489" s="67"/>
      <c r="D1489" s="67"/>
      <c r="E1489" s="42">
        <f t="shared" si="23"/>
        <v>0</v>
      </c>
      <c r="F1489" s="71"/>
    </row>
    <row r="1490" spans="1:6" x14ac:dyDescent="0.35">
      <c r="A1490" s="66"/>
      <c r="B1490" s="67"/>
      <c r="C1490" s="67"/>
      <c r="D1490" s="67"/>
      <c r="E1490" s="42">
        <f t="shared" si="23"/>
        <v>0</v>
      </c>
      <c r="F1490" s="71"/>
    </row>
    <row r="1491" spans="1:6" x14ac:dyDescent="0.35">
      <c r="A1491" s="66"/>
      <c r="B1491" s="67"/>
      <c r="C1491" s="67"/>
      <c r="D1491" s="67"/>
      <c r="E1491" s="42">
        <f t="shared" si="23"/>
        <v>0</v>
      </c>
      <c r="F1491" s="71"/>
    </row>
    <row r="1492" spans="1:6" x14ac:dyDescent="0.35">
      <c r="A1492" s="66"/>
      <c r="B1492" s="67"/>
      <c r="C1492" s="67"/>
      <c r="D1492" s="67"/>
      <c r="E1492" s="42">
        <f t="shared" si="23"/>
        <v>0</v>
      </c>
      <c r="F1492" s="71"/>
    </row>
    <row r="1493" spans="1:6" x14ac:dyDescent="0.35">
      <c r="A1493" s="66"/>
      <c r="B1493" s="67"/>
      <c r="C1493" s="67"/>
      <c r="D1493" s="67"/>
      <c r="E1493" s="42">
        <f t="shared" si="23"/>
        <v>0</v>
      </c>
      <c r="F1493" s="71"/>
    </row>
    <row r="1494" spans="1:6" x14ac:dyDescent="0.35">
      <c r="A1494" s="66"/>
      <c r="B1494" s="67"/>
      <c r="C1494" s="67"/>
      <c r="D1494" s="67"/>
      <c r="E1494" s="42">
        <f t="shared" si="23"/>
        <v>0</v>
      </c>
      <c r="F1494" s="71"/>
    </row>
    <row r="1495" spans="1:6" x14ac:dyDescent="0.35">
      <c r="A1495" s="66"/>
      <c r="B1495" s="67"/>
      <c r="C1495" s="67"/>
      <c r="D1495" s="67"/>
      <c r="E1495" s="42">
        <f t="shared" si="23"/>
        <v>0</v>
      </c>
      <c r="F1495" s="71"/>
    </row>
    <row r="1496" spans="1:6" x14ac:dyDescent="0.35">
      <c r="A1496" s="66"/>
      <c r="B1496" s="67"/>
      <c r="C1496" s="67"/>
      <c r="D1496" s="67"/>
      <c r="E1496" s="42">
        <f t="shared" si="23"/>
        <v>0</v>
      </c>
      <c r="F1496" s="71"/>
    </row>
    <row r="1497" spans="1:6" x14ac:dyDescent="0.35">
      <c r="A1497" s="66"/>
      <c r="B1497" s="67"/>
      <c r="C1497" s="67"/>
      <c r="D1497" s="67"/>
      <c r="E1497" s="42">
        <f t="shared" si="23"/>
        <v>0</v>
      </c>
      <c r="F1497" s="71"/>
    </row>
    <row r="1498" spans="1:6" x14ac:dyDescent="0.35">
      <c r="A1498" s="66"/>
      <c r="B1498" s="67"/>
      <c r="C1498" s="67"/>
      <c r="D1498" s="67"/>
      <c r="E1498" s="42">
        <f t="shared" si="23"/>
        <v>0</v>
      </c>
      <c r="F1498" s="71"/>
    </row>
    <row r="1499" spans="1:6" x14ac:dyDescent="0.35">
      <c r="A1499" s="66"/>
      <c r="B1499" s="67"/>
      <c r="C1499" s="67"/>
      <c r="D1499" s="67"/>
      <c r="E1499" s="42">
        <f t="shared" si="23"/>
        <v>0</v>
      </c>
      <c r="F1499" s="71"/>
    </row>
    <row r="1500" spans="1:6" x14ac:dyDescent="0.35">
      <c r="A1500" s="66"/>
      <c r="B1500" s="67"/>
      <c r="C1500" s="67"/>
      <c r="D1500" s="67"/>
      <c r="E1500" s="42">
        <f t="shared" si="23"/>
        <v>0</v>
      </c>
      <c r="F1500" s="71"/>
    </row>
    <row r="1501" spans="1:6" x14ac:dyDescent="0.35">
      <c r="A1501" s="66"/>
      <c r="B1501" s="67"/>
      <c r="C1501" s="67"/>
      <c r="D1501" s="67"/>
      <c r="E1501" s="42">
        <f t="shared" si="23"/>
        <v>0</v>
      </c>
      <c r="F1501" s="71"/>
    </row>
    <row r="1502" spans="1:6" x14ac:dyDescent="0.35">
      <c r="A1502" s="66"/>
      <c r="B1502" s="67"/>
      <c r="C1502" s="67"/>
      <c r="D1502" s="67"/>
      <c r="E1502" s="42">
        <f t="shared" si="23"/>
        <v>0</v>
      </c>
      <c r="F1502" s="71"/>
    </row>
    <row r="1503" spans="1:6" x14ac:dyDescent="0.35">
      <c r="A1503" s="66"/>
      <c r="B1503" s="67"/>
      <c r="C1503" s="67"/>
      <c r="D1503" s="67"/>
      <c r="E1503" s="42">
        <f t="shared" si="23"/>
        <v>0</v>
      </c>
      <c r="F1503" s="71"/>
    </row>
    <row r="1504" spans="1:6" x14ac:dyDescent="0.35">
      <c r="A1504" s="66"/>
      <c r="B1504" s="67"/>
      <c r="C1504" s="67"/>
      <c r="D1504" s="67"/>
      <c r="E1504" s="42">
        <f t="shared" si="23"/>
        <v>0</v>
      </c>
      <c r="F1504" s="71"/>
    </row>
    <row r="1505" spans="1:6" x14ac:dyDescent="0.35">
      <c r="A1505" s="66"/>
      <c r="B1505" s="67"/>
      <c r="C1505" s="67"/>
      <c r="D1505" s="67"/>
      <c r="E1505" s="42">
        <f t="shared" si="23"/>
        <v>0</v>
      </c>
      <c r="F1505" s="71"/>
    </row>
    <row r="1506" spans="1:6" x14ac:dyDescent="0.35">
      <c r="A1506" s="66"/>
      <c r="B1506" s="67"/>
      <c r="C1506" s="67"/>
      <c r="D1506" s="67"/>
      <c r="E1506" s="42">
        <f t="shared" si="23"/>
        <v>0</v>
      </c>
      <c r="F1506" s="71"/>
    </row>
    <row r="1507" spans="1:6" x14ac:dyDescent="0.35">
      <c r="A1507" s="66"/>
      <c r="B1507" s="67"/>
      <c r="C1507" s="67"/>
      <c r="D1507" s="67"/>
      <c r="E1507" s="42">
        <f t="shared" si="23"/>
        <v>0</v>
      </c>
      <c r="F1507" s="71"/>
    </row>
    <row r="1508" spans="1:6" x14ac:dyDescent="0.35">
      <c r="A1508" s="66"/>
      <c r="B1508" s="67"/>
      <c r="C1508" s="67"/>
      <c r="D1508" s="67"/>
      <c r="E1508" s="42">
        <f t="shared" si="23"/>
        <v>0</v>
      </c>
      <c r="F1508" s="71"/>
    </row>
    <row r="1509" spans="1:6" x14ac:dyDescent="0.35">
      <c r="A1509" s="66"/>
      <c r="B1509" s="67"/>
      <c r="C1509" s="67"/>
      <c r="D1509" s="67"/>
      <c r="E1509" s="42">
        <f t="shared" si="23"/>
        <v>0</v>
      </c>
      <c r="F1509" s="71"/>
    </row>
    <row r="1510" spans="1:6" x14ac:dyDescent="0.35">
      <c r="A1510" s="66"/>
      <c r="B1510" s="67"/>
      <c r="C1510" s="67"/>
      <c r="D1510" s="67"/>
      <c r="E1510" s="42">
        <f t="shared" si="23"/>
        <v>0</v>
      </c>
      <c r="F1510" s="71"/>
    </row>
    <row r="1511" spans="1:6" x14ac:dyDescent="0.35">
      <c r="A1511" s="66"/>
      <c r="B1511" s="67"/>
      <c r="C1511" s="67"/>
      <c r="D1511" s="67"/>
      <c r="E1511" s="42">
        <f t="shared" si="23"/>
        <v>0</v>
      </c>
      <c r="F1511" s="71"/>
    </row>
    <row r="1512" spans="1:6" x14ac:dyDescent="0.35">
      <c r="A1512" s="66"/>
      <c r="B1512" s="67"/>
      <c r="C1512" s="67"/>
      <c r="D1512" s="67"/>
      <c r="E1512" s="42">
        <f t="shared" si="23"/>
        <v>0</v>
      </c>
      <c r="F1512" s="71"/>
    </row>
    <row r="1513" spans="1:6" x14ac:dyDescent="0.35">
      <c r="A1513" s="66"/>
      <c r="B1513" s="67"/>
      <c r="C1513" s="67"/>
      <c r="D1513" s="67"/>
      <c r="E1513" s="42">
        <f t="shared" si="23"/>
        <v>0</v>
      </c>
      <c r="F1513" s="71"/>
    </row>
    <row r="1514" spans="1:6" x14ac:dyDescent="0.35">
      <c r="A1514" s="66"/>
      <c r="B1514" s="67"/>
      <c r="C1514" s="67"/>
      <c r="D1514" s="67"/>
      <c r="E1514" s="42">
        <f t="shared" si="23"/>
        <v>0</v>
      </c>
      <c r="F1514" s="71"/>
    </row>
    <row r="1515" spans="1:6" x14ac:dyDescent="0.35">
      <c r="A1515" s="66"/>
      <c r="B1515" s="67"/>
      <c r="C1515" s="67"/>
      <c r="D1515" s="67"/>
      <c r="E1515" s="42">
        <f t="shared" si="23"/>
        <v>0</v>
      </c>
      <c r="F1515" s="71"/>
    </row>
    <row r="1516" spans="1:6" x14ac:dyDescent="0.35">
      <c r="A1516" s="66"/>
      <c r="B1516" s="67"/>
      <c r="C1516" s="67"/>
      <c r="D1516" s="67"/>
      <c r="E1516" s="42">
        <f t="shared" si="23"/>
        <v>0</v>
      </c>
      <c r="F1516" s="71"/>
    </row>
    <row r="1517" spans="1:6" x14ac:dyDescent="0.35">
      <c r="A1517" s="66"/>
      <c r="B1517" s="67"/>
      <c r="C1517" s="67"/>
      <c r="D1517" s="67"/>
      <c r="E1517" s="42">
        <f t="shared" si="23"/>
        <v>0</v>
      </c>
      <c r="F1517" s="71"/>
    </row>
    <row r="1518" spans="1:6" x14ac:dyDescent="0.35">
      <c r="A1518" s="66"/>
      <c r="B1518" s="67"/>
      <c r="C1518" s="67"/>
      <c r="D1518" s="67"/>
      <c r="E1518" s="42">
        <f t="shared" si="23"/>
        <v>0</v>
      </c>
      <c r="F1518" s="71"/>
    </row>
    <row r="1519" spans="1:6" x14ac:dyDescent="0.35">
      <c r="A1519" s="66"/>
      <c r="B1519" s="67"/>
      <c r="C1519" s="67"/>
      <c r="D1519" s="67"/>
      <c r="E1519" s="42">
        <f t="shared" si="23"/>
        <v>0</v>
      </c>
      <c r="F1519" s="71"/>
    </row>
    <row r="1520" spans="1:6" x14ac:dyDescent="0.35">
      <c r="A1520" s="66"/>
      <c r="B1520" s="67"/>
      <c r="C1520" s="67"/>
      <c r="D1520" s="67"/>
      <c r="E1520" s="42">
        <f t="shared" si="23"/>
        <v>0</v>
      </c>
      <c r="F1520" s="71"/>
    </row>
    <row r="1521" spans="1:6" x14ac:dyDescent="0.35">
      <c r="A1521" s="66"/>
      <c r="B1521" s="67"/>
      <c r="C1521" s="67"/>
      <c r="D1521" s="67"/>
      <c r="E1521" s="42">
        <f t="shared" si="23"/>
        <v>0</v>
      </c>
      <c r="F1521" s="71"/>
    </row>
    <row r="1522" spans="1:6" x14ac:dyDescent="0.35">
      <c r="A1522" s="66"/>
      <c r="B1522" s="67"/>
      <c r="C1522" s="67"/>
      <c r="D1522" s="67"/>
      <c r="E1522" s="42">
        <f t="shared" si="23"/>
        <v>0</v>
      </c>
      <c r="F1522" s="71"/>
    </row>
    <row r="1523" spans="1:6" x14ac:dyDescent="0.35">
      <c r="A1523" s="66"/>
      <c r="B1523" s="67"/>
      <c r="C1523" s="67"/>
      <c r="D1523" s="67"/>
      <c r="E1523" s="42">
        <f t="shared" si="23"/>
        <v>0</v>
      </c>
      <c r="F1523" s="71"/>
    </row>
    <row r="1524" spans="1:6" x14ac:dyDescent="0.35">
      <c r="A1524" s="66"/>
      <c r="B1524" s="67"/>
      <c r="C1524" s="67"/>
      <c r="D1524" s="67"/>
      <c r="E1524" s="42">
        <f t="shared" si="23"/>
        <v>0</v>
      </c>
      <c r="F1524" s="71"/>
    </row>
    <row r="1525" spans="1:6" x14ac:dyDescent="0.35">
      <c r="A1525" s="66"/>
      <c r="B1525" s="67"/>
      <c r="C1525" s="67"/>
      <c r="D1525" s="67"/>
      <c r="E1525" s="42">
        <f t="shared" si="23"/>
        <v>0</v>
      </c>
      <c r="F1525" s="71"/>
    </row>
    <row r="1526" spans="1:6" x14ac:dyDescent="0.35">
      <c r="A1526" s="66"/>
      <c r="B1526" s="67"/>
      <c r="C1526" s="67"/>
      <c r="D1526" s="67"/>
      <c r="E1526" s="42">
        <f t="shared" si="23"/>
        <v>0</v>
      </c>
      <c r="F1526" s="71"/>
    </row>
    <row r="1527" spans="1:6" x14ac:dyDescent="0.35">
      <c r="A1527" s="66"/>
      <c r="B1527" s="67"/>
      <c r="C1527" s="67"/>
      <c r="D1527" s="67"/>
      <c r="E1527" s="42">
        <f t="shared" si="23"/>
        <v>0</v>
      </c>
      <c r="F1527" s="71"/>
    </row>
    <row r="1528" spans="1:6" x14ac:dyDescent="0.35">
      <c r="A1528" s="66"/>
      <c r="B1528" s="67"/>
      <c r="C1528" s="67"/>
      <c r="D1528" s="67"/>
      <c r="E1528" s="42">
        <f t="shared" si="23"/>
        <v>0</v>
      </c>
      <c r="F1528" s="71"/>
    </row>
    <row r="1529" spans="1:6" x14ac:dyDescent="0.35">
      <c r="A1529" s="66"/>
      <c r="B1529" s="67"/>
      <c r="C1529" s="67"/>
      <c r="D1529" s="67"/>
      <c r="E1529" s="42">
        <f t="shared" si="23"/>
        <v>0</v>
      </c>
      <c r="F1529" s="71"/>
    </row>
    <row r="1530" spans="1:6" x14ac:dyDescent="0.35">
      <c r="A1530" s="66"/>
      <c r="B1530" s="67"/>
      <c r="C1530" s="67"/>
      <c r="D1530" s="67"/>
      <c r="E1530" s="42">
        <f t="shared" si="23"/>
        <v>0</v>
      </c>
      <c r="F1530" s="71"/>
    </row>
    <row r="1531" spans="1:6" x14ac:dyDescent="0.35">
      <c r="A1531" s="66"/>
      <c r="B1531" s="67"/>
      <c r="C1531" s="67"/>
      <c r="D1531" s="67"/>
      <c r="E1531" s="42">
        <f t="shared" si="23"/>
        <v>0</v>
      </c>
      <c r="F1531" s="71"/>
    </row>
    <row r="1532" spans="1:6" x14ac:dyDescent="0.35">
      <c r="A1532" s="66"/>
      <c r="B1532" s="67"/>
      <c r="C1532" s="67"/>
      <c r="D1532" s="67"/>
      <c r="E1532" s="42">
        <f t="shared" si="23"/>
        <v>0</v>
      </c>
      <c r="F1532" s="71"/>
    </row>
    <row r="1533" spans="1:6" x14ac:dyDescent="0.35">
      <c r="A1533" s="66"/>
      <c r="B1533" s="67"/>
      <c r="C1533" s="67"/>
      <c r="D1533" s="67"/>
      <c r="E1533" s="42">
        <f t="shared" si="23"/>
        <v>0</v>
      </c>
      <c r="F1533" s="71"/>
    </row>
    <row r="1534" spans="1:6" x14ac:dyDescent="0.35">
      <c r="A1534" s="66"/>
      <c r="B1534" s="67"/>
      <c r="C1534" s="67"/>
      <c r="D1534" s="67"/>
      <c r="E1534" s="42">
        <f t="shared" si="23"/>
        <v>0</v>
      </c>
      <c r="F1534" s="71"/>
    </row>
    <row r="1535" spans="1:6" x14ac:dyDescent="0.35">
      <c r="A1535" s="66"/>
      <c r="B1535" s="67"/>
      <c r="C1535" s="67"/>
      <c r="D1535" s="67"/>
      <c r="E1535" s="42">
        <f t="shared" si="23"/>
        <v>0</v>
      </c>
      <c r="F1535" s="71"/>
    </row>
    <row r="1536" spans="1:6" x14ac:dyDescent="0.35">
      <c r="A1536" s="66"/>
      <c r="B1536" s="67"/>
      <c r="C1536" s="67"/>
      <c r="D1536" s="67"/>
      <c r="E1536" s="42">
        <f t="shared" si="23"/>
        <v>0</v>
      </c>
      <c r="F1536" s="71"/>
    </row>
    <row r="1537" spans="1:6" x14ac:dyDescent="0.35">
      <c r="A1537" s="66"/>
      <c r="B1537" s="67"/>
      <c r="C1537" s="67"/>
      <c r="D1537" s="67"/>
      <c r="E1537" s="42">
        <f t="shared" si="23"/>
        <v>0</v>
      </c>
      <c r="F1537" s="71"/>
    </row>
    <row r="1538" spans="1:6" x14ac:dyDescent="0.35">
      <c r="A1538" s="66"/>
      <c r="B1538" s="67"/>
      <c r="C1538" s="67"/>
      <c r="D1538" s="67"/>
      <c r="E1538" s="42">
        <f t="shared" si="23"/>
        <v>0</v>
      </c>
      <c r="F1538" s="71"/>
    </row>
    <row r="1539" spans="1:6" x14ac:dyDescent="0.35">
      <c r="A1539" s="66"/>
      <c r="B1539" s="67"/>
      <c r="C1539" s="67"/>
      <c r="D1539" s="67"/>
      <c r="E1539" s="42">
        <f t="shared" si="23"/>
        <v>0</v>
      </c>
      <c r="F1539" s="71"/>
    </row>
    <row r="1540" spans="1:6" x14ac:dyDescent="0.35">
      <c r="A1540" s="66"/>
      <c r="B1540" s="67"/>
      <c r="C1540" s="67"/>
      <c r="D1540" s="67"/>
      <c r="E1540" s="42">
        <f t="shared" si="23"/>
        <v>0</v>
      </c>
      <c r="F1540" s="71"/>
    </row>
    <row r="1541" spans="1:6" x14ac:dyDescent="0.35">
      <c r="A1541" s="66"/>
      <c r="B1541" s="67"/>
      <c r="C1541" s="67"/>
      <c r="D1541" s="67"/>
      <c r="E1541" s="42">
        <f t="shared" si="23"/>
        <v>0</v>
      </c>
      <c r="F1541" s="71"/>
    </row>
    <row r="1542" spans="1:6" x14ac:dyDescent="0.35">
      <c r="A1542" s="66"/>
      <c r="B1542" s="67"/>
      <c r="C1542" s="67"/>
      <c r="D1542" s="67"/>
      <c r="E1542" s="42">
        <f t="shared" si="23"/>
        <v>0</v>
      </c>
      <c r="F1542" s="71"/>
    </row>
    <row r="1543" spans="1:6" x14ac:dyDescent="0.35">
      <c r="A1543" s="66"/>
      <c r="B1543" s="67"/>
      <c r="C1543" s="67"/>
      <c r="D1543" s="67"/>
      <c r="E1543" s="42">
        <f t="shared" si="23"/>
        <v>0</v>
      </c>
      <c r="F1543" s="71"/>
    </row>
    <row r="1544" spans="1:6" x14ac:dyDescent="0.35">
      <c r="A1544" s="66"/>
      <c r="B1544" s="67"/>
      <c r="C1544" s="67"/>
      <c r="D1544" s="67"/>
      <c r="E1544" s="42">
        <f t="shared" si="23"/>
        <v>0</v>
      </c>
      <c r="F1544" s="71"/>
    </row>
    <row r="1545" spans="1:6" x14ac:dyDescent="0.35">
      <c r="A1545" s="66"/>
      <c r="B1545" s="67"/>
      <c r="C1545" s="67"/>
      <c r="D1545" s="67"/>
      <c r="E1545" s="42">
        <f t="shared" si="23"/>
        <v>0</v>
      </c>
      <c r="F1545" s="71"/>
    </row>
    <row r="1546" spans="1:6" x14ac:dyDescent="0.35">
      <c r="A1546" s="66"/>
      <c r="B1546" s="67"/>
      <c r="C1546" s="67"/>
      <c r="D1546" s="67"/>
      <c r="E1546" s="42">
        <f t="shared" si="23"/>
        <v>0</v>
      </c>
      <c r="F1546" s="71"/>
    </row>
    <row r="1547" spans="1:6" x14ac:dyDescent="0.35">
      <c r="A1547" s="66"/>
      <c r="B1547" s="67"/>
      <c r="C1547" s="67"/>
      <c r="D1547" s="67"/>
      <c r="E1547" s="42">
        <f t="shared" si="23"/>
        <v>0</v>
      </c>
      <c r="F1547" s="71"/>
    </row>
    <row r="1548" spans="1:6" x14ac:dyDescent="0.35">
      <c r="A1548" s="66"/>
      <c r="B1548" s="67"/>
      <c r="C1548" s="67"/>
      <c r="D1548" s="67"/>
      <c r="E1548" s="42">
        <f t="shared" ref="E1548:E1611" si="24">C1548+D1548</f>
        <v>0</v>
      </c>
      <c r="F1548" s="71"/>
    </row>
    <row r="1549" spans="1:6" x14ac:dyDescent="0.35">
      <c r="A1549" s="66"/>
      <c r="B1549" s="67"/>
      <c r="C1549" s="67"/>
      <c r="D1549" s="67"/>
      <c r="E1549" s="42">
        <f t="shared" si="24"/>
        <v>0</v>
      </c>
      <c r="F1549" s="71"/>
    </row>
    <row r="1550" spans="1:6" x14ac:dyDescent="0.35">
      <c r="A1550" s="66"/>
      <c r="B1550" s="67"/>
      <c r="C1550" s="67"/>
      <c r="D1550" s="67"/>
      <c r="E1550" s="42">
        <f t="shared" si="24"/>
        <v>0</v>
      </c>
      <c r="F1550" s="71"/>
    </row>
    <row r="1551" spans="1:6" x14ac:dyDescent="0.35">
      <c r="A1551" s="66"/>
      <c r="B1551" s="67"/>
      <c r="C1551" s="67"/>
      <c r="D1551" s="67"/>
      <c r="E1551" s="42">
        <f t="shared" si="24"/>
        <v>0</v>
      </c>
      <c r="F1551" s="71"/>
    </row>
    <row r="1552" spans="1:6" x14ac:dyDescent="0.35">
      <c r="A1552" s="66"/>
      <c r="B1552" s="67"/>
      <c r="C1552" s="67"/>
      <c r="D1552" s="67"/>
      <c r="E1552" s="42">
        <f t="shared" si="24"/>
        <v>0</v>
      </c>
      <c r="F1552" s="71"/>
    </row>
    <row r="1553" spans="1:6" x14ac:dyDescent="0.35">
      <c r="A1553" s="66"/>
      <c r="B1553" s="67"/>
      <c r="C1553" s="67"/>
      <c r="D1553" s="67"/>
      <c r="E1553" s="42">
        <f t="shared" si="24"/>
        <v>0</v>
      </c>
      <c r="F1553" s="71"/>
    </row>
    <row r="1554" spans="1:6" x14ac:dyDescent="0.35">
      <c r="A1554" s="66"/>
      <c r="B1554" s="67"/>
      <c r="C1554" s="67"/>
      <c r="D1554" s="67"/>
      <c r="E1554" s="42">
        <f t="shared" si="24"/>
        <v>0</v>
      </c>
      <c r="F1554" s="71"/>
    </row>
    <row r="1555" spans="1:6" x14ac:dyDescent="0.35">
      <c r="A1555" s="66"/>
      <c r="B1555" s="67"/>
      <c r="C1555" s="67"/>
      <c r="D1555" s="67"/>
      <c r="E1555" s="42">
        <f t="shared" si="24"/>
        <v>0</v>
      </c>
      <c r="F1555" s="71"/>
    </row>
    <row r="1556" spans="1:6" x14ac:dyDescent="0.35">
      <c r="A1556" s="66"/>
      <c r="B1556" s="67"/>
      <c r="C1556" s="67"/>
      <c r="D1556" s="67"/>
      <c r="E1556" s="42">
        <f t="shared" si="24"/>
        <v>0</v>
      </c>
      <c r="F1556" s="71"/>
    </row>
    <row r="1557" spans="1:6" x14ac:dyDescent="0.35">
      <c r="A1557" s="66"/>
      <c r="B1557" s="67"/>
      <c r="C1557" s="67"/>
      <c r="D1557" s="67"/>
      <c r="E1557" s="42">
        <f t="shared" si="24"/>
        <v>0</v>
      </c>
      <c r="F1557" s="71"/>
    </row>
    <row r="1558" spans="1:6" x14ac:dyDescent="0.35">
      <c r="A1558" s="66"/>
      <c r="B1558" s="67"/>
      <c r="C1558" s="67"/>
      <c r="D1558" s="67"/>
      <c r="E1558" s="42">
        <f t="shared" si="24"/>
        <v>0</v>
      </c>
      <c r="F1558" s="71"/>
    </row>
    <row r="1559" spans="1:6" x14ac:dyDescent="0.35">
      <c r="A1559" s="66"/>
      <c r="B1559" s="67"/>
      <c r="C1559" s="67"/>
      <c r="D1559" s="67"/>
      <c r="E1559" s="42">
        <f t="shared" si="24"/>
        <v>0</v>
      </c>
      <c r="F1559" s="71"/>
    </row>
    <row r="1560" spans="1:6" x14ac:dyDescent="0.35">
      <c r="A1560" s="66"/>
      <c r="B1560" s="67"/>
      <c r="C1560" s="67"/>
      <c r="D1560" s="67"/>
      <c r="E1560" s="42">
        <f t="shared" si="24"/>
        <v>0</v>
      </c>
      <c r="F1560" s="71"/>
    </row>
    <row r="1561" spans="1:6" x14ac:dyDescent="0.35">
      <c r="A1561" s="66"/>
      <c r="B1561" s="67"/>
      <c r="C1561" s="67"/>
      <c r="D1561" s="67"/>
      <c r="E1561" s="42">
        <f t="shared" si="24"/>
        <v>0</v>
      </c>
      <c r="F1561" s="71"/>
    </row>
    <row r="1562" spans="1:6" x14ac:dyDescent="0.35">
      <c r="A1562" s="66"/>
      <c r="B1562" s="67"/>
      <c r="C1562" s="67"/>
      <c r="D1562" s="67"/>
      <c r="E1562" s="42">
        <f t="shared" si="24"/>
        <v>0</v>
      </c>
      <c r="F1562" s="71"/>
    </row>
    <row r="1563" spans="1:6" x14ac:dyDescent="0.35">
      <c r="A1563" s="66"/>
      <c r="B1563" s="67"/>
      <c r="C1563" s="67"/>
      <c r="D1563" s="67"/>
      <c r="E1563" s="42">
        <f t="shared" si="24"/>
        <v>0</v>
      </c>
      <c r="F1563" s="71"/>
    </row>
    <row r="1564" spans="1:6" x14ac:dyDescent="0.35">
      <c r="A1564" s="66"/>
      <c r="B1564" s="67"/>
      <c r="C1564" s="67"/>
      <c r="D1564" s="67"/>
      <c r="E1564" s="42">
        <f t="shared" si="24"/>
        <v>0</v>
      </c>
      <c r="F1564" s="71"/>
    </row>
    <row r="1565" spans="1:6" x14ac:dyDescent="0.35">
      <c r="A1565" s="66"/>
      <c r="B1565" s="67"/>
      <c r="C1565" s="67"/>
      <c r="D1565" s="67"/>
      <c r="E1565" s="42">
        <f t="shared" si="24"/>
        <v>0</v>
      </c>
      <c r="F1565" s="71"/>
    </row>
    <row r="1566" spans="1:6" x14ac:dyDescent="0.35">
      <c r="A1566" s="66"/>
      <c r="B1566" s="67"/>
      <c r="C1566" s="67"/>
      <c r="D1566" s="67"/>
      <c r="E1566" s="42">
        <f t="shared" si="24"/>
        <v>0</v>
      </c>
      <c r="F1566" s="71"/>
    </row>
    <row r="1567" spans="1:6" x14ac:dyDescent="0.35">
      <c r="A1567" s="66"/>
      <c r="B1567" s="67"/>
      <c r="C1567" s="67"/>
      <c r="D1567" s="67"/>
      <c r="E1567" s="42">
        <f t="shared" si="24"/>
        <v>0</v>
      </c>
      <c r="F1567" s="71"/>
    </row>
    <row r="1568" spans="1:6" x14ac:dyDescent="0.35">
      <c r="A1568" s="66"/>
      <c r="B1568" s="67"/>
      <c r="C1568" s="67"/>
      <c r="D1568" s="67"/>
      <c r="E1568" s="42">
        <f t="shared" si="24"/>
        <v>0</v>
      </c>
      <c r="F1568" s="71"/>
    </row>
    <row r="1569" spans="1:6" x14ac:dyDescent="0.35">
      <c r="A1569" s="66"/>
      <c r="B1569" s="67"/>
      <c r="C1569" s="67"/>
      <c r="D1569" s="67"/>
      <c r="E1569" s="42">
        <f t="shared" si="24"/>
        <v>0</v>
      </c>
      <c r="F1569" s="71"/>
    </row>
    <row r="1570" spans="1:6" x14ac:dyDescent="0.35">
      <c r="A1570" s="66"/>
      <c r="B1570" s="67"/>
      <c r="C1570" s="67"/>
      <c r="D1570" s="67"/>
      <c r="E1570" s="42">
        <f t="shared" si="24"/>
        <v>0</v>
      </c>
      <c r="F1570" s="71"/>
    </row>
    <row r="1571" spans="1:6" x14ac:dyDescent="0.35">
      <c r="A1571" s="66"/>
      <c r="B1571" s="67"/>
      <c r="C1571" s="67"/>
      <c r="D1571" s="67"/>
      <c r="E1571" s="42">
        <f t="shared" si="24"/>
        <v>0</v>
      </c>
      <c r="F1571" s="71"/>
    </row>
    <row r="1572" spans="1:6" x14ac:dyDescent="0.35">
      <c r="A1572" s="66"/>
      <c r="B1572" s="67"/>
      <c r="C1572" s="67"/>
      <c r="D1572" s="67"/>
      <c r="E1572" s="42">
        <f t="shared" si="24"/>
        <v>0</v>
      </c>
      <c r="F1572" s="71"/>
    </row>
    <row r="1573" spans="1:6" x14ac:dyDescent="0.35">
      <c r="A1573" s="66"/>
      <c r="B1573" s="67"/>
      <c r="C1573" s="67"/>
      <c r="D1573" s="67"/>
      <c r="E1573" s="42">
        <f t="shared" si="24"/>
        <v>0</v>
      </c>
      <c r="F1573" s="71"/>
    </row>
    <row r="1574" spans="1:6" x14ac:dyDescent="0.35">
      <c r="A1574" s="66"/>
      <c r="B1574" s="67"/>
      <c r="C1574" s="67"/>
      <c r="D1574" s="67"/>
      <c r="E1574" s="42">
        <f t="shared" si="24"/>
        <v>0</v>
      </c>
      <c r="F1574" s="71"/>
    </row>
    <row r="1575" spans="1:6" x14ac:dyDescent="0.35">
      <c r="A1575" s="66"/>
      <c r="B1575" s="67"/>
      <c r="C1575" s="67"/>
      <c r="D1575" s="67"/>
      <c r="E1575" s="42">
        <f t="shared" si="24"/>
        <v>0</v>
      </c>
      <c r="F1575" s="71"/>
    </row>
    <row r="1576" spans="1:6" x14ac:dyDescent="0.35">
      <c r="A1576" s="66"/>
      <c r="B1576" s="67"/>
      <c r="C1576" s="67"/>
      <c r="D1576" s="67"/>
      <c r="E1576" s="42">
        <f t="shared" si="24"/>
        <v>0</v>
      </c>
      <c r="F1576" s="71"/>
    </row>
    <row r="1577" spans="1:6" x14ac:dyDescent="0.35">
      <c r="A1577" s="66"/>
      <c r="B1577" s="67"/>
      <c r="C1577" s="67"/>
      <c r="D1577" s="67"/>
      <c r="E1577" s="42">
        <f t="shared" si="24"/>
        <v>0</v>
      </c>
      <c r="F1577" s="71"/>
    </row>
    <row r="1578" spans="1:6" x14ac:dyDescent="0.35">
      <c r="A1578" s="66"/>
      <c r="B1578" s="67"/>
      <c r="C1578" s="67"/>
      <c r="D1578" s="67"/>
      <c r="E1578" s="42">
        <f t="shared" si="24"/>
        <v>0</v>
      </c>
      <c r="F1578" s="71"/>
    </row>
    <row r="1579" spans="1:6" x14ac:dyDescent="0.35">
      <c r="A1579" s="66"/>
      <c r="B1579" s="67"/>
      <c r="C1579" s="67"/>
      <c r="D1579" s="67"/>
      <c r="E1579" s="42">
        <f t="shared" si="24"/>
        <v>0</v>
      </c>
      <c r="F1579" s="71"/>
    </row>
    <row r="1580" spans="1:6" x14ac:dyDescent="0.35">
      <c r="A1580" s="66"/>
      <c r="B1580" s="67"/>
      <c r="C1580" s="67"/>
      <c r="D1580" s="67"/>
      <c r="E1580" s="42">
        <f t="shared" si="24"/>
        <v>0</v>
      </c>
      <c r="F1580" s="71"/>
    </row>
    <row r="1581" spans="1:6" x14ac:dyDescent="0.35">
      <c r="A1581" s="66"/>
      <c r="B1581" s="67"/>
      <c r="C1581" s="67"/>
      <c r="D1581" s="67"/>
      <c r="E1581" s="42">
        <f t="shared" si="24"/>
        <v>0</v>
      </c>
      <c r="F1581" s="71"/>
    </row>
    <row r="1582" spans="1:6" x14ac:dyDescent="0.35">
      <c r="A1582" s="66"/>
      <c r="B1582" s="67"/>
      <c r="C1582" s="67"/>
      <c r="D1582" s="67"/>
      <c r="E1582" s="42">
        <f t="shared" si="24"/>
        <v>0</v>
      </c>
      <c r="F1582" s="71"/>
    </row>
    <row r="1583" spans="1:6" x14ac:dyDescent="0.35">
      <c r="A1583" s="66"/>
      <c r="B1583" s="67"/>
      <c r="C1583" s="67"/>
      <c r="D1583" s="67"/>
      <c r="E1583" s="42">
        <f t="shared" si="24"/>
        <v>0</v>
      </c>
      <c r="F1583" s="71"/>
    </row>
    <row r="1584" spans="1:6" x14ac:dyDescent="0.35">
      <c r="A1584" s="66"/>
      <c r="B1584" s="67"/>
      <c r="C1584" s="67"/>
      <c r="D1584" s="67"/>
      <c r="E1584" s="42">
        <f t="shared" si="24"/>
        <v>0</v>
      </c>
      <c r="F1584" s="71"/>
    </row>
    <row r="1585" spans="1:6" x14ac:dyDescent="0.35">
      <c r="A1585" s="66"/>
      <c r="B1585" s="67"/>
      <c r="C1585" s="67"/>
      <c r="D1585" s="67"/>
      <c r="E1585" s="42">
        <f t="shared" si="24"/>
        <v>0</v>
      </c>
      <c r="F1585" s="71"/>
    </row>
    <row r="1586" spans="1:6" x14ac:dyDescent="0.35">
      <c r="A1586" s="66"/>
      <c r="B1586" s="67"/>
      <c r="C1586" s="67"/>
      <c r="D1586" s="67"/>
      <c r="E1586" s="42">
        <f t="shared" si="24"/>
        <v>0</v>
      </c>
      <c r="F1586" s="71"/>
    </row>
    <row r="1587" spans="1:6" x14ac:dyDescent="0.35">
      <c r="A1587" s="66"/>
      <c r="B1587" s="67"/>
      <c r="C1587" s="67"/>
      <c r="D1587" s="67"/>
      <c r="E1587" s="42">
        <f t="shared" si="24"/>
        <v>0</v>
      </c>
      <c r="F1587" s="71"/>
    </row>
    <row r="1588" spans="1:6" x14ac:dyDescent="0.35">
      <c r="A1588" s="66"/>
      <c r="B1588" s="67"/>
      <c r="C1588" s="67"/>
      <c r="D1588" s="67"/>
      <c r="E1588" s="42">
        <f t="shared" si="24"/>
        <v>0</v>
      </c>
      <c r="F1588" s="71"/>
    </row>
    <row r="1589" spans="1:6" x14ac:dyDescent="0.35">
      <c r="A1589" s="66"/>
      <c r="B1589" s="67"/>
      <c r="C1589" s="67"/>
      <c r="D1589" s="67"/>
      <c r="E1589" s="42">
        <f t="shared" si="24"/>
        <v>0</v>
      </c>
      <c r="F1589" s="71"/>
    </row>
    <row r="1590" spans="1:6" x14ac:dyDescent="0.35">
      <c r="A1590" s="66"/>
      <c r="B1590" s="67"/>
      <c r="C1590" s="67"/>
      <c r="D1590" s="67"/>
      <c r="E1590" s="42">
        <f t="shared" si="24"/>
        <v>0</v>
      </c>
      <c r="F1590" s="71"/>
    </row>
    <row r="1591" spans="1:6" x14ac:dyDescent="0.35">
      <c r="A1591" s="66"/>
      <c r="B1591" s="67"/>
      <c r="C1591" s="67"/>
      <c r="D1591" s="67"/>
      <c r="E1591" s="42">
        <f t="shared" si="24"/>
        <v>0</v>
      </c>
      <c r="F1591" s="71"/>
    </row>
    <row r="1592" spans="1:6" x14ac:dyDescent="0.35">
      <c r="A1592" s="66"/>
      <c r="B1592" s="67"/>
      <c r="C1592" s="67"/>
      <c r="D1592" s="67"/>
      <c r="E1592" s="42">
        <f t="shared" si="24"/>
        <v>0</v>
      </c>
      <c r="F1592" s="71"/>
    </row>
    <row r="1593" spans="1:6" x14ac:dyDescent="0.35">
      <c r="A1593" s="66"/>
      <c r="B1593" s="67"/>
      <c r="C1593" s="67"/>
      <c r="D1593" s="67"/>
      <c r="E1593" s="42">
        <f t="shared" si="24"/>
        <v>0</v>
      </c>
      <c r="F1593" s="71"/>
    </row>
    <row r="1594" spans="1:6" x14ac:dyDescent="0.35">
      <c r="A1594" s="66"/>
      <c r="B1594" s="67"/>
      <c r="C1594" s="67"/>
      <c r="D1594" s="67"/>
      <c r="E1594" s="42">
        <f t="shared" si="24"/>
        <v>0</v>
      </c>
      <c r="F1594" s="71"/>
    </row>
    <row r="1595" spans="1:6" x14ac:dyDescent="0.35">
      <c r="A1595" s="66"/>
      <c r="B1595" s="67"/>
      <c r="C1595" s="67"/>
      <c r="D1595" s="67"/>
      <c r="E1595" s="42">
        <f t="shared" si="24"/>
        <v>0</v>
      </c>
      <c r="F1595" s="71"/>
    </row>
    <row r="1596" spans="1:6" x14ac:dyDescent="0.35">
      <c r="A1596" s="66"/>
      <c r="B1596" s="67"/>
      <c r="C1596" s="67"/>
      <c r="D1596" s="67"/>
      <c r="E1596" s="42">
        <f t="shared" si="24"/>
        <v>0</v>
      </c>
      <c r="F1596" s="71"/>
    </row>
    <row r="1597" spans="1:6" x14ac:dyDescent="0.35">
      <c r="A1597" s="66"/>
      <c r="B1597" s="67"/>
      <c r="C1597" s="67"/>
      <c r="D1597" s="67"/>
      <c r="E1597" s="42">
        <f t="shared" si="24"/>
        <v>0</v>
      </c>
      <c r="F1597" s="71"/>
    </row>
    <row r="1598" spans="1:6" x14ac:dyDescent="0.35">
      <c r="A1598" s="66"/>
      <c r="B1598" s="67"/>
      <c r="C1598" s="67"/>
      <c r="D1598" s="67"/>
      <c r="E1598" s="42">
        <f t="shared" si="24"/>
        <v>0</v>
      </c>
      <c r="F1598" s="71"/>
    </row>
    <row r="1599" spans="1:6" x14ac:dyDescent="0.35">
      <c r="A1599" s="66"/>
      <c r="B1599" s="67"/>
      <c r="C1599" s="67"/>
      <c r="D1599" s="67"/>
      <c r="E1599" s="42">
        <f t="shared" si="24"/>
        <v>0</v>
      </c>
      <c r="F1599" s="71"/>
    </row>
    <row r="1600" spans="1:6" x14ac:dyDescent="0.35">
      <c r="A1600" s="66"/>
      <c r="B1600" s="67"/>
      <c r="C1600" s="67"/>
      <c r="D1600" s="67"/>
      <c r="E1600" s="42">
        <f t="shared" si="24"/>
        <v>0</v>
      </c>
      <c r="F1600" s="71"/>
    </row>
    <row r="1601" spans="1:6" x14ac:dyDescent="0.35">
      <c r="A1601" s="66"/>
      <c r="B1601" s="67"/>
      <c r="C1601" s="67"/>
      <c r="D1601" s="67"/>
      <c r="E1601" s="42">
        <f t="shared" si="24"/>
        <v>0</v>
      </c>
      <c r="F1601" s="71"/>
    </row>
    <row r="1602" spans="1:6" x14ac:dyDescent="0.35">
      <c r="A1602" s="66"/>
      <c r="B1602" s="67"/>
      <c r="C1602" s="67"/>
      <c r="D1602" s="67"/>
      <c r="E1602" s="42">
        <f t="shared" si="24"/>
        <v>0</v>
      </c>
      <c r="F1602" s="71"/>
    </row>
    <row r="1603" spans="1:6" x14ac:dyDescent="0.35">
      <c r="A1603" s="66"/>
      <c r="B1603" s="67"/>
      <c r="C1603" s="67"/>
      <c r="D1603" s="67"/>
      <c r="E1603" s="42">
        <f t="shared" si="24"/>
        <v>0</v>
      </c>
      <c r="F1603" s="71"/>
    </row>
    <row r="1604" spans="1:6" x14ac:dyDescent="0.35">
      <c r="A1604" s="66"/>
      <c r="B1604" s="67"/>
      <c r="C1604" s="67"/>
      <c r="D1604" s="67"/>
      <c r="E1604" s="42">
        <f t="shared" si="24"/>
        <v>0</v>
      </c>
      <c r="F1604" s="71"/>
    </row>
    <row r="1605" spans="1:6" x14ac:dyDescent="0.35">
      <c r="A1605" s="66"/>
      <c r="B1605" s="67"/>
      <c r="C1605" s="67"/>
      <c r="D1605" s="67"/>
      <c r="E1605" s="42">
        <f t="shared" si="24"/>
        <v>0</v>
      </c>
      <c r="F1605" s="71"/>
    </row>
    <row r="1606" spans="1:6" x14ac:dyDescent="0.35">
      <c r="A1606" s="66"/>
      <c r="B1606" s="67"/>
      <c r="C1606" s="67"/>
      <c r="D1606" s="67"/>
      <c r="E1606" s="42">
        <f t="shared" si="24"/>
        <v>0</v>
      </c>
      <c r="F1606" s="71"/>
    </row>
    <row r="1607" spans="1:6" x14ac:dyDescent="0.35">
      <c r="A1607" s="66"/>
      <c r="B1607" s="67"/>
      <c r="C1607" s="67"/>
      <c r="D1607" s="67"/>
      <c r="E1607" s="42">
        <f t="shared" si="24"/>
        <v>0</v>
      </c>
      <c r="F1607" s="71"/>
    </row>
    <row r="1608" spans="1:6" x14ac:dyDescent="0.35">
      <c r="A1608" s="66"/>
      <c r="B1608" s="67"/>
      <c r="C1608" s="67"/>
      <c r="D1608" s="67"/>
      <c r="E1608" s="42">
        <f t="shared" si="24"/>
        <v>0</v>
      </c>
      <c r="F1608" s="71"/>
    </row>
    <row r="1609" spans="1:6" x14ac:dyDescent="0.35">
      <c r="A1609" s="66"/>
      <c r="B1609" s="67"/>
      <c r="C1609" s="67"/>
      <c r="D1609" s="67"/>
      <c r="E1609" s="42">
        <f t="shared" si="24"/>
        <v>0</v>
      </c>
      <c r="F1609" s="71"/>
    </row>
    <row r="1610" spans="1:6" x14ac:dyDescent="0.35">
      <c r="A1610" s="66"/>
      <c r="B1610" s="67"/>
      <c r="C1610" s="67"/>
      <c r="D1610" s="67"/>
      <c r="E1610" s="42">
        <f t="shared" si="24"/>
        <v>0</v>
      </c>
      <c r="F1610" s="71"/>
    </row>
    <row r="1611" spans="1:6" x14ac:dyDescent="0.35">
      <c r="A1611" s="66"/>
      <c r="B1611" s="67"/>
      <c r="C1611" s="67"/>
      <c r="D1611" s="67"/>
      <c r="E1611" s="42">
        <f t="shared" si="24"/>
        <v>0</v>
      </c>
      <c r="F1611" s="71"/>
    </row>
    <row r="1612" spans="1:6" x14ac:dyDescent="0.35">
      <c r="A1612" s="66"/>
      <c r="B1612" s="67"/>
      <c r="C1612" s="67"/>
      <c r="D1612" s="67"/>
      <c r="E1612" s="42">
        <f t="shared" ref="E1612:E1675" si="25">C1612+D1612</f>
        <v>0</v>
      </c>
      <c r="F1612" s="71"/>
    </row>
    <row r="1613" spans="1:6" x14ac:dyDescent="0.35">
      <c r="A1613" s="66"/>
      <c r="B1613" s="67"/>
      <c r="C1613" s="67"/>
      <c r="D1613" s="67"/>
      <c r="E1613" s="42">
        <f t="shared" si="25"/>
        <v>0</v>
      </c>
      <c r="F1613" s="71"/>
    </row>
    <row r="1614" spans="1:6" x14ac:dyDescent="0.35">
      <c r="A1614" s="66"/>
      <c r="B1614" s="67"/>
      <c r="C1614" s="67"/>
      <c r="D1614" s="67"/>
      <c r="E1614" s="42">
        <f t="shared" si="25"/>
        <v>0</v>
      </c>
      <c r="F1614" s="71"/>
    </row>
    <row r="1615" spans="1:6" x14ac:dyDescent="0.35">
      <c r="A1615" s="66"/>
      <c r="B1615" s="67"/>
      <c r="C1615" s="67"/>
      <c r="D1615" s="67"/>
      <c r="E1615" s="42">
        <f t="shared" si="25"/>
        <v>0</v>
      </c>
      <c r="F1615" s="71"/>
    </row>
    <row r="1616" spans="1:6" x14ac:dyDescent="0.35">
      <c r="A1616" s="66"/>
      <c r="B1616" s="67"/>
      <c r="C1616" s="67"/>
      <c r="D1616" s="67"/>
      <c r="E1616" s="42">
        <f t="shared" si="25"/>
        <v>0</v>
      </c>
      <c r="F1616" s="71"/>
    </row>
    <row r="1617" spans="1:6" x14ac:dyDescent="0.35">
      <c r="A1617" s="66"/>
      <c r="B1617" s="67"/>
      <c r="C1617" s="67"/>
      <c r="D1617" s="67"/>
      <c r="E1617" s="42">
        <f t="shared" si="25"/>
        <v>0</v>
      </c>
      <c r="F1617" s="71"/>
    </row>
    <row r="1618" spans="1:6" x14ac:dyDescent="0.35">
      <c r="A1618" s="66"/>
      <c r="B1618" s="67"/>
      <c r="C1618" s="67"/>
      <c r="D1618" s="67"/>
      <c r="E1618" s="42">
        <f t="shared" si="25"/>
        <v>0</v>
      </c>
      <c r="F1618" s="71"/>
    </row>
    <row r="1619" spans="1:6" x14ac:dyDescent="0.35">
      <c r="A1619" s="66"/>
      <c r="B1619" s="67"/>
      <c r="C1619" s="67"/>
      <c r="D1619" s="67"/>
      <c r="E1619" s="42">
        <f t="shared" si="25"/>
        <v>0</v>
      </c>
      <c r="F1619" s="71"/>
    </row>
    <row r="1620" spans="1:6" x14ac:dyDescent="0.35">
      <c r="A1620" s="66"/>
      <c r="B1620" s="67"/>
      <c r="C1620" s="67"/>
      <c r="D1620" s="67"/>
      <c r="E1620" s="42">
        <f t="shared" si="25"/>
        <v>0</v>
      </c>
      <c r="F1620" s="71"/>
    </row>
    <row r="1621" spans="1:6" x14ac:dyDescent="0.35">
      <c r="A1621" s="66"/>
      <c r="B1621" s="67"/>
      <c r="C1621" s="67"/>
      <c r="D1621" s="67"/>
      <c r="E1621" s="42">
        <f t="shared" si="25"/>
        <v>0</v>
      </c>
      <c r="F1621" s="71"/>
    </row>
    <row r="1622" spans="1:6" x14ac:dyDescent="0.35">
      <c r="A1622" s="66"/>
      <c r="B1622" s="67"/>
      <c r="C1622" s="67"/>
      <c r="D1622" s="67"/>
      <c r="E1622" s="42">
        <f t="shared" si="25"/>
        <v>0</v>
      </c>
      <c r="F1622" s="71"/>
    </row>
    <row r="1623" spans="1:6" x14ac:dyDescent="0.35">
      <c r="A1623" s="66"/>
      <c r="B1623" s="67"/>
      <c r="C1623" s="67"/>
      <c r="D1623" s="67"/>
      <c r="E1623" s="42">
        <f t="shared" si="25"/>
        <v>0</v>
      </c>
      <c r="F1623" s="71"/>
    </row>
    <row r="1624" spans="1:6" x14ac:dyDescent="0.35">
      <c r="A1624" s="66"/>
      <c r="B1624" s="67"/>
      <c r="C1624" s="67"/>
      <c r="D1624" s="67"/>
      <c r="E1624" s="42">
        <f t="shared" si="25"/>
        <v>0</v>
      </c>
      <c r="F1624" s="71"/>
    </row>
    <row r="1625" spans="1:6" x14ac:dyDescent="0.35">
      <c r="A1625" s="66"/>
      <c r="B1625" s="67"/>
      <c r="C1625" s="67"/>
      <c r="D1625" s="67"/>
      <c r="E1625" s="42">
        <f t="shared" si="25"/>
        <v>0</v>
      </c>
      <c r="F1625" s="71"/>
    </row>
    <row r="1626" spans="1:6" x14ac:dyDescent="0.35">
      <c r="A1626" s="66"/>
      <c r="B1626" s="67"/>
      <c r="C1626" s="67"/>
      <c r="D1626" s="67"/>
      <c r="E1626" s="42">
        <f t="shared" si="25"/>
        <v>0</v>
      </c>
      <c r="F1626" s="71"/>
    </row>
    <row r="1627" spans="1:6" x14ac:dyDescent="0.35">
      <c r="A1627" s="66"/>
      <c r="B1627" s="67"/>
      <c r="C1627" s="67"/>
      <c r="D1627" s="67"/>
      <c r="E1627" s="42">
        <f t="shared" si="25"/>
        <v>0</v>
      </c>
      <c r="F1627" s="71"/>
    </row>
    <row r="1628" spans="1:6" x14ac:dyDescent="0.35">
      <c r="A1628" s="66"/>
      <c r="B1628" s="67"/>
      <c r="C1628" s="67"/>
      <c r="D1628" s="67"/>
      <c r="E1628" s="42">
        <f t="shared" si="25"/>
        <v>0</v>
      </c>
      <c r="F1628" s="71"/>
    </row>
    <row r="1629" spans="1:6" x14ac:dyDescent="0.35">
      <c r="A1629" s="66"/>
      <c r="B1629" s="67"/>
      <c r="C1629" s="67"/>
      <c r="D1629" s="67"/>
      <c r="E1629" s="42">
        <f t="shared" si="25"/>
        <v>0</v>
      </c>
      <c r="F1629" s="71"/>
    </row>
    <row r="1630" spans="1:6" x14ac:dyDescent="0.35">
      <c r="A1630" s="66"/>
      <c r="B1630" s="67"/>
      <c r="C1630" s="67"/>
      <c r="D1630" s="67"/>
      <c r="E1630" s="42">
        <f t="shared" si="25"/>
        <v>0</v>
      </c>
      <c r="F1630" s="71"/>
    </row>
    <row r="1631" spans="1:6" x14ac:dyDescent="0.35">
      <c r="A1631" s="66"/>
      <c r="B1631" s="67"/>
      <c r="C1631" s="67"/>
      <c r="D1631" s="67"/>
      <c r="E1631" s="42">
        <f t="shared" si="25"/>
        <v>0</v>
      </c>
      <c r="F1631" s="71"/>
    </row>
    <row r="1632" spans="1:6" x14ac:dyDescent="0.35">
      <c r="A1632" s="66"/>
      <c r="B1632" s="67"/>
      <c r="C1632" s="67"/>
      <c r="D1632" s="67"/>
      <c r="E1632" s="42">
        <f t="shared" si="25"/>
        <v>0</v>
      </c>
      <c r="F1632" s="71"/>
    </row>
    <row r="1633" spans="1:6" x14ac:dyDescent="0.35">
      <c r="A1633" s="66"/>
      <c r="B1633" s="67"/>
      <c r="C1633" s="67"/>
      <c r="D1633" s="67"/>
      <c r="E1633" s="42">
        <f t="shared" si="25"/>
        <v>0</v>
      </c>
      <c r="F1633" s="71"/>
    </row>
    <row r="1634" spans="1:6" x14ac:dyDescent="0.35">
      <c r="A1634" s="66"/>
      <c r="B1634" s="67"/>
      <c r="C1634" s="67"/>
      <c r="D1634" s="67"/>
      <c r="E1634" s="42">
        <f t="shared" si="25"/>
        <v>0</v>
      </c>
      <c r="F1634" s="71"/>
    </row>
    <row r="1635" spans="1:6" x14ac:dyDescent="0.35">
      <c r="A1635" s="66"/>
      <c r="B1635" s="67"/>
      <c r="C1635" s="67"/>
      <c r="D1635" s="67"/>
      <c r="E1635" s="42">
        <f t="shared" si="25"/>
        <v>0</v>
      </c>
      <c r="F1635" s="71"/>
    </row>
    <row r="1636" spans="1:6" x14ac:dyDescent="0.35">
      <c r="A1636" s="66"/>
      <c r="B1636" s="67"/>
      <c r="C1636" s="67"/>
      <c r="D1636" s="67"/>
      <c r="E1636" s="42">
        <f t="shared" si="25"/>
        <v>0</v>
      </c>
      <c r="F1636" s="71"/>
    </row>
    <row r="1637" spans="1:6" x14ac:dyDescent="0.35">
      <c r="A1637" s="66"/>
      <c r="B1637" s="67"/>
      <c r="C1637" s="67"/>
      <c r="D1637" s="67"/>
      <c r="E1637" s="42">
        <f t="shared" si="25"/>
        <v>0</v>
      </c>
      <c r="F1637" s="71"/>
    </row>
    <row r="1638" spans="1:6" x14ac:dyDescent="0.35">
      <c r="A1638" s="66"/>
      <c r="B1638" s="67"/>
      <c r="C1638" s="67"/>
      <c r="D1638" s="67"/>
      <c r="E1638" s="42">
        <f t="shared" si="25"/>
        <v>0</v>
      </c>
      <c r="F1638" s="71"/>
    </row>
    <row r="1639" spans="1:6" x14ac:dyDescent="0.35">
      <c r="A1639" s="66"/>
      <c r="B1639" s="67"/>
      <c r="C1639" s="67"/>
      <c r="D1639" s="67"/>
      <c r="E1639" s="42">
        <f t="shared" si="25"/>
        <v>0</v>
      </c>
      <c r="F1639" s="71"/>
    </row>
    <row r="1640" spans="1:6" x14ac:dyDescent="0.35">
      <c r="A1640" s="66"/>
      <c r="B1640" s="67"/>
      <c r="C1640" s="67"/>
      <c r="D1640" s="67"/>
      <c r="E1640" s="42">
        <f t="shared" si="25"/>
        <v>0</v>
      </c>
      <c r="F1640" s="71"/>
    </row>
    <row r="1641" spans="1:6" x14ac:dyDescent="0.35">
      <c r="A1641" s="66"/>
      <c r="B1641" s="67"/>
      <c r="C1641" s="67"/>
      <c r="D1641" s="67"/>
      <c r="E1641" s="42">
        <f t="shared" si="25"/>
        <v>0</v>
      </c>
      <c r="F1641" s="71"/>
    </row>
    <row r="1642" spans="1:6" x14ac:dyDescent="0.35">
      <c r="A1642" s="66"/>
      <c r="B1642" s="67"/>
      <c r="C1642" s="67"/>
      <c r="D1642" s="67"/>
      <c r="E1642" s="42">
        <f t="shared" si="25"/>
        <v>0</v>
      </c>
      <c r="F1642" s="71"/>
    </row>
    <row r="1643" spans="1:6" x14ac:dyDescent="0.35">
      <c r="A1643" s="66"/>
      <c r="B1643" s="67"/>
      <c r="C1643" s="67"/>
      <c r="D1643" s="67"/>
      <c r="E1643" s="42">
        <f t="shared" si="25"/>
        <v>0</v>
      </c>
      <c r="F1643" s="71"/>
    </row>
    <row r="1644" spans="1:6" x14ac:dyDescent="0.35">
      <c r="A1644" s="66"/>
      <c r="B1644" s="67"/>
      <c r="C1644" s="67"/>
      <c r="D1644" s="67"/>
      <c r="E1644" s="42">
        <f t="shared" si="25"/>
        <v>0</v>
      </c>
      <c r="F1644" s="71"/>
    </row>
    <row r="1645" spans="1:6" x14ac:dyDescent="0.35">
      <c r="A1645" s="66"/>
      <c r="B1645" s="67"/>
      <c r="C1645" s="67"/>
      <c r="D1645" s="67"/>
      <c r="E1645" s="42">
        <f t="shared" si="25"/>
        <v>0</v>
      </c>
      <c r="F1645" s="71"/>
    </row>
    <row r="1646" spans="1:6" x14ac:dyDescent="0.35">
      <c r="A1646" s="66"/>
      <c r="B1646" s="67"/>
      <c r="C1646" s="67"/>
      <c r="D1646" s="67"/>
      <c r="E1646" s="42">
        <f t="shared" si="25"/>
        <v>0</v>
      </c>
      <c r="F1646" s="71"/>
    </row>
    <row r="1647" spans="1:6" x14ac:dyDescent="0.35">
      <c r="A1647" s="66"/>
      <c r="B1647" s="67"/>
      <c r="C1647" s="67"/>
      <c r="D1647" s="67"/>
      <c r="E1647" s="42">
        <f t="shared" si="25"/>
        <v>0</v>
      </c>
      <c r="F1647" s="71"/>
    </row>
    <row r="1648" spans="1:6" x14ac:dyDescent="0.35">
      <c r="A1648" s="66"/>
      <c r="B1648" s="67"/>
      <c r="C1648" s="67"/>
      <c r="D1648" s="67"/>
      <c r="E1648" s="42">
        <f t="shared" si="25"/>
        <v>0</v>
      </c>
      <c r="F1648" s="71"/>
    </row>
    <row r="1649" spans="1:6" x14ac:dyDescent="0.35">
      <c r="A1649" s="66"/>
      <c r="B1649" s="67"/>
      <c r="C1649" s="67"/>
      <c r="D1649" s="67"/>
      <c r="E1649" s="42">
        <f t="shared" si="25"/>
        <v>0</v>
      </c>
      <c r="F1649" s="71"/>
    </row>
    <row r="1650" spans="1:6" x14ac:dyDescent="0.35">
      <c r="A1650" s="66"/>
      <c r="B1650" s="67"/>
      <c r="C1650" s="67"/>
      <c r="D1650" s="67"/>
      <c r="E1650" s="42">
        <f t="shared" si="25"/>
        <v>0</v>
      </c>
      <c r="F1650" s="71"/>
    </row>
    <row r="1651" spans="1:6" x14ac:dyDescent="0.35">
      <c r="A1651" s="66"/>
      <c r="B1651" s="67"/>
      <c r="C1651" s="67"/>
      <c r="D1651" s="67"/>
      <c r="E1651" s="42">
        <f t="shared" si="25"/>
        <v>0</v>
      </c>
      <c r="F1651" s="71"/>
    </row>
    <row r="1652" spans="1:6" x14ac:dyDescent="0.35">
      <c r="A1652" s="66"/>
      <c r="B1652" s="67"/>
      <c r="C1652" s="67"/>
      <c r="D1652" s="67"/>
      <c r="E1652" s="42">
        <f t="shared" si="25"/>
        <v>0</v>
      </c>
      <c r="F1652" s="71"/>
    </row>
    <row r="1653" spans="1:6" x14ac:dyDescent="0.35">
      <c r="A1653" s="66"/>
      <c r="B1653" s="67"/>
      <c r="C1653" s="67"/>
      <c r="D1653" s="67"/>
      <c r="E1653" s="42">
        <f t="shared" si="25"/>
        <v>0</v>
      </c>
      <c r="F1653" s="71"/>
    </row>
    <row r="1654" spans="1:6" x14ac:dyDescent="0.35">
      <c r="A1654" s="66"/>
      <c r="B1654" s="67"/>
      <c r="C1654" s="67"/>
      <c r="D1654" s="67"/>
      <c r="E1654" s="42">
        <f t="shared" si="25"/>
        <v>0</v>
      </c>
      <c r="F1654" s="71"/>
    </row>
    <row r="1655" spans="1:6" x14ac:dyDescent="0.35">
      <c r="A1655" s="66"/>
      <c r="B1655" s="67"/>
      <c r="C1655" s="67"/>
      <c r="D1655" s="67"/>
      <c r="E1655" s="42">
        <f t="shared" si="25"/>
        <v>0</v>
      </c>
      <c r="F1655" s="71"/>
    </row>
    <row r="1656" spans="1:6" x14ac:dyDescent="0.35">
      <c r="A1656" s="66"/>
      <c r="B1656" s="67"/>
      <c r="C1656" s="67"/>
      <c r="D1656" s="67"/>
      <c r="E1656" s="42">
        <f t="shared" si="25"/>
        <v>0</v>
      </c>
      <c r="F1656" s="71"/>
    </row>
    <row r="1657" spans="1:6" x14ac:dyDescent="0.35">
      <c r="A1657" s="66"/>
      <c r="B1657" s="67"/>
      <c r="C1657" s="67"/>
      <c r="D1657" s="67"/>
      <c r="E1657" s="42">
        <f t="shared" si="25"/>
        <v>0</v>
      </c>
      <c r="F1657" s="71"/>
    </row>
    <row r="1658" spans="1:6" x14ac:dyDescent="0.35">
      <c r="A1658" s="66"/>
      <c r="B1658" s="67"/>
      <c r="C1658" s="67"/>
      <c r="D1658" s="67"/>
      <c r="E1658" s="42">
        <f t="shared" si="25"/>
        <v>0</v>
      </c>
      <c r="F1658" s="71"/>
    </row>
    <row r="1659" spans="1:6" x14ac:dyDescent="0.35">
      <c r="A1659" s="66"/>
      <c r="B1659" s="67"/>
      <c r="C1659" s="67"/>
      <c r="D1659" s="67"/>
      <c r="E1659" s="42">
        <f t="shared" si="25"/>
        <v>0</v>
      </c>
      <c r="F1659" s="71"/>
    </row>
    <row r="1660" spans="1:6" x14ac:dyDescent="0.35">
      <c r="A1660" s="66"/>
      <c r="B1660" s="67"/>
      <c r="C1660" s="67"/>
      <c r="D1660" s="67"/>
      <c r="E1660" s="42">
        <f t="shared" si="25"/>
        <v>0</v>
      </c>
      <c r="F1660" s="71"/>
    </row>
    <row r="1661" spans="1:6" x14ac:dyDescent="0.35">
      <c r="A1661" s="66"/>
      <c r="B1661" s="67"/>
      <c r="C1661" s="67"/>
      <c r="D1661" s="67"/>
      <c r="E1661" s="42">
        <f t="shared" si="25"/>
        <v>0</v>
      </c>
      <c r="F1661" s="71"/>
    </row>
    <row r="1662" spans="1:6" x14ac:dyDescent="0.35">
      <c r="A1662" s="66"/>
      <c r="B1662" s="67"/>
      <c r="C1662" s="67"/>
      <c r="D1662" s="67"/>
      <c r="E1662" s="42">
        <f t="shared" si="25"/>
        <v>0</v>
      </c>
      <c r="F1662" s="71"/>
    </row>
    <row r="1663" spans="1:6" x14ac:dyDescent="0.35">
      <c r="A1663" s="66"/>
      <c r="B1663" s="67"/>
      <c r="C1663" s="67"/>
      <c r="D1663" s="67"/>
      <c r="E1663" s="42">
        <f t="shared" si="25"/>
        <v>0</v>
      </c>
      <c r="F1663" s="71"/>
    </row>
    <row r="1664" spans="1:6" x14ac:dyDescent="0.35">
      <c r="A1664" s="66"/>
      <c r="B1664" s="67"/>
      <c r="C1664" s="67"/>
      <c r="D1664" s="67"/>
      <c r="E1664" s="42">
        <f t="shared" si="25"/>
        <v>0</v>
      </c>
      <c r="F1664" s="71"/>
    </row>
    <row r="1665" spans="1:6" x14ac:dyDescent="0.35">
      <c r="A1665" s="66"/>
      <c r="B1665" s="67"/>
      <c r="C1665" s="67"/>
      <c r="D1665" s="67"/>
      <c r="E1665" s="42">
        <f t="shared" si="25"/>
        <v>0</v>
      </c>
      <c r="F1665" s="71"/>
    </row>
    <row r="1666" spans="1:6" x14ac:dyDescent="0.35">
      <c r="A1666" s="66"/>
      <c r="B1666" s="67"/>
      <c r="C1666" s="67"/>
      <c r="D1666" s="67"/>
      <c r="E1666" s="42">
        <f t="shared" si="25"/>
        <v>0</v>
      </c>
      <c r="F1666" s="71"/>
    </row>
    <row r="1667" spans="1:6" x14ac:dyDescent="0.35">
      <c r="A1667" s="66"/>
      <c r="B1667" s="67"/>
      <c r="C1667" s="67"/>
      <c r="D1667" s="67"/>
      <c r="E1667" s="42">
        <f t="shared" si="25"/>
        <v>0</v>
      </c>
      <c r="F1667" s="71"/>
    </row>
    <row r="1668" spans="1:6" x14ac:dyDescent="0.35">
      <c r="A1668" s="66"/>
      <c r="B1668" s="67"/>
      <c r="C1668" s="67"/>
      <c r="D1668" s="67"/>
      <c r="E1668" s="42">
        <f t="shared" si="25"/>
        <v>0</v>
      </c>
      <c r="F1668" s="71"/>
    </row>
    <row r="1669" spans="1:6" x14ac:dyDescent="0.35">
      <c r="A1669" s="66"/>
      <c r="B1669" s="67"/>
      <c r="C1669" s="67"/>
      <c r="D1669" s="67"/>
      <c r="E1669" s="42">
        <f t="shared" si="25"/>
        <v>0</v>
      </c>
      <c r="F1669" s="71"/>
    </row>
    <row r="1670" spans="1:6" x14ac:dyDescent="0.35">
      <c r="A1670" s="66"/>
      <c r="B1670" s="67"/>
      <c r="C1670" s="67"/>
      <c r="D1670" s="67"/>
      <c r="E1670" s="42">
        <f t="shared" si="25"/>
        <v>0</v>
      </c>
      <c r="F1670" s="71"/>
    </row>
    <row r="1671" spans="1:6" x14ac:dyDescent="0.35">
      <c r="A1671" s="66"/>
      <c r="B1671" s="67"/>
      <c r="C1671" s="67"/>
      <c r="D1671" s="67"/>
      <c r="E1671" s="42">
        <f t="shared" si="25"/>
        <v>0</v>
      </c>
      <c r="F1671" s="71"/>
    </row>
    <row r="1672" spans="1:6" x14ac:dyDescent="0.35">
      <c r="A1672" s="66"/>
      <c r="B1672" s="67"/>
      <c r="C1672" s="67"/>
      <c r="D1672" s="67"/>
      <c r="E1672" s="42">
        <f t="shared" si="25"/>
        <v>0</v>
      </c>
      <c r="F1672" s="71"/>
    </row>
    <row r="1673" spans="1:6" x14ac:dyDescent="0.35">
      <c r="A1673" s="66"/>
      <c r="B1673" s="67"/>
      <c r="C1673" s="67"/>
      <c r="D1673" s="67"/>
      <c r="E1673" s="42">
        <f t="shared" si="25"/>
        <v>0</v>
      </c>
      <c r="F1673" s="71"/>
    </row>
    <row r="1674" spans="1:6" x14ac:dyDescent="0.35">
      <c r="A1674" s="66"/>
      <c r="B1674" s="67"/>
      <c r="C1674" s="67"/>
      <c r="D1674" s="67"/>
      <c r="E1674" s="42">
        <f t="shared" si="25"/>
        <v>0</v>
      </c>
      <c r="F1674" s="71"/>
    </row>
    <row r="1675" spans="1:6" x14ac:dyDescent="0.35">
      <c r="A1675" s="66"/>
      <c r="B1675" s="67"/>
      <c r="C1675" s="67"/>
      <c r="D1675" s="67"/>
      <c r="E1675" s="42">
        <f t="shared" si="25"/>
        <v>0</v>
      </c>
      <c r="F1675" s="71"/>
    </row>
    <row r="1676" spans="1:6" x14ac:dyDescent="0.35">
      <c r="A1676" s="66"/>
      <c r="B1676" s="67"/>
      <c r="C1676" s="67"/>
      <c r="D1676" s="67"/>
      <c r="E1676" s="42">
        <f t="shared" ref="E1676:E1739" si="26">C1676+D1676</f>
        <v>0</v>
      </c>
      <c r="F1676" s="71"/>
    </row>
    <row r="1677" spans="1:6" x14ac:dyDescent="0.35">
      <c r="A1677" s="66"/>
      <c r="B1677" s="67"/>
      <c r="C1677" s="67"/>
      <c r="D1677" s="67"/>
      <c r="E1677" s="42">
        <f t="shared" si="26"/>
        <v>0</v>
      </c>
      <c r="F1677" s="71"/>
    </row>
    <row r="1678" spans="1:6" x14ac:dyDescent="0.35">
      <c r="A1678" s="66"/>
      <c r="B1678" s="67"/>
      <c r="C1678" s="67"/>
      <c r="D1678" s="67"/>
      <c r="E1678" s="42">
        <f t="shared" si="26"/>
        <v>0</v>
      </c>
      <c r="F1678" s="71"/>
    </row>
    <row r="1679" spans="1:6" x14ac:dyDescent="0.35">
      <c r="A1679" s="66"/>
      <c r="B1679" s="67"/>
      <c r="C1679" s="67"/>
      <c r="D1679" s="67"/>
      <c r="E1679" s="42">
        <f t="shared" si="26"/>
        <v>0</v>
      </c>
      <c r="F1679" s="71"/>
    </row>
    <row r="1680" spans="1:6" x14ac:dyDescent="0.35">
      <c r="A1680" s="66"/>
      <c r="B1680" s="67"/>
      <c r="C1680" s="67"/>
      <c r="D1680" s="67"/>
      <c r="E1680" s="42">
        <f t="shared" si="26"/>
        <v>0</v>
      </c>
      <c r="F1680" s="71"/>
    </row>
    <row r="1681" spans="1:6" x14ac:dyDescent="0.35">
      <c r="A1681" s="66"/>
      <c r="B1681" s="67"/>
      <c r="C1681" s="67"/>
      <c r="D1681" s="67"/>
      <c r="E1681" s="42">
        <f t="shared" si="26"/>
        <v>0</v>
      </c>
      <c r="F1681" s="71"/>
    </row>
    <row r="1682" spans="1:6" x14ac:dyDescent="0.35">
      <c r="A1682" s="66"/>
      <c r="B1682" s="67"/>
      <c r="C1682" s="67"/>
      <c r="D1682" s="67"/>
      <c r="E1682" s="42">
        <f t="shared" si="26"/>
        <v>0</v>
      </c>
      <c r="F1682" s="71"/>
    </row>
    <row r="1683" spans="1:6" x14ac:dyDescent="0.35">
      <c r="A1683" s="66"/>
      <c r="B1683" s="67"/>
      <c r="C1683" s="67"/>
      <c r="D1683" s="67"/>
      <c r="E1683" s="42">
        <f t="shared" si="26"/>
        <v>0</v>
      </c>
      <c r="F1683" s="71"/>
    </row>
    <row r="1684" spans="1:6" x14ac:dyDescent="0.35">
      <c r="A1684" s="66"/>
      <c r="B1684" s="67"/>
      <c r="C1684" s="67"/>
      <c r="D1684" s="67"/>
      <c r="E1684" s="42">
        <f t="shared" si="26"/>
        <v>0</v>
      </c>
      <c r="F1684" s="71"/>
    </row>
    <row r="1685" spans="1:6" x14ac:dyDescent="0.35">
      <c r="A1685" s="66"/>
      <c r="B1685" s="67"/>
      <c r="C1685" s="67"/>
      <c r="D1685" s="67"/>
      <c r="E1685" s="42">
        <f t="shared" si="26"/>
        <v>0</v>
      </c>
      <c r="F1685" s="71"/>
    </row>
    <row r="1686" spans="1:6" x14ac:dyDescent="0.35">
      <c r="A1686" s="66"/>
      <c r="B1686" s="67"/>
      <c r="C1686" s="67"/>
      <c r="D1686" s="67"/>
      <c r="E1686" s="42">
        <f t="shared" si="26"/>
        <v>0</v>
      </c>
      <c r="F1686" s="71"/>
    </row>
    <row r="1687" spans="1:6" x14ac:dyDescent="0.35">
      <c r="A1687" s="66"/>
      <c r="B1687" s="67"/>
      <c r="C1687" s="67"/>
      <c r="D1687" s="67"/>
      <c r="E1687" s="42">
        <f t="shared" si="26"/>
        <v>0</v>
      </c>
      <c r="F1687" s="71"/>
    </row>
    <row r="1688" spans="1:6" x14ac:dyDescent="0.35">
      <c r="A1688" s="66"/>
      <c r="B1688" s="67"/>
      <c r="C1688" s="67"/>
      <c r="D1688" s="67"/>
      <c r="E1688" s="42">
        <f t="shared" si="26"/>
        <v>0</v>
      </c>
      <c r="F1688" s="71"/>
    </row>
    <row r="1689" spans="1:6" x14ac:dyDescent="0.35">
      <c r="A1689" s="66"/>
      <c r="B1689" s="67"/>
      <c r="C1689" s="67"/>
      <c r="D1689" s="67"/>
      <c r="E1689" s="42">
        <f t="shared" si="26"/>
        <v>0</v>
      </c>
      <c r="F1689" s="71"/>
    </row>
    <row r="1690" spans="1:6" x14ac:dyDescent="0.35">
      <c r="A1690" s="66"/>
      <c r="B1690" s="67"/>
      <c r="C1690" s="67"/>
      <c r="D1690" s="67"/>
      <c r="E1690" s="42">
        <f t="shared" si="26"/>
        <v>0</v>
      </c>
      <c r="F1690" s="71"/>
    </row>
    <row r="1691" spans="1:6" x14ac:dyDescent="0.35">
      <c r="A1691" s="66"/>
      <c r="B1691" s="67"/>
      <c r="C1691" s="67"/>
      <c r="D1691" s="67"/>
      <c r="E1691" s="42">
        <f t="shared" si="26"/>
        <v>0</v>
      </c>
      <c r="F1691" s="71"/>
    </row>
    <row r="1692" spans="1:6" x14ac:dyDescent="0.35">
      <c r="A1692" s="66"/>
      <c r="B1692" s="67"/>
      <c r="C1692" s="67"/>
      <c r="D1692" s="67"/>
      <c r="E1692" s="42">
        <f t="shared" si="26"/>
        <v>0</v>
      </c>
      <c r="F1692" s="71"/>
    </row>
    <row r="1693" spans="1:6" x14ac:dyDescent="0.35">
      <c r="A1693" s="66"/>
      <c r="B1693" s="67"/>
      <c r="C1693" s="67"/>
      <c r="D1693" s="67"/>
      <c r="E1693" s="42">
        <f t="shared" si="26"/>
        <v>0</v>
      </c>
      <c r="F1693" s="71"/>
    </row>
    <row r="1694" spans="1:6" x14ac:dyDescent="0.35">
      <c r="A1694" s="66"/>
      <c r="B1694" s="67"/>
      <c r="C1694" s="67"/>
      <c r="D1694" s="67"/>
      <c r="E1694" s="42">
        <f t="shared" si="26"/>
        <v>0</v>
      </c>
      <c r="F1694" s="71"/>
    </row>
    <row r="1695" spans="1:6" x14ac:dyDescent="0.35">
      <c r="A1695" s="66"/>
      <c r="B1695" s="67"/>
      <c r="C1695" s="67"/>
      <c r="D1695" s="67"/>
      <c r="E1695" s="42">
        <f t="shared" si="26"/>
        <v>0</v>
      </c>
      <c r="F1695" s="71"/>
    </row>
    <row r="1696" spans="1:6" x14ac:dyDescent="0.35">
      <c r="A1696" s="66"/>
      <c r="B1696" s="67"/>
      <c r="C1696" s="67"/>
      <c r="D1696" s="67"/>
      <c r="E1696" s="42">
        <f t="shared" si="26"/>
        <v>0</v>
      </c>
      <c r="F1696" s="71"/>
    </row>
    <row r="1697" spans="1:6" x14ac:dyDescent="0.35">
      <c r="A1697" s="66"/>
      <c r="B1697" s="67"/>
      <c r="C1697" s="67"/>
      <c r="D1697" s="67"/>
      <c r="E1697" s="42">
        <f t="shared" si="26"/>
        <v>0</v>
      </c>
      <c r="F1697" s="71"/>
    </row>
    <row r="1698" spans="1:6" x14ac:dyDescent="0.35">
      <c r="A1698" s="66"/>
      <c r="B1698" s="67"/>
      <c r="C1698" s="67"/>
      <c r="D1698" s="67"/>
      <c r="E1698" s="42">
        <f t="shared" si="26"/>
        <v>0</v>
      </c>
      <c r="F1698" s="71"/>
    </row>
    <row r="1699" spans="1:6" x14ac:dyDescent="0.35">
      <c r="A1699" s="66"/>
      <c r="B1699" s="67"/>
      <c r="C1699" s="67"/>
      <c r="D1699" s="67"/>
      <c r="E1699" s="42">
        <f t="shared" si="26"/>
        <v>0</v>
      </c>
      <c r="F1699" s="71"/>
    </row>
    <row r="1700" spans="1:6" x14ac:dyDescent="0.35">
      <c r="A1700" s="66"/>
      <c r="B1700" s="67"/>
      <c r="C1700" s="67"/>
      <c r="D1700" s="67"/>
      <c r="E1700" s="42">
        <f t="shared" si="26"/>
        <v>0</v>
      </c>
      <c r="F1700" s="71"/>
    </row>
    <row r="1701" spans="1:6" x14ac:dyDescent="0.35">
      <c r="A1701" s="66"/>
      <c r="B1701" s="67"/>
      <c r="C1701" s="67"/>
      <c r="D1701" s="67"/>
      <c r="E1701" s="42">
        <f t="shared" si="26"/>
        <v>0</v>
      </c>
      <c r="F1701" s="71"/>
    </row>
    <row r="1702" spans="1:6" x14ac:dyDescent="0.35">
      <c r="A1702" s="66"/>
      <c r="B1702" s="67"/>
      <c r="C1702" s="67"/>
      <c r="D1702" s="67"/>
      <c r="E1702" s="42">
        <f t="shared" si="26"/>
        <v>0</v>
      </c>
      <c r="F1702" s="71"/>
    </row>
    <row r="1703" spans="1:6" x14ac:dyDescent="0.35">
      <c r="A1703" s="66"/>
      <c r="B1703" s="67"/>
      <c r="C1703" s="67"/>
      <c r="D1703" s="67"/>
      <c r="E1703" s="42">
        <f t="shared" si="26"/>
        <v>0</v>
      </c>
      <c r="F1703" s="71"/>
    </row>
    <row r="1704" spans="1:6" x14ac:dyDescent="0.35">
      <c r="A1704" s="66"/>
      <c r="B1704" s="67"/>
      <c r="C1704" s="67"/>
      <c r="D1704" s="67"/>
      <c r="E1704" s="42">
        <f t="shared" si="26"/>
        <v>0</v>
      </c>
      <c r="F1704" s="71"/>
    </row>
    <row r="1705" spans="1:6" x14ac:dyDescent="0.35">
      <c r="A1705" s="66"/>
      <c r="B1705" s="67"/>
      <c r="C1705" s="67"/>
      <c r="D1705" s="67"/>
      <c r="E1705" s="42">
        <f t="shared" si="26"/>
        <v>0</v>
      </c>
      <c r="F1705" s="71"/>
    </row>
    <row r="1706" spans="1:6" x14ac:dyDescent="0.35">
      <c r="A1706" s="66"/>
      <c r="B1706" s="67"/>
      <c r="C1706" s="67"/>
      <c r="D1706" s="67"/>
      <c r="E1706" s="42">
        <f t="shared" si="26"/>
        <v>0</v>
      </c>
      <c r="F1706" s="71"/>
    </row>
    <row r="1707" spans="1:6" x14ac:dyDescent="0.35">
      <c r="A1707" s="66"/>
      <c r="B1707" s="67"/>
      <c r="C1707" s="67"/>
      <c r="D1707" s="67"/>
      <c r="E1707" s="42">
        <f t="shared" si="26"/>
        <v>0</v>
      </c>
      <c r="F1707" s="71"/>
    </row>
    <row r="1708" spans="1:6" x14ac:dyDescent="0.35">
      <c r="A1708" s="66"/>
      <c r="B1708" s="67"/>
      <c r="C1708" s="67"/>
      <c r="D1708" s="67"/>
      <c r="E1708" s="42">
        <f t="shared" si="26"/>
        <v>0</v>
      </c>
      <c r="F1708" s="71"/>
    </row>
    <row r="1709" spans="1:6" x14ac:dyDescent="0.35">
      <c r="A1709" s="66"/>
      <c r="B1709" s="67"/>
      <c r="C1709" s="67"/>
      <c r="D1709" s="67"/>
      <c r="E1709" s="42">
        <f t="shared" si="26"/>
        <v>0</v>
      </c>
      <c r="F1709" s="71"/>
    </row>
    <row r="1710" spans="1:6" x14ac:dyDescent="0.35">
      <c r="A1710" s="66"/>
      <c r="B1710" s="67"/>
      <c r="C1710" s="67"/>
      <c r="D1710" s="67"/>
      <c r="E1710" s="42">
        <f t="shared" si="26"/>
        <v>0</v>
      </c>
      <c r="F1710" s="71"/>
    </row>
    <row r="1711" spans="1:6" x14ac:dyDescent="0.35">
      <c r="A1711" s="66"/>
      <c r="B1711" s="67"/>
      <c r="C1711" s="67"/>
      <c r="D1711" s="67"/>
      <c r="E1711" s="42">
        <f t="shared" si="26"/>
        <v>0</v>
      </c>
      <c r="F1711" s="71"/>
    </row>
    <row r="1712" spans="1:6" x14ac:dyDescent="0.35">
      <c r="A1712" s="66"/>
      <c r="B1712" s="67"/>
      <c r="C1712" s="67"/>
      <c r="D1712" s="67"/>
      <c r="E1712" s="42">
        <f t="shared" si="26"/>
        <v>0</v>
      </c>
      <c r="F1712" s="71"/>
    </row>
    <row r="1713" spans="1:6" x14ac:dyDescent="0.35">
      <c r="A1713" s="66"/>
      <c r="B1713" s="67"/>
      <c r="C1713" s="67"/>
      <c r="D1713" s="67"/>
      <c r="E1713" s="42">
        <f t="shared" si="26"/>
        <v>0</v>
      </c>
      <c r="F1713" s="71"/>
    </row>
    <row r="1714" spans="1:6" x14ac:dyDescent="0.35">
      <c r="A1714" s="66"/>
      <c r="B1714" s="67"/>
      <c r="C1714" s="67"/>
      <c r="D1714" s="67"/>
      <c r="E1714" s="42">
        <f t="shared" si="26"/>
        <v>0</v>
      </c>
      <c r="F1714" s="71"/>
    </row>
    <row r="1715" spans="1:6" x14ac:dyDescent="0.35">
      <c r="A1715" s="66"/>
      <c r="B1715" s="67"/>
      <c r="C1715" s="67"/>
      <c r="D1715" s="67"/>
      <c r="E1715" s="42">
        <f t="shared" si="26"/>
        <v>0</v>
      </c>
      <c r="F1715" s="71"/>
    </row>
    <row r="1716" spans="1:6" x14ac:dyDescent="0.35">
      <c r="A1716" s="66"/>
      <c r="B1716" s="67"/>
      <c r="C1716" s="67"/>
      <c r="D1716" s="67"/>
      <c r="E1716" s="42">
        <f t="shared" si="26"/>
        <v>0</v>
      </c>
      <c r="F1716" s="71"/>
    </row>
    <row r="1717" spans="1:6" x14ac:dyDescent="0.35">
      <c r="A1717" s="66"/>
      <c r="B1717" s="67"/>
      <c r="C1717" s="67"/>
      <c r="D1717" s="67"/>
      <c r="E1717" s="42">
        <f t="shared" si="26"/>
        <v>0</v>
      </c>
      <c r="F1717" s="71"/>
    </row>
    <row r="1718" spans="1:6" x14ac:dyDescent="0.35">
      <c r="A1718" s="66"/>
      <c r="B1718" s="67"/>
      <c r="C1718" s="67"/>
      <c r="D1718" s="67"/>
      <c r="E1718" s="42">
        <f t="shared" si="26"/>
        <v>0</v>
      </c>
      <c r="F1718" s="71"/>
    </row>
    <row r="1719" spans="1:6" x14ac:dyDescent="0.35">
      <c r="A1719" s="66"/>
      <c r="B1719" s="67"/>
      <c r="C1719" s="67"/>
      <c r="D1719" s="67"/>
      <c r="E1719" s="42">
        <f t="shared" si="26"/>
        <v>0</v>
      </c>
      <c r="F1719" s="71"/>
    </row>
    <row r="1720" spans="1:6" x14ac:dyDescent="0.35">
      <c r="A1720" s="66"/>
      <c r="B1720" s="67"/>
      <c r="C1720" s="67"/>
      <c r="D1720" s="67"/>
      <c r="E1720" s="42">
        <f t="shared" si="26"/>
        <v>0</v>
      </c>
      <c r="F1720" s="71"/>
    </row>
    <row r="1721" spans="1:6" x14ac:dyDescent="0.35">
      <c r="A1721" s="66"/>
      <c r="B1721" s="67"/>
      <c r="C1721" s="67"/>
      <c r="D1721" s="67"/>
      <c r="E1721" s="42">
        <f t="shared" si="26"/>
        <v>0</v>
      </c>
      <c r="F1721" s="71"/>
    </row>
    <row r="1722" spans="1:6" x14ac:dyDescent="0.35">
      <c r="A1722" s="66"/>
      <c r="B1722" s="67"/>
      <c r="C1722" s="67"/>
      <c r="D1722" s="67"/>
      <c r="E1722" s="42">
        <f t="shared" si="26"/>
        <v>0</v>
      </c>
      <c r="F1722" s="71"/>
    </row>
    <row r="1723" spans="1:6" x14ac:dyDescent="0.35">
      <c r="A1723" s="66"/>
      <c r="B1723" s="67"/>
      <c r="C1723" s="67"/>
      <c r="D1723" s="67"/>
      <c r="E1723" s="42">
        <f t="shared" si="26"/>
        <v>0</v>
      </c>
      <c r="F1723" s="71"/>
    </row>
    <row r="1724" spans="1:6" x14ac:dyDescent="0.35">
      <c r="A1724" s="66"/>
      <c r="B1724" s="67"/>
      <c r="C1724" s="67"/>
      <c r="D1724" s="67"/>
      <c r="E1724" s="42">
        <f t="shared" si="26"/>
        <v>0</v>
      </c>
      <c r="F1724" s="71"/>
    </row>
    <row r="1725" spans="1:6" x14ac:dyDescent="0.35">
      <c r="A1725" s="66"/>
      <c r="B1725" s="67"/>
      <c r="C1725" s="67"/>
      <c r="D1725" s="67"/>
      <c r="E1725" s="42">
        <f t="shared" si="26"/>
        <v>0</v>
      </c>
      <c r="F1725" s="71"/>
    </row>
    <row r="1726" spans="1:6" x14ac:dyDescent="0.35">
      <c r="A1726" s="66"/>
      <c r="B1726" s="67"/>
      <c r="C1726" s="67"/>
      <c r="D1726" s="67"/>
      <c r="E1726" s="42">
        <f t="shared" si="26"/>
        <v>0</v>
      </c>
      <c r="F1726" s="71"/>
    </row>
    <row r="1727" spans="1:6" x14ac:dyDescent="0.35">
      <c r="A1727" s="66"/>
      <c r="B1727" s="67"/>
      <c r="C1727" s="67"/>
      <c r="D1727" s="67"/>
      <c r="E1727" s="42">
        <f t="shared" si="26"/>
        <v>0</v>
      </c>
      <c r="F1727" s="71"/>
    </row>
    <row r="1728" spans="1:6" x14ac:dyDescent="0.35">
      <c r="A1728" s="66"/>
      <c r="B1728" s="67"/>
      <c r="C1728" s="67"/>
      <c r="D1728" s="67"/>
      <c r="E1728" s="42">
        <f t="shared" si="26"/>
        <v>0</v>
      </c>
      <c r="F1728" s="71"/>
    </row>
    <row r="1729" spans="1:6" x14ac:dyDescent="0.35">
      <c r="A1729" s="66"/>
      <c r="B1729" s="67"/>
      <c r="C1729" s="67"/>
      <c r="D1729" s="67"/>
      <c r="E1729" s="42">
        <f t="shared" si="26"/>
        <v>0</v>
      </c>
      <c r="F1729" s="71"/>
    </row>
    <row r="1730" spans="1:6" x14ac:dyDescent="0.35">
      <c r="A1730" s="66"/>
      <c r="B1730" s="67"/>
      <c r="C1730" s="67"/>
      <c r="D1730" s="67"/>
      <c r="E1730" s="42">
        <f t="shared" si="26"/>
        <v>0</v>
      </c>
      <c r="F1730" s="71"/>
    </row>
    <row r="1731" spans="1:6" x14ac:dyDescent="0.35">
      <c r="A1731" s="66"/>
      <c r="B1731" s="67"/>
      <c r="C1731" s="67"/>
      <c r="D1731" s="67"/>
      <c r="E1731" s="42">
        <f t="shared" si="26"/>
        <v>0</v>
      </c>
      <c r="F1731" s="71"/>
    </row>
    <row r="1732" spans="1:6" x14ac:dyDescent="0.35">
      <c r="A1732" s="66"/>
      <c r="B1732" s="67"/>
      <c r="C1732" s="67"/>
      <c r="D1732" s="67"/>
      <c r="E1732" s="42">
        <f t="shared" si="26"/>
        <v>0</v>
      </c>
      <c r="F1732" s="71"/>
    </row>
    <row r="1733" spans="1:6" x14ac:dyDescent="0.35">
      <c r="A1733" s="66"/>
      <c r="B1733" s="67"/>
      <c r="C1733" s="67"/>
      <c r="D1733" s="67"/>
      <c r="E1733" s="42">
        <f t="shared" si="26"/>
        <v>0</v>
      </c>
      <c r="F1733" s="71"/>
    </row>
    <row r="1734" spans="1:6" x14ac:dyDescent="0.35">
      <c r="A1734" s="66"/>
      <c r="B1734" s="67"/>
      <c r="C1734" s="67"/>
      <c r="D1734" s="67"/>
      <c r="E1734" s="42">
        <f t="shared" si="26"/>
        <v>0</v>
      </c>
      <c r="F1734" s="71"/>
    </row>
    <row r="1735" spans="1:6" x14ac:dyDescent="0.35">
      <c r="A1735" s="66"/>
      <c r="B1735" s="67"/>
      <c r="C1735" s="67"/>
      <c r="D1735" s="67"/>
      <c r="E1735" s="42">
        <f t="shared" si="26"/>
        <v>0</v>
      </c>
      <c r="F1735" s="71"/>
    </row>
    <row r="1736" spans="1:6" x14ac:dyDescent="0.35">
      <c r="A1736" s="66"/>
      <c r="B1736" s="67"/>
      <c r="C1736" s="67"/>
      <c r="D1736" s="67"/>
      <c r="E1736" s="42">
        <f t="shared" si="26"/>
        <v>0</v>
      </c>
      <c r="F1736" s="71"/>
    </row>
    <row r="1737" spans="1:6" x14ac:dyDescent="0.35">
      <c r="A1737" s="66"/>
      <c r="B1737" s="67"/>
      <c r="C1737" s="67"/>
      <c r="D1737" s="67"/>
      <c r="E1737" s="42">
        <f t="shared" si="26"/>
        <v>0</v>
      </c>
      <c r="F1737" s="71"/>
    </row>
    <row r="1738" spans="1:6" x14ac:dyDescent="0.35">
      <c r="A1738" s="66"/>
      <c r="B1738" s="67"/>
      <c r="C1738" s="67"/>
      <c r="D1738" s="67"/>
      <c r="E1738" s="42">
        <f t="shared" si="26"/>
        <v>0</v>
      </c>
      <c r="F1738" s="71"/>
    </row>
    <row r="1739" spans="1:6" x14ac:dyDescent="0.35">
      <c r="A1739" s="66"/>
      <c r="B1739" s="67"/>
      <c r="C1739" s="67"/>
      <c r="D1739" s="67"/>
      <c r="E1739" s="42">
        <f t="shared" si="26"/>
        <v>0</v>
      </c>
      <c r="F1739" s="71"/>
    </row>
    <row r="1740" spans="1:6" x14ac:dyDescent="0.35">
      <c r="A1740" s="66"/>
      <c r="B1740" s="67"/>
      <c r="C1740" s="67"/>
      <c r="D1740" s="67"/>
      <c r="E1740" s="42">
        <f t="shared" ref="E1740:E1803" si="27">C1740+D1740</f>
        <v>0</v>
      </c>
      <c r="F1740" s="71"/>
    </row>
    <row r="1741" spans="1:6" x14ac:dyDescent="0.35">
      <c r="A1741" s="66"/>
      <c r="B1741" s="67"/>
      <c r="C1741" s="67"/>
      <c r="D1741" s="67"/>
      <c r="E1741" s="42">
        <f t="shared" si="27"/>
        <v>0</v>
      </c>
      <c r="F1741" s="71"/>
    </row>
    <row r="1742" spans="1:6" x14ac:dyDescent="0.35">
      <c r="A1742" s="66"/>
      <c r="B1742" s="67"/>
      <c r="C1742" s="67"/>
      <c r="D1742" s="67"/>
      <c r="E1742" s="42">
        <f t="shared" si="27"/>
        <v>0</v>
      </c>
      <c r="F1742" s="71"/>
    </row>
    <row r="1743" spans="1:6" x14ac:dyDescent="0.35">
      <c r="A1743" s="66"/>
      <c r="B1743" s="67"/>
      <c r="C1743" s="67"/>
      <c r="D1743" s="67"/>
      <c r="E1743" s="42">
        <f t="shared" si="27"/>
        <v>0</v>
      </c>
      <c r="F1743" s="71"/>
    </row>
    <row r="1744" spans="1:6" x14ac:dyDescent="0.35">
      <c r="A1744" s="66"/>
      <c r="B1744" s="67"/>
      <c r="C1744" s="67"/>
      <c r="D1744" s="67"/>
      <c r="E1744" s="42">
        <f t="shared" si="27"/>
        <v>0</v>
      </c>
      <c r="F1744" s="71"/>
    </row>
    <row r="1745" spans="1:6" x14ac:dyDescent="0.35">
      <c r="A1745" s="66"/>
      <c r="B1745" s="67"/>
      <c r="C1745" s="67"/>
      <c r="D1745" s="67"/>
      <c r="E1745" s="42">
        <f t="shared" si="27"/>
        <v>0</v>
      </c>
      <c r="F1745" s="71"/>
    </row>
    <row r="1746" spans="1:6" x14ac:dyDescent="0.35">
      <c r="A1746" s="66"/>
      <c r="B1746" s="67"/>
      <c r="C1746" s="67"/>
      <c r="D1746" s="67"/>
      <c r="E1746" s="42">
        <f t="shared" si="27"/>
        <v>0</v>
      </c>
      <c r="F1746" s="71"/>
    </row>
    <row r="1747" spans="1:6" x14ac:dyDescent="0.35">
      <c r="A1747" s="66"/>
      <c r="B1747" s="67"/>
      <c r="C1747" s="67"/>
      <c r="D1747" s="67"/>
      <c r="E1747" s="42">
        <f t="shared" si="27"/>
        <v>0</v>
      </c>
      <c r="F1747" s="71"/>
    </row>
    <row r="1748" spans="1:6" x14ac:dyDescent="0.35">
      <c r="A1748" s="66"/>
      <c r="B1748" s="67"/>
      <c r="C1748" s="67"/>
      <c r="D1748" s="67"/>
      <c r="E1748" s="42">
        <f t="shared" si="27"/>
        <v>0</v>
      </c>
      <c r="F1748" s="71"/>
    </row>
    <row r="1749" spans="1:6" x14ac:dyDescent="0.35">
      <c r="A1749" s="66"/>
      <c r="B1749" s="67"/>
      <c r="C1749" s="67"/>
      <c r="D1749" s="67"/>
      <c r="E1749" s="42">
        <f t="shared" si="27"/>
        <v>0</v>
      </c>
      <c r="F1749" s="71"/>
    </row>
    <row r="1750" spans="1:6" x14ac:dyDescent="0.35">
      <c r="A1750" s="66"/>
      <c r="B1750" s="67"/>
      <c r="C1750" s="67"/>
      <c r="D1750" s="67"/>
      <c r="E1750" s="42">
        <f t="shared" si="27"/>
        <v>0</v>
      </c>
      <c r="F1750" s="71"/>
    </row>
    <row r="1751" spans="1:6" x14ac:dyDescent="0.35">
      <c r="A1751" s="66"/>
      <c r="B1751" s="67"/>
      <c r="C1751" s="67"/>
      <c r="D1751" s="67"/>
      <c r="E1751" s="42">
        <f t="shared" si="27"/>
        <v>0</v>
      </c>
      <c r="F1751" s="71"/>
    </row>
    <row r="1752" spans="1:6" x14ac:dyDescent="0.35">
      <c r="A1752" s="66"/>
      <c r="B1752" s="67"/>
      <c r="C1752" s="67"/>
      <c r="D1752" s="67"/>
      <c r="E1752" s="42">
        <f t="shared" si="27"/>
        <v>0</v>
      </c>
      <c r="F1752" s="71"/>
    </row>
    <row r="1753" spans="1:6" x14ac:dyDescent="0.35">
      <c r="A1753" s="66"/>
      <c r="B1753" s="67"/>
      <c r="C1753" s="67"/>
      <c r="D1753" s="67"/>
      <c r="E1753" s="42">
        <f t="shared" si="27"/>
        <v>0</v>
      </c>
      <c r="F1753" s="71"/>
    </row>
    <row r="1754" spans="1:6" x14ac:dyDescent="0.35">
      <c r="A1754" s="66"/>
      <c r="B1754" s="67"/>
      <c r="C1754" s="67"/>
      <c r="D1754" s="67"/>
      <c r="E1754" s="42">
        <f t="shared" si="27"/>
        <v>0</v>
      </c>
      <c r="F1754" s="71"/>
    </row>
    <row r="1755" spans="1:6" x14ac:dyDescent="0.35">
      <c r="A1755" s="66"/>
      <c r="B1755" s="67"/>
      <c r="C1755" s="67"/>
      <c r="D1755" s="67"/>
      <c r="E1755" s="42">
        <f t="shared" si="27"/>
        <v>0</v>
      </c>
      <c r="F1755" s="71"/>
    </row>
    <row r="1756" spans="1:6" x14ac:dyDescent="0.35">
      <c r="A1756" s="66"/>
      <c r="B1756" s="67"/>
      <c r="C1756" s="67"/>
      <c r="D1756" s="67"/>
      <c r="E1756" s="42">
        <f t="shared" si="27"/>
        <v>0</v>
      </c>
      <c r="F1756" s="71"/>
    </row>
    <row r="1757" spans="1:6" x14ac:dyDescent="0.35">
      <c r="A1757" s="66"/>
      <c r="B1757" s="67"/>
      <c r="C1757" s="67"/>
      <c r="D1757" s="67"/>
      <c r="E1757" s="42">
        <f t="shared" si="27"/>
        <v>0</v>
      </c>
      <c r="F1757" s="71"/>
    </row>
    <row r="1758" spans="1:6" x14ac:dyDescent="0.35">
      <c r="A1758" s="66"/>
      <c r="B1758" s="67"/>
      <c r="C1758" s="67"/>
      <c r="D1758" s="67"/>
      <c r="E1758" s="42">
        <f t="shared" si="27"/>
        <v>0</v>
      </c>
      <c r="F1758" s="71"/>
    </row>
    <row r="1759" spans="1:6" x14ac:dyDescent="0.35">
      <c r="A1759" s="66"/>
      <c r="B1759" s="67"/>
      <c r="C1759" s="67"/>
      <c r="D1759" s="67"/>
      <c r="E1759" s="42">
        <f t="shared" si="27"/>
        <v>0</v>
      </c>
      <c r="F1759" s="71"/>
    </row>
    <row r="1760" spans="1:6" x14ac:dyDescent="0.35">
      <c r="A1760" s="66"/>
      <c r="B1760" s="67"/>
      <c r="C1760" s="67"/>
      <c r="D1760" s="67"/>
      <c r="E1760" s="42">
        <f t="shared" si="27"/>
        <v>0</v>
      </c>
      <c r="F1760" s="71"/>
    </row>
    <row r="1761" spans="1:6" x14ac:dyDescent="0.35">
      <c r="A1761" s="66"/>
      <c r="B1761" s="67"/>
      <c r="C1761" s="67"/>
      <c r="D1761" s="67"/>
      <c r="E1761" s="42">
        <f t="shared" si="27"/>
        <v>0</v>
      </c>
      <c r="F1761" s="71"/>
    </row>
    <row r="1762" spans="1:6" x14ac:dyDescent="0.35">
      <c r="A1762" s="66"/>
      <c r="B1762" s="67"/>
      <c r="C1762" s="67"/>
      <c r="D1762" s="67"/>
      <c r="E1762" s="42">
        <f t="shared" si="27"/>
        <v>0</v>
      </c>
      <c r="F1762" s="71"/>
    </row>
    <row r="1763" spans="1:6" x14ac:dyDescent="0.35">
      <c r="A1763" s="66"/>
      <c r="B1763" s="67"/>
      <c r="C1763" s="67"/>
      <c r="D1763" s="67"/>
      <c r="E1763" s="42">
        <f t="shared" si="27"/>
        <v>0</v>
      </c>
      <c r="F1763" s="71"/>
    </row>
    <row r="1764" spans="1:6" x14ac:dyDescent="0.35">
      <c r="A1764" s="66"/>
      <c r="B1764" s="67"/>
      <c r="C1764" s="67"/>
      <c r="D1764" s="67"/>
      <c r="E1764" s="42">
        <f t="shared" si="27"/>
        <v>0</v>
      </c>
      <c r="F1764" s="71"/>
    </row>
    <row r="1765" spans="1:6" x14ac:dyDescent="0.35">
      <c r="A1765" s="66"/>
      <c r="B1765" s="67"/>
      <c r="C1765" s="67"/>
      <c r="D1765" s="67"/>
      <c r="E1765" s="42">
        <f t="shared" si="27"/>
        <v>0</v>
      </c>
      <c r="F1765" s="71"/>
    </row>
    <row r="1766" spans="1:6" x14ac:dyDescent="0.35">
      <c r="A1766" s="66"/>
      <c r="B1766" s="67"/>
      <c r="C1766" s="67"/>
      <c r="D1766" s="67"/>
      <c r="E1766" s="42">
        <f t="shared" si="27"/>
        <v>0</v>
      </c>
      <c r="F1766" s="71"/>
    </row>
    <row r="1767" spans="1:6" x14ac:dyDescent="0.35">
      <c r="A1767" s="66"/>
      <c r="B1767" s="67"/>
      <c r="C1767" s="67"/>
      <c r="D1767" s="67"/>
      <c r="E1767" s="42">
        <f t="shared" si="27"/>
        <v>0</v>
      </c>
      <c r="F1767" s="71"/>
    </row>
    <row r="1768" spans="1:6" x14ac:dyDescent="0.35">
      <c r="A1768" s="66"/>
      <c r="B1768" s="67"/>
      <c r="C1768" s="67"/>
      <c r="D1768" s="67"/>
      <c r="E1768" s="42">
        <f t="shared" si="27"/>
        <v>0</v>
      </c>
      <c r="F1768" s="71"/>
    </row>
    <row r="1769" spans="1:6" x14ac:dyDescent="0.35">
      <c r="A1769" s="66"/>
      <c r="B1769" s="67"/>
      <c r="C1769" s="67"/>
      <c r="D1769" s="67"/>
      <c r="E1769" s="42">
        <f t="shared" si="27"/>
        <v>0</v>
      </c>
      <c r="F1769" s="71"/>
    </row>
    <row r="1770" spans="1:6" x14ac:dyDescent="0.35">
      <c r="A1770" s="66"/>
      <c r="B1770" s="67"/>
      <c r="C1770" s="67"/>
      <c r="D1770" s="67"/>
      <c r="E1770" s="42">
        <f t="shared" si="27"/>
        <v>0</v>
      </c>
      <c r="F1770" s="71"/>
    </row>
    <row r="1771" spans="1:6" x14ac:dyDescent="0.35">
      <c r="A1771" s="66"/>
      <c r="B1771" s="67"/>
      <c r="C1771" s="67"/>
      <c r="D1771" s="67"/>
      <c r="E1771" s="42">
        <f t="shared" si="27"/>
        <v>0</v>
      </c>
      <c r="F1771" s="71"/>
    </row>
    <row r="1772" spans="1:6" x14ac:dyDescent="0.35">
      <c r="A1772" s="66"/>
      <c r="B1772" s="67"/>
      <c r="C1772" s="67"/>
      <c r="D1772" s="67"/>
      <c r="E1772" s="42">
        <f t="shared" si="27"/>
        <v>0</v>
      </c>
      <c r="F1772" s="71"/>
    </row>
    <row r="1773" spans="1:6" x14ac:dyDescent="0.35">
      <c r="A1773" s="66"/>
      <c r="B1773" s="67"/>
      <c r="C1773" s="67"/>
      <c r="D1773" s="67"/>
      <c r="E1773" s="42">
        <f t="shared" si="27"/>
        <v>0</v>
      </c>
      <c r="F1773" s="71"/>
    </row>
    <row r="1774" spans="1:6" x14ac:dyDescent="0.35">
      <c r="A1774" s="66"/>
      <c r="B1774" s="67"/>
      <c r="C1774" s="67"/>
      <c r="D1774" s="67"/>
      <c r="E1774" s="42">
        <f t="shared" si="27"/>
        <v>0</v>
      </c>
      <c r="F1774" s="71"/>
    </row>
    <row r="1775" spans="1:6" x14ac:dyDescent="0.35">
      <c r="A1775" s="66"/>
      <c r="B1775" s="67"/>
      <c r="C1775" s="67"/>
      <c r="D1775" s="67"/>
      <c r="E1775" s="42">
        <f t="shared" si="27"/>
        <v>0</v>
      </c>
      <c r="F1775" s="71"/>
    </row>
    <row r="1776" spans="1:6" x14ac:dyDescent="0.35">
      <c r="A1776" s="66"/>
      <c r="B1776" s="67"/>
      <c r="C1776" s="67"/>
      <c r="D1776" s="67"/>
      <c r="E1776" s="42">
        <f t="shared" si="27"/>
        <v>0</v>
      </c>
      <c r="F1776" s="71"/>
    </row>
    <row r="1777" spans="1:6" x14ac:dyDescent="0.35">
      <c r="A1777" s="66"/>
      <c r="B1777" s="67"/>
      <c r="C1777" s="67"/>
      <c r="D1777" s="67"/>
      <c r="E1777" s="42">
        <f t="shared" si="27"/>
        <v>0</v>
      </c>
      <c r="F1777" s="71"/>
    </row>
    <row r="1778" spans="1:6" x14ac:dyDescent="0.35">
      <c r="A1778" s="66"/>
      <c r="B1778" s="67"/>
      <c r="C1778" s="67"/>
      <c r="D1778" s="67"/>
      <c r="E1778" s="42">
        <f t="shared" si="27"/>
        <v>0</v>
      </c>
      <c r="F1778" s="71"/>
    </row>
    <row r="1779" spans="1:6" x14ac:dyDescent="0.35">
      <c r="A1779" s="66"/>
      <c r="B1779" s="67"/>
      <c r="C1779" s="67"/>
      <c r="D1779" s="67"/>
      <c r="E1779" s="42">
        <f t="shared" si="27"/>
        <v>0</v>
      </c>
      <c r="F1779" s="71"/>
    </row>
    <row r="1780" spans="1:6" x14ac:dyDescent="0.35">
      <c r="A1780" s="66"/>
      <c r="B1780" s="67"/>
      <c r="C1780" s="67"/>
      <c r="D1780" s="67"/>
      <c r="E1780" s="42">
        <f t="shared" si="27"/>
        <v>0</v>
      </c>
      <c r="F1780" s="71"/>
    </row>
    <row r="1781" spans="1:6" x14ac:dyDescent="0.35">
      <c r="A1781" s="66"/>
      <c r="B1781" s="67"/>
      <c r="C1781" s="67"/>
      <c r="D1781" s="67"/>
      <c r="E1781" s="42">
        <f t="shared" si="27"/>
        <v>0</v>
      </c>
      <c r="F1781" s="71"/>
    </row>
    <row r="1782" spans="1:6" x14ac:dyDescent="0.35">
      <c r="A1782" s="66"/>
      <c r="B1782" s="67"/>
      <c r="C1782" s="67"/>
      <c r="D1782" s="67"/>
      <c r="E1782" s="42">
        <f t="shared" si="27"/>
        <v>0</v>
      </c>
      <c r="F1782" s="71"/>
    </row>
    <row r="1783" spans="1:6" x14ac:dyDescent="0.35">
      <c r="A1783" s="66"/>
      <c r="B1783" s="67"/>
      <c r="C1783" s="67"/>
      <c r="D1783" s="67"/>
      <c r="E1783" s="42">
        <f t="shared" si="27"/>
        <v>0</v>
      </c>
      <c r="F1783" s="71"/>
    </row>
    <row r="1784" spans="1:6" x14ac:dyDescent="0.35">
      <c r="A1784" s="66"/>
      <c r="B1784" s="67"/>
      <c r="C1784" s="67"/>
      <c r="D1784" s="67"/>
      <c r="E1784" s="42">
        <f t="shared" si="27"/>
        <v>0</v>
      </c>
      <c r="F1784" s="71"/>
    </row>
    <row r="1785" spans="1:6" x14ac:dyDescent="0.35">
      <c r="A1785" s="66"/>
      <c r="B1785" s="67"/>
      <c r="C1785" s="67"/>
      <c r="D1785" s="67"/>
      <c r="E1785" s="42">
        <f t="shared" si="27"/>
        <v>0</v>
      </c>
      <c r="F1785" s="71"/>
    </row>
    <row r="1786" spans="1:6" x14ac:dyDescent="0.35">
      <c r="A1786" s="66"/>
      <c r="B1786" s="67"/>
      <c r="C1786" s="67"/>
      <c r="D1786" s="67"/>
      <c r="E1786" s="42">
        <f t="shared" si="27"/>
        <v>0</v>
      </c>
      <c r="F1786" s="71"/>
    </row>
    <row r="1787" spans="1:6" x14ac:dyDescent="0.35">
      <c r="A1787" s="66"/>
      <c r="B1787" s="67"/>
      <c r="C1787" s="67"/>
      <c r="D1787" s="67"/>
      <c r="E1787" s="42">
        <f t="shared" si="27"/>
        <v>0</v>
      </c>
      <c r="F1787" s="71"/>
    </row>
    <row r="1788" spans="1:6" x14ac:dyDescent="0.35">
      <c r="A1788" s="66"/>
      <c r="B1788" s="67"/>
      <c r="C1788" s="67"/>
      <c r="D1788" s="67"/>
      <c r="E1788" s="42">
        <f t="shared" si="27"/>
        <v>0</v>
      </c>
      <c r="F1788" s="71"/>
    </row>
    <row r="1789" spans="1:6" x14ac:dyDescent="0.35">
      <c r="A1789" s="66"/>
      <c r="B1789" s="67"/>
      <c r="C1789" s="67"/>
      <c r="D1789" s="67"/>
      <c r="E1789" s="42">
        <f t="shared" si="27"/>
        <v>0</v>
      </c>
      <c r="F1789" s="71"/>
    </row>
    <row r="1790" spans="1:6" x14ac:dyDescent="0.35">
      <c r="A1790" s="66"/>
      <c r="B1790" s="67"/>
      <c r="C1790" s="67"/>
      <c r="D1790" s="67"/>
      <c r="E1790" s="42">
        <f t="shared" si="27"/>
        <v>0</v>
      </c>
      <c r="F1790" s="71"/>
    </row>
    <row r="1791" spans="1:6" x14ac:dyDescent="0.35">
      <c r="A1791" s="66"/>
      <c r="B1791" s="67"/>
      <c r="C1791" s="67"/>
      <c r="D1791" s="67"/>
      <c r="E1791" s="42">
        <f t="shared" si="27"/>
        <v>0</v>
      </c>
      <c r="F1791" s="71"/>
    </row>
    <row r="1792" spans="1:6" x14ac:dyDescent="0.35">
      <c r="A1792" s="66"/>
      <c r="B1792" s="67"/>
      <c r="C1792" s="67"/>
      <c r="D1792" s="67"/>
      <c r="E1792" s="42">
        <f t="shared" si="27"/>
        <v>0</v>
      </c>
      <c r="F1792" s="71"/>
    </row>
    <row r="1793" spans="1:6" x14ac:dyDescent="0.35">
      <c r="A1793" s="66"/>
      <c r="B1793" s="67"/>
      <c r="C1793" s="67"/>
      <c r="D1793" s="67"/>
      <c r="E1793" s="42">
        <f t="shared" si="27"/>
        <v>0</v>
      </c>
      <c r="F1793" s="71"/>
    </row>
    <row r="1794" spans="1:6" x14ac:dyDescent="0.35">
      <c r="A1794" s="66"/>
      <c r="B1794" s="67"/>
      <c r="C1794" s="67"/>
      <c r="D1794" s="67"/>
      <c r="E1794" s="42">
        <f t="shared" si="27"/>
        <v>0</v>
      </c>
      <c r="F1794" s="71"/>
    </row>
    <row r="1795" spans="1:6" x14ac:dyDescent="0.35">
      <c r="A1795" s="66"/>
      <c r="B1795" s="67"/>
      <c r="C1795" s="67"/>
      <c r="D1795" s="67"/>
      <c r="E1795" s="42">
        <f t="shared" si="27"/>
        <v>0</v>
      </c>
      <c r="F1795" s="71"/>
    </row>
    <row r="1796" spans="1:6" x14ac:dyDescent="0.35">
      <c r="A1796" s="66"/>
      <c r="B1796" s="67"/>
      <c r="C1796" s="67"/>
      <c r="D1796" s="67"/>
      <c r="E1796" s="42">
        <f t="shared" si="27"/>
        <v>0</v>
      </c>
      <c r="F1796" s="71"/>
    </row>
    <row r="1797" spans="1:6" x14ac:dyDescent="0.35">
      <c r="A1797" s="66"/>
      <c r="B1797" s="67"/>
      <c r="C1797" s="67"/>
      <c r="D1797" s="67"/>
      <c r="E1797" s="42">
        <f t="shared" si="27"/>
        <v>0</v>
      </c>
      <c r="F1797" s="71"/>
    </row>
    <row r="1798" spans="1:6" x14ac:dyDescent="0.35">
      <c r="A1798" s="66"/>
      <c r="B1798" s="67"/>
      <c r="C1798" s="67"/>
      <c r="D1798" s="67"/>
      <c r="E1798" s="42">
        <f t="shared" si="27"/>
        <v>0</v>
      </c>
      <c r="F1798" s="71"/>
    </row>
    <row r="1799" spans="1:6" x14ac:dyDescent="0.35">
      <c r="A1799" s="66"/>
      <c r="B1799" s="67"/>
      <c r="C1799" s="67"/>
      <c r="D1799" s="67"/>
      <c r="E1799" s="42">
        <f t="shared" si="27"/>
        <v>0</v>
      </c>
      <c r="F1799" s="71"/>
    </row>
    <row r="1800" spans="1:6" x14ac:dyDescent="0.35">
      <c r="A1800" s="66"/>
      <c r="B1800" s="67"/>
      <c r="C1800" s="67"/>
      <c r="D1800" s="67"/>
      <c r="E1800" s="42">
        <f t="shared" si="27"/>
        <v>0</v>
      </c>
      <c r="F1800" s="71"/>
    </row>
    <row r="1801" spans="1:6" x14ac:dyDescent="0.35">
      <c r="A1801" s="66"/>
      <c r="B1801" s="67"/>
      <c r="C1801" s="67"/>
      <c r="D1801" s="67"/>
      <c r="E1801" s="42">
        <f t="shared" si="27"/>
        <v>0</v>
      </c>
      <c r="F1801" s="71"/>
    </row>
    <row r="1802" spans="1:6" x14ac:dyDescent="0.35">
      <c r="A1802" s="66"/>
      <c r="B1802" s="67"/>
      <c r="C1802" s="67"/>
      <c r="D1802" s="67"/>
      <c r="E1802" s="42">
        <f t="shared" si="27"/>
        <v>0</v>
      </c>
      <c r="F1802" s="71"/>
    </row>
    <row r="1803" spans="1:6" x14ac:dyDescent="0.35">
      <c r="A1803" s="66"/>
      <c r="B1803" s="67"/>
      <c r="C1803" s="67"/>
      <c r="D1803" s="67"/>
      <c r="E1803" s="42">
        <f t="shared" si="27"/>
        <v>0</v>
      </c>
      <c r="F1803" s="71"/>
    </row>
    <row r="1804" spans="1:6" x14ac:dyDescent="0.35">
      <c r="A1804" s="66"/>
      <c r="B1804" s="67"/>
      <c r="C1804" s="67"/>
      <c r="D1804" s="67"/>
      <c r="E1804" s="42">
        <f t="shared" ref="E1804:E1867" si="28">C1804+D1804</f>
        <v>0</v>
      </c>
      <c r="F1804" s="71"/>
    </row>
    <row r="1805" spans="1:6" x14ac:dyDescent="0.35">
      <c r="A1805" s="66"/>
      <c r="B1805" s="67"/>
      <c r="C1805" s="67"/>
      <c r="D1805" s="67"/>
      <c r="E1805" s="42">
        <f t="shared" si="28"/>
        <v>0</v>
      </c>
      <c r="F1805" s="71"/>
    </row>
    <row r="1806" spans="1:6" x14ac:dyDescent="0.35">
      <c r="A1806" s="66"/>
      <c r="B1806" s="67"/>
      <c r="C1806" s="67"/>
      <c r="D1806" s="67"/>
      <c r="E1806" s="42">
        <f t="shared" si="28"/>
        <v>0</v>
      </c>
      <c r="F1806" s="71"/>
    </row>
    <row r="1807" spans="1:6" x14ac:dyDescent="0.35">
      <c r="A1807" s="66"/>
      <c r="B1807" s="67"/>
      <c r="C1807" s="67"/>
      <c r="D1807" s="67"/>
      <c r="E1807" s="42">
        <f t="shared" si="28"/>
        <v>0</v>
      </c>
      <c r="F1807" s="71"/>
    </row>
    <row r="1808" spans="1:6" x14ac:dyDescent="0.35">
      <c r="A1808" s="66"/>
      <c r="B1808" s="67"/>
      <c r="C1808" s="67"/>
      <c r="D1808" s="67"/>
      <c r="E1808" s="42">
        <f t="shared" si="28"/>
        <v>0</v>
      </c>
      <c r="F1808" s="71"/>
    </row>
    <row r="1809" spans="1:6" x14ac:dyDescent="0.35">
      <c r="A1809" s="66"/>
      <c r="B1809" s="67"/>
      <c r="C1809" s="67"/>
      <c r="D1809" s="67"/>
      <c r="E1809" s="42">
        <f t="shared" si="28"/>
        <v>0</v>
      </c>
      <c r="F1809" s="71"/>
    </row>
    <row r="1810" spans="1:6" x14ac:dyDescent="0.35">
      <c r="A1810" s="66"/>
      <c r="B1810" s="67"/>
      <c r="C1810" s="67"/>
      <c r="D1810" s="67"/>
      <c r="E1810" s="42">
        <f t="shared" si="28"/>
        <v>0</v>
      </c>
      <c r="F1810" s="71"/>
    </row>
    <row r="1811" spans="1:6" x14ac:dyDescent="0.35">
      <c r="A1811" s="66"/>
      <c r="B1811" s="67"/>
      <c r="C1811" s="67"/>
      <c r="D1811" s="67"/>
      <c r="E1811" s="42">
        <f t="shared" si="28"/>
        <v>0</v>
      </c>
      <c r="F1811" s="71"/>
    </row>
    <row r="1812" spans="1:6" x14ac:dyDescent="0.35">
      <c r="A1812" s="66"/>
      <c r="B1812" s="67"/>
      <c r="C1812" s="67"/>
      <c r="D1812" s="67"/>
      <c r="E1812" s="42">
        <f t="shared" si="28"/>
        <v>0</v>
      </c>
      <c r="F1812" s="71"/>
    </row>
    <row r="1813" spans="1:6" x14ac:dyDescent="0.35">
      <c r="A1813" s="66"/>
      <c r="B1813" s="67"/>
      <c r="C1813" s="67"/>
      <c r="D1813" s="67"/>
      <c r="E1813" s="42">
        <f t="shared" si="28"/>
        <v>0</v>
      </c>
      <c r="F1813" s="71"/>
    </row>
    <row r="1814" spans="1:6" x14ac:dyDescent="0.35">
      <c r="A1814" s="66"/>
      <c r="B1814" s="67"/>
      <c r="C1814" s="67"/>
      <c r="D1814" s="67"/>
      <c r="E1814" s="42">
        <f t="shared" si="28"/>
        <v>0</v>
      </c>
      <c r="F1814" s="71"/>
    </row>
    <row r="1815" spans="1:6" x14ac:dyDescent="0.35">
      <c r="A1815" s="66"/>
      <c r="B1815" s="67"/>
      <c r="C1815" s="67"/>
      <c r="D1815" s="67"/>
      <c r="E1815" s="42">
        <f t="shared" si="28"/>
        <v>0</v>
      </c>
      <c r="F1815" s="71"/>
    </row>
    <row r="1816" spans="1:6" x14ac:dyDescent="0.35">
      <c r="A1816" s="66"/>
      <c r="B1816" s="67"/>
      <c r="C1816" s="67"/>
      <c r="D1816" s="67"/>
      <c r="E1816" s="42">
        <f t="shared" si="28"/>
        <v>0</v>
      </c>
      <c r="F1816" s="71"/>
    </row>
    <row r="1817" spans="1:6" x14ac:dyDescent="0.35">
      <c r="A1817" s="66"/>
      <c r="B1817" s="67"/>
      <c r="C1817" s="67"/>
      <c r="D1817" s="67"/>
      <c r="E1817" s="42">
        <f t="shared" si="28"/>
        <v>0</v>
      </c>
      <c r="F1817" s="71"/>
    </row>
    <row r="1818" spans="1:6" x14ac:dyDescent="0.35">
      <c r="A1818" s="66"/>
      <c r="B1818" s="67"/>
      <c r="C1818" s="67"/>
      <c r="D1818" s="67"/>
      <c r="E1818" s="42">
        <f t="shared" si="28"/>
        <v>0</v>
      </c>
      <c r="F1818" s="71"/>
    </row>
    <row r="1819" spans="1:6" x14ac:dyDescent="0.35">
      <c r="A1819" s="66"/>
      <c r="B1819" s="67"/>
      <c r="C1819" s="67"/>
      <c r="D1819" s="67"/>
      <c r="E1819" s="42">
        <f t="shared" si="28"/>
        <v>0</v>
      </c>
      <c r="F1819" s="71"/>
    </row>
    <row r="1820" spans="1:6" x14ac:dyDescent="0.35">
      <c r="A1820" s="66"/>
      <c r="B1820" s="67"/>
      <c r="C1820" s="67"/>
      <c r="D1820" s="67"/>
      <c r="E1820" s="42">
        <f t="shared" si="28"/>
        <v>0</v>
      </c>
      <c r="F1820" s="71"/>
    </row>
    <row r="1821" spans="1:6" x14ac:dyDescent="0.35">
      <c r="A1821" s="66"/>
      <c r="B1821" s="67"/>
      <c r="C1821" s="67"/>
      <c r="D1821" s="67"/>
      <c r="E1821" s="42">
        <f t="shared" si="28"/>
        <v>0</v>
      </c>
      <c r="F1821" s="71"/>
    </row>
    <row r="1822" spans="1:6" x14ac:dyDescent="0.35">
      <c r="A1822" s="66"/>
      <c r="B1822" s="67"/>
      <c r="C1822" s="67"/>
      <c r="D1822" s="67"/>
      <c r="E1822" s="42">
        <f t="shared" si="28"/>
        <v>0</v>
      </c>
      <c r="F1822" s="71"/>
    </row>
    <row r="1823" spans="1:6" x14ac:dyDescent="0.35">
      <c r="A1823" s="66"/>
      <c r="B1823" s="67"/>
      <c r="C1823" s="67"/>
      <c r="D1823" s="67"/>
      <c r="E1823" s="42">
        <f t="shared" si="28"/>
        <v>0</v>
      </c>
      <c r="F1823" s="71"/>
    </row>
    <row r="1824" spans="1:6" x14ac:dyDescent="0.35">
      <c r="A1824" s="66"/>
      <c r="B1824" s="67"/>
      <c r="C1824" s="67"/>
      <c r="D1824" s="67"/>
      <c r="E1824" s="42">
        <f t="shared" si="28"/>
        <v>0</v>
      </c>
      <c r="F1824" s="71"/>
    </row>
    <row r="1825" spans="1:6" x14ac:dyDescent="0.35">
      <c r="A1825" s="66"/>
      <c r="B1825" s="67"/>
      <c r="C1825" s="67"/>
      <c r="D1825" s="67"/>
      <c r="E1825" s="42">
        <f t="shared" si="28"/>
        <v>0</v>
      </c>
      <c r="F1825" s="71"/>
    </row>
    <row r="1826" spans="1:6" x14ac:dyDescent="0.35">
      <c r="A1826" s="66"/>
      <c r="B1826" s="67"/>
      <c r="C1826" s="67"/>
      <c r="D1826" s="67"/>
      <c r="E1826" s="42">
        <f t="shared" si="28"/>
        <v>0</v>
      </c>
      <c r="F1826" s="71"/>
    </row>
    <row r="1827" spans="1:6" x14ac:dyDescent="0.35">
      <c r="A1827" s="66"/>
      <c r="B1827" s="67"/>
      <c r="C1827" s="67"/>
      <c r="D1827" s="67"/>
      <c r="E1827" s="42">
        <f t="shared" si="28"/>
        <v>0</v>
      </c>
      <c r="F1827" s="71"/>
    </row>
    <row r="1828" spans="1:6" x14ac:dyDescent="0.35">
      <c r="A1828" s="66"/>
      <c r="B1828" s="67"/>
      <c r="C1828" s="67"/>
      <c r="D1828" s="67"/>
      <c r="E1828" s="42">
        <f t="shared" si="28"/>
        <v>0</v>
      </c>
      <c r="F1828" s="71"/>
    </row>
    <row r="1829" spans="1:6" x14ac:dyDescent="0.35">
      <c r="A1829" s="66"/>
      <c r="B1829" s="67"/>
      <c r="C1829" s="67"/>
      <c r="D1829" s="67"/>
      <c r="E1829" s="42">
        <f t="shared" si="28"/>
        <v>0</v>
      </c>
      <c r="F1829" s="71"/>
    </row>
    <row r="1830" spans="1:6" x14ac:dyDescent="0.35">
      <c r="A1830" s="66"/>
      <c r="B1830" s="67"/>
      <c r="C1830" s="67"/>
      <c r="D1830" s="67"/>
      <c r="E1830" s="42">
        <f t="shared" si="28"/>
        <v>0</v>
      </c>
      <c r="F1830" s="71"/>
    </row>
    <row r="1831" spans="1:6" x14ac:dyDescent="0.35">
      <c r="A1831" s="66"/>
      <c r="B1831" s="67"/>
      <c r="C1831" s="67"/>
      <c r="D1831" s="67"/>
      <c r="E1831" s="42">
        <f t="shared" si="28"/>
        <v>0</v>
      </c>
      <c r="F1831" s="71"/>
    </row>
    <row r="1832" spans="1:6" x14ac:dyDescent="0.35">
      <c r="A1832" s="66"/>
      <c r="B1832" s="67"/>
      <c r="C1832" s="67"/>
      <c r="D1832" s="67"/>
      <c r="E1832" s="42">
        <f t="shared" si="28"/>
        <v>0</v>
      </c>
      <c r="F1832" s="71"/>
    </row>
    <row r="1833" spans="1:6" x14ac:dyDescent="0.35">
      <c r="A1833" s="66"/>
      <c r="B1833" s="67"/>
      <c r="C1833" s="67"/>
      <c r="D1833" s="67"/>
      <c r="E1833" s="42">
        <f t="shared" si="28"/>
        <v>0</v>
      </c>
      <c r="F1833" s="71"/>
    </row>
    <row r="1834" spans="1:6" x14ac:dyDescent="0.35">
      <c r="A1834" s="66"/>
      <c r="B1834" s="67"/>
      <c r="C1834" s="67"/>
      <c r="D1834" s="67"/>
      <c r="E1834" s="42">
        <f t="shared" si="28"/>
        <v>0</v>
      </c>
      <c r="F1834" s="71"/>
    </row>
    <row r="1835" spans="1:6" x14ac:dyDescent="0.35">
      <c r="A1835" s="66"/>
      <c r="B1835" s="67"/>
      <c r="C1835" s="67"/>
      <c r="D1835" s="67"/>
      <c r="E1835" s="42">
        <f t="shared" si="28"/>
        <v>0</v>
      </c>
      <c r="F1835" s="71"/>
    </row>
    <row r="1836" spans="1:6" x14ac:dyDescent="0.35">
      <c r="A1836" s="66"/>
      <c r="B1836" s="67"/>
      <c r="C1836" s="67"/>
      <c r="D1836" s="67"/>
      <c r="E1836" s="42">
        <f t="shared" si="28"/>
        <v>0</v>
      </c>
      <c r="F1836" s="71"/>
    </row>
    <row r="1837" spans="1:6" x14ac:dyDescent="0.35">
      <c r="A1837" s="66"/>
      <c r="B1837" s="67"/>
      <c r="C1837" s="67"/>
      <c r="D1837" s="67"/>
      <c r="E1837" s="42">
        <f t="shared" si="28"/>
        <v>0</v>
      </c>
      <c r="F1837" s="71"/>
    </row>
    <row r="1838" spans="1:6" x14ac:dyDescent="0.35">
      <c r="A1838" s="66"/>
      <c r="B1838" s="67"/>
      <c r="C1838" s="67"/>
      <c r="D1838" s="67"/>
      <c r="E1838" s="42">
        <f t="shared" si="28"/>
        <v>0</v>
      </c>
      <c r="F1838" s="71"/>
    </row>
    <row r="1839" spans="1:6" x14ac:dyDescent="0.35">
      <c r="A1839" s="66"/>
      <c r="B1839" s="67"/>
      <c r="C1839" s="67"/>
      <c r="D1839" s="67"/>
      <c r="E1839" s="42">
        <f t="shared" si="28"/>
        <v>0</v>
      </c>
      <c r="F1839" s="71"/>
    </row>
    <row r="1840" spans="1:6" x14ac:dyDescent="0.35">
      <c r="A1840" s="66"/>
      <c r="B1840" s="67"/>
      <c r="C1840" s="67"/>
      <c r="D1840" s="67"/>
      <c r="E1840" s="42">
        <f t="shared" si="28"/>
        <v>0</v>
      </c>
      <c r="F1840" s="71"/>
    </row>
    <row r="1841" spans="1:6" x14ac:dyDescent="0.35">
      <c r="A1841" s="66"/>
      <c r="B1841" s="67"/>
      <c r="C1841" s="67"/>
      <c r="D1841" s="67"/>
      <c r="E1841" s="42">
        <f t="shared" si="28"/>
        <v>0</v>
      </c>
      <c r="F1841" s="71"/>
    </row>
    <row r="1842" spans="1:6" x14ac:dyDescent="0.35">
      <c r="A1842" s="66"/>
      <c r="B1842" s="67"/>
      <c r="C1842" s="67"/>
      <c r="D1842" s="67"/>
      <c r="E1842" s="42">
        <f t="shared" si="28"/>
        <v>0</v>
      </c>
      <c r="F1842" s="71"/>
    </row>
    <row r="1843" spans="1:6" x14ac:dyDescent="0.35">
      <c r="A1843" s="66"/>
      <c r="B1843" s="67"/>
      <c r="C1843" s="67"/>
      <c r="D1843" s="67"/>
      <c r="E1843" s="42">
        <f t="shared" si="28"/>
        <v>0</v>
      </c>
      <c r="F1843" s="71"/>
    </row>
    <row r="1844" spans="1:6" x14ac:dyDescent="0.35">
      <c r="A1844" s="66"/>
      <c r="B1844" s="67"/>
      <c r="C1844" s="67"/>
      <c r="D1844" s="67"/>
      <c r="E1844" s="42">
        <f t="shared" si="28"/>
        <v>0</v>
      </c>
      <c r="F1844" s="71"/>
    </row>
    <row r="1845" spans="1:6" x14ac:dyDescent="0.35">
      <c r="A1845" s="66"/>
      <c r="B1845" s="67"/>
      <c r="C1845" s="67"/>
      <c r="D1845" s="67"/>
      <c r="E1845" s="42">
        <f t="shared" si="28"/>
        <v>0</v>
      </c>
      <c r="F1845" s="71"/>
    </row>
    <row r="1846" spans="1:6" x14ac:dyDescent="0.35">
      <c r="A1846" s="66"/>
      <c r="B1846" s="67"/>
      <c r="C1846" s="67"/>
      <c r="D1846" s="67"/>
      <c r="E1846" s="42">
        <f t="shared" si="28"/>
        <v>0</v>
      </c>
      <c r="F1846" s="71"/>
    </row>
    <row r="1847" spans="1:6" x14ac:dyDescent="0.35">
      <c r="A1847" s="66"/>
      <c r="B1847" s="67"/>
      <c r="C1847" s="67"/>
      <c r="D1847" s="67"/>
      <c r="E1847" s="42">
        <f t="shared" si="28"/>
        <v>0</v>
      </c>
      <c r="F1847" s="71"/>
    </row>
    <row r="1848" spans="1:6" x14ac:dyDescent="0.35">
      <c r="A1848" s="66"/>
      <c r="B1848" s="67"/>
      <c r="C1848" s="67"/>
      <c r="D1848" s="67"/>
      <c r="E1848" s="42">
        <f t="shared" si="28"/>
        <v>0</v>
      </c>
      <c r="F1848" s="71"/>
    </row>
    <row r="1849" spans="1:6" x14ac:dyDescent="0.35">
      <c r="A1849" s="66"/>
      <c r="B1849" s="67"/>
      <c r="C1849" s="67"/>
      <c r="D1849" s="67"/>
      <c r="E1849" s="42">
        <f t="shared" si="28"/>
        <v>0</v>
      </c>
      <c r="F1849" s="71"/>
    </row>
    <row r="1850" spans="1:6" x14ac:dyDescent="0.35">
      <c r="A1850" s="66"/>
      <c r="B1850" s="67"/>
      <c r="C1850" s="67"/>
      <c r="D1850" s="67"/>
      <c r="E1850" s="42">
        <f t="shared" si="28"/>
        <v>0</v>
      </c>
      <c r="F1850" s="71"/>
    </row>
    <row r="1851" spans="1:6" x14ac:dyDescent="0.35">
      <c r="A1851" s="66"/>
      <c r="B1851" s="67"/>
      <c r="C1851" s="67"/>
      <c r="D1851" s="67"/>
      <c r="E1851" s="42">
        <f t="shared" si="28"/>
        <v>0</v>
      </c>
      <c r="F1851" s="71"/>
    </row>
    <row r="1852" spans="1:6" x14ac:dyDescent="0.35">
      <c r="A1852" s="66"/>
      <c r="B1852" s="67"/>
      <c r="C1852" s="67"/>
      <c r="D1852" s="67"/>
      <c r="E1852" s="42">
        <f t="shared" si="28"/>
        <v>0</v>
      </c>
      <c r="F1852" s="71"/>
    </row>
    <row r="1853" spans="1:6" x14ac:dyDescent="0.35">
      <c r="A1853" s="66"/>
      <c r="B1853" s="67"/>
      <c r="C1853" s="67"/>
      <c r="D1853" s="67"/>
      <c r="E1853" s="42">
        <f t="shared" si="28"/>
        <v>0</v>
      </c>
      <c r="F1853" s="71"/>
    </row>
    <row r="1854" spans="1:6" x14ac:dyDescent="0.35">
      <c r="A1854" s="66"/>
      <c r="B1854" s="67"/>
      <c r="C1854" s="67"/>
      <c r="D1854" s="67"/>
      <c r="E1854" s="42">
        <f t="shared" si="28"/>
        <v>0</v>
      </c>
      <c r="F1854" s="71"/>
    </row>
    <row r="1855" spans="1:6" x14ac:dyDescent="0.35">
      <c r="A1855" s="66"/>
      <c r="B1855" s="67"/>
      <c r="C1855" s="67"/>
      <c r="D1855" s="67"/>
      <c r="E1855" s="42">
        <f t="shared" si="28"/>
        <v>0</v>
      </c>
      <c r="F1855" s="71"/>
    </row>
    <row r="1856" spans="1:6" x14ac:dyDescent="0.35">
      <c r="A1856" s="66"/>
      <c r="B1856" s="67"/>
      <c r="C1856" s="67"/>
      <c r="D1856" s="67"/>
      <c r="E1856" s="42">
        <f t="shared" si="28"/>
        <v>0</v>
      </c>
      <c r="F1856" s="71"/>
    </row>
    <row r="1857" spans="1:6" x14ac:dyDescent="0.35">
      <c r="A1857" s="66"/>
      <c r="B1857" s="67"/>
      <c r="C1857" s="67"/>
      <c r="D1857" s="67"/>
      <c r="E1857" s="42">
        <f t="shared" si="28"/>
        <v>0</v>
      </c>
      <c r="F1857" s="71"/>
    </row>
    <row r="1858" spans="1:6" x14ac:dyDescent="0.35">
      <c r="A1858" s="66"/>
      <c r="B1858" s="67"/>
      <c r="C1858" s="67"/>
      <c r="D1858" s="67"/>
      <c r="E1858" s="42">
        <f t="shared" si="28"/>
        <v>0</v>
      </c>
      <c r="F1858" s="71"/>
    </row>
    <row r="1859" spans="1:6" x14ac:dyDescent="0.35">
      <c r="A1859" s="66"/>
      <c r="B1859" s="67"/>
      <c r="C1859" s="67"/>
      <c r="D1859" s="67"/>
      <c r="E1859" s="42">
        <f t="shared" si="28"/>
        <v>0</v>
      </c>
      <c r="F1859" s="71"/>
    </row>
    <row r="1860" spans="1:6" x14ac:dyDescent="0.35">
      <c r="A1860" s="66"/>
      <c r="B1860" s="67"/>
      <c r="C1860" s="67"/>
      <c r="D1860" s="67"/>
      <c r="E1860" s="42">
        <f t="shared" si="28"/>
        <v>0</v>
      </c>
      <c r="F1860" s="71"/>
    </row>
    <row r="1861" spans="1:6" x14ac:dyDescent="0.35">
      <c r="A1861" s="66"/>
      <c r="B1861" s="67"/>
      <c r="C1861" s="67"/>
      <c r="D1861" s="67"/>
      <c r="E1861" s="42">
        <f t="shared" si="28"/>
        <v>0</v>
      </c>
      <c r="F1861" s="71"/>
    </row>
    <row r="1862" spans="1:6" x14ac:dyDescent="0.35">
      <c r="A1862" s="66"/>
      <c r="B1862" s="67"/>
      <c r="C1862" s="67"/>
      <c r="D1862" s="67"/>
      <c r="E1862" s="42">
        <f t="shared" si="28"/>
        <v>0</v>
      </c>
      <c r="F1862" s="71"/>
    </row>
    <row r="1863" spans="1:6" x14ac:dyDescent="0.35">
      <c r="A1863" s="66"/>
      <c r="B1863" s="67"/>
      <c r="C1863" s="67"/>
      <c r="D1863" s="67"/>
      <c r="E1863" s="42">
        <f t="shared" si="28"/>
        <v>0</v>
      </c>
      <c r="F1863" s="71"/>
    </row>
    <row r="1864" spans="1:6" x14ac:dyDescent="0.35">
      <c r="A1864" s="66"/>
      <c r="B1864" s="67"/>
      <c r="C1864" s="67"/>
      <c r="D1864" s="67"/>
      <c r="E1864" s="42">
        <f t="shared" si="28"/>
        <v>0</v>
      </c>
      <c r="F1864" s="71"/>
    </row>
    <row r="1865" spans="1:6" x14ac:dyDescent="0.35">
      <c r="A1865" s="66"/>
      <c r="B1865" s="67"/>
      <c r="C1865" s="67"/>
      <c r="D1865" s="67"/>
      <c r="E1865" s="42">
        <f t="shared" si="28"/>
        <v>0</v>
      </c>
      <c r="F1865" s="71"/>
    </row>
    <row r="1866" spans="1:6" x14ac:dyDescent="0.35">
      <c r="A1866" s="66"/>
      <c r="B1866" s="67"/>
      <c r="C1866" s="67"/>
      <c r="D1866" s="67"/>
      <c r="E1866" s="42">
        <f t="shared" si="28"/>
        <v>0</v>
      </c>
      <c r="F1866" s="71"/>
    </row>
    <row r="1867" spans="1:6" x14ac:dyDescent="0.35">
      <c r="A1867" s="66"/>
      <c r="B1867" s="67"/>
      <c r="C1867" s="67"/>
      <c r="D1867" s="67"/>
      <c r="E1867" s="42">
        <f t="shared" si="28"/>
        <v>0</v>
      </c>
      <c r="F1867" s="71"/>
    </row>
    <row r="1868" spans="1:6" x14ac:dyDescent="0.35">
      <c r="A1868" s="66"/>
      <c r="B1868" s="67"/>
      <c r="C1868" s="67"/>
      <c r="D1868" s="67"/>
      <c r="E1868" s="42">
        <f t="shared" ref="E1868:E1931" si="29">C1868+D1868</f>
        <v>0</v>
      </c>
      <c r="F1868" s="71"/>
    </row>
    <row r="1869" spans="1:6" x14ac:dyDescent="0.35">
      <c r="A1869" s="66"/>
      <c r="B1869" s="67"/>
      <c r="C1869" s="67"/>
      <c r="D1869" s="67"/>
      <c r="E1869" s="42">
        <f t="shared" si="29"/>
        <v>0</v>
      </c>
      <c r="F1869" s="71"/>
    </row>
    <row r="1870" spans="1:6" x14ac:dyDescent="0.35">
      <c r="A1870" s="66"/>
      <c r="B1870" s="67"/>
      <c r="C1870" s="67"/>
      <c r="D1870" s="67"/>
      <c r="E1870" s="42">
        <f t="shared" si="29"/>
        <v>0</v>
      </c>
      <c r="F1870" s="71"/>
    </row>
    <row r="1871" spans="1:6" x14ac:dyDescent="0.35">
      <c r="A1871" s="66"/>
      <c r="B1871" s="67"/>
      <c r="C1871" s="67"/>
      <c r="D1871" s="67"/>
      <c r="E1871" s="42">
        <f t="shared" si="29"/>
        <v>0</v>
      </c>
      <c r="F1871" s="71"/>
    </row>
    <row r="1872" spans="1:6" x14ac:dyDescent="0.35">
      <c r="A1872" s="66"/>
      <c r="B1872" s="67"/>
      <c r="C1872" s="67"/>
      <c r="D1872" s="67"/>
      <c r="E1872" s="42">
        <f t="shared" si="29"/>
        <v>0</v>
      </c>
      <c r="F1872" s="71"/>
    </row>
    <row r="1873" spans="1:6" x14ac:dyDescent="0.35">
      <c r="A1873" s="66"/>
      <c r="B1873" s="67"/>
      <c r="C1873" s="67"/>
      <c r="D1873" s="67"/>
      <c r="E1873" s="42">
        <f t="shared" si="29"/>
        <v>0</v>
      </c>
      <c r="F1873" s="71"/>
    </row>
    <row r="1874" spans="1:6" x14ac:dyDescent="0.35">
      <c r="A1874" s="66"/>
      <c r="B1874" s="67"/>
      <c r="C1874" s="67"/>
      <c r="D1874" s="67"/>
      <c r="E1874" s="42">
        <f t="shared" si="29"/>
        <v>0</v>
      </c>
      <c r="F1874" s="71"/>
    </row>
    <row r="1875" spans="1:6" x14ac:dyDescent="0.35">
      <c r="A1875" s="66"/>
      <c r="B1875" s="67"/>
      <c r="C1875" s="67"/>
      <c r="D1875" s="67"/>
      <c r="E1875" s="42">
        <f t="shared" si="29"/>
        <v>0</v>
      </c>
      <c r="F1875" s="71"/>
    </row>
    <row r="1876" spans="1:6" x14ac:dyDescent="0.35">
      <c r="A1876" s="66"/>
      <c r="B1876" s="67"/>
      <c r="C1876" s="67"/>
      <c r="D1876" s="67"/>
      <c r="E1876" s="42">
        <f t="shared" si="29"/>
        <v>0</v>
      </c>
      <c r="F1876" s="71"/>
    </row>
    <row r="1877" spans="1:6" x14ac:dyDescent="0.35">
      <c r="A1877" s="66"/>
      <c r="B1877" s="67"/>
      <c r="C1877" s="67"/>
      <c r="D1877" s="67"/>
      <c r="E1877" s="42">
        <f t="shared" si="29"/>
        <v>0</v>
      </c>
      <c r="F1877" s="71"/>
    </row>
    <row r="1878" spans="1:6" x14ac:dyDescent="0.35">
      <c r="A1878" s="66"/>
      <c r="B1878" s="67"/>
      <c r="C1878" s="67"/>
      <c r="D1878" s="67"/>
      <c r="E1878" s="42">
        <f t="shared" si="29"/>
        <v>0</v>
      </c>
      <c r="F1878" s="71"/>
    </row>
    <row r="1879" spans="1:6" x14ac:dyDescent="0.35">
      <c r="A1879" s="66"/>
      <c r="B1879" s="67"/>
      <c r="C1879" s="67"/>
      <c r="D1879" s="67"/>
      <c r="E1879" s="42">
        <f t="shared" si="29"/>
        <v>0</v>
      </c>
      <c r="F1879" s="71"/>
    </row>
    <row r="1880" spans="1:6" x14ac:dyDescent="0.35">
      <c r="A1880" s="66"/>
      <c r="B1880" s="67"/>
      <c r="C1880" s="67"/>
      <c r="D1880" s="67"/>
      <c r="E1880" s="42">
        <f t="shared" si="29"/>
        <v>0</v>
      </c>
      <c r="F1880" s="71"/>
    </row>
    <row r="1881" spans="1:6" x14ac:dyDescent="0.35">
      <c r="A1881" s="66"/>
      <c r="B1881" s="67"/>
      <c r="C1881" s="67"/>
      <c r="D1881" s="67"/>
      <c r="E1881" s="42">
        <f t="shared" si="29"/>
        <v>0</v>
      </c>
      <c r="F1881" s="71"/>
    </row>
    <row r="1882" spans="1:6" x14ac:dyDescent="0.35">
      <c r="A1882" s="66"/>
      <c r="B1882" s="67"/>
      <c r="C1882" s="67"/>
      <c r="D1882" s="67"/>
      <c r="E1882" s="42">
        <f t="shared" si="29"/>
        <v>0</v>
      </c>
      <c r="F1882" s="71"/>
    </row>
    <row r="1883" spans="1:6" x14ac:dyDescent="0.35">
      <c r="A1883" s="66"/>
      <c r="B1883" s="67"/>
      <c r="C1883" s="67"/>
      <c r="D1883" s="67"/>
      <c r="E1883" s="42">
        <f t="shared" si="29"/>
        <v>0</v>
      </c>
      <c r="F1883" s="71"/>
    </row>
    <row r="1884" spans="1:6" x14ac:dyDescent="0.35">
      <c r="A1884" s="66"/>
      <c r="B1884" s="67"/>
      <c r="C1884" s="67"/>
      <c r="D1884" s="67"/>
      <c r="E1884" s="42">
        <f t="shared" si="29"/>
        <v>0</v>
      </c>
      <c r="F1884" s="71"/>
    </row>
    <row r="1885" spans="1:6" x14ac:dyDescent="0.35">
      <c r="A1885" s="66"/>
      <c r="B1885" s="67"/>
      <c r="C1885" s="67"/>
      <c r="D1885" s="67"/>
      <c r="E1885" s="42">
        <f t="shared" si="29"/>
        <v>0</v>
      </c>
      <c r="F1885" s="71"/>
    </row>
    <row r="1886" spans="1:6" x14ac:dyDescent="0.35">
      <c r="A1886" s="66"/>
      <c r="B1886" s="67"/>
      <c r="C1886" s="67"/>
      <c r="D1886" s="67"/>
      <c r="E1886" s="42">
        <f t="shared" si="29"/>
        <v>0</v>
      </c>
      <c r="F1886" s="71"/>
    </row>
    <row r="1887" spans="1:6" x14ac:dyDescent="0.35">
      <c r="A1887" s="66"/>
      <c r="B1887" s="67"/>
      <c r="C1887" s="67"/>
      <c r="D1887" s="67"/>
      <c r="E1887" s="42">
        <f t="shared" si="29"/>
        <v>0</v>
      </c>
      <c r="F1887" s="71"/>
    </row>
    <row r="1888" spans="1:6" x14ac:dyDescent="0.35">
      <c r="A1888" s="66"/>
      <c r="B1888" s="67"/>
      <c r="C1888" s="67"/>
      <c r="D1888" s="67"/>
      <c r="E1888" s="42">
        <f t="shared" si="29"/>
        <v>0</v>
      </c>
      <c r="F1888" s="71"/>
    </row>
    <row r="1889" spans="1:6" x14ac:dyDescent="0.35">
      <c r="A1889" s="66"/>
      <c r="B1889" s="67"/>
      <c r="C1889" s="67"/>
      <c r="D1889" s="67"/>
      <c r="E1889" s="42">
        <f t="shared" si="29"/>
        <v>0</v>
      </c>
      <c r="F1889" s="71"/>
    </row>
    <row r="1890" spans="1:6" x14ac:dyDescent="0.35">
      <c r="A1890" s="66"/>
      <c r="B1890" s="67"/>
      <c r="C1890" s="67"/>
      <c r="D1890" s="67"/>
      <c r="E1890" s="42">
        <f t="shared" si="29"/>
        <v>0</v>
      </c>
      <c r="F1890" s="71"/>
    </row>
    <row r="1891" spans="1:6" x14ac:dyDescent="0.35">
      <c r="A1891" s="66"/>
      <c r="B1891" s="67"/>
      <c r="C1891" s="67"/>
      <c r="D1891" s="67"/>
      <c r="E1891" s="42">
        <f t="shared" si="29"/>
        <v>0</v>
      </c>
      <c r="F1891" s="71"/>
    </row>
    <row r="1892" spans="1:6" x14ac:dyDescent="0.35">
      <c r="A1892" s="66"/>
      <c r="B1892" s="67"/>
      <c r="C1892" s="67"/>
      <c r="D1892" s="67"/>
      <c r="E1892" s="42">
        <f t="shared" si="29"/>
        <v>0</v>
      </c>
      <c r="F1892" s="71"/>
    </row>
    <row r="1893" spans="1:6" x14ac:dyDescent="0.35">
      <c r="A1893" s="66"/>
      <c r="B1893" s="67"/>
      <c r="C1893" s="67"/>
      <c r="D1893" s="67"/>
      <c r="E1893" s="42">
        <f t="shared" si="29"/>
        <v>0</v>
      </c>
      <c r="F1893" s="71"/>
    </row>
    <row r="1894" spans="1:6" x14ac:dyDescent="0.35">
      <c r="A1894" s="66"/>
      <c r="B1894" s="67"/>
      <c r="C1894" s="67"/>
      <c r="D1894" s="67"/>
      <c r="E1894" s="42">
        <f t="shared" si="29"/>
        <v>0</v>
      </c>
      <c r="F1894" s="71"/>
    </row>
    <row r="1895" spans="1:6" x14ac:dyDescent="0.35">
      <c r="A1895" s="66"/>
      <c r="B1895" s="67"/>
      <c r="C1895" s="67"/>
      <c r="D1895" s="67"/>
      <c r="E1895" s="42">
        <f t="shared" si="29"/>
        <v>0</v>
      </c>
      <c r="F1895" s="71"/>
    </row>
    <row r="1896" spans="1:6" x14ac:dyDescent="0.35">
      <c r="A1896" s="66"/>
      <c r="B1896" s="67"/>
      <c r="C1896" s="67"/>
      <c r="D1896" s="67"/>
      <c r="E1896" s="42">
        <f t="shared" si="29"/>
        <v>0</v>
      </c>
      <c r="F1896" s="71"/>
    </row>
    <row r="1897" spans="1:6" x14ac:dyDescent="0.35">
      <c r="A1897" s="66"/>
      <c r="B1897" s="67"/>
      <c r="C1897" s="67"/>
      <c r="D1897" s="67"/>
      <c r="E1897" s="42">
        <f t="shared" si="29"/>
        <v>0</v>
      </c>
      <c r="F1897" s="71"/>
    </row>
    <row r="1898" spans="1:6" x14ac:dyDescent="0.35">
      <c r="A1898" s="66"/>
      <c r="B1898" s="67"/>
      <c r="C1898" s="67"/>
      <c r="D1898" s="67"/>
      <c r="E1898" s="42">
        <f t="shared" si="29"/>
        <v>0</v>
      </c>
      <c r="F1898" s="71"/>
    </row>
    <row r="1899" spans="1:6" x14ac:dyDescent="0.35">
      <c r="A1899" s="66"/>
      <c r="B1899" s="67"/>
      <c r="C1899" s="67"/>
      <c r="D1899" s="67"/>
      <c r="E1899" s="42">
        <f t="shared" si="29"/>
        <v>0</v>
      </c>
      <c r="F1899" s="71"/>
    </row>
    <row r="1900" spans="1:6" x14ac:dyDescent="0.35">
      <c r="A1900" s="66"/>
      <c r="B1900" s="67"/>
      <c r="C1900" s="67"/>
      <c r="D1900" s="67"/>
      <c r="E1900" s="42">
        <f t="shared" si="29"/>
        <v>0</v>
      </c>
      <c r="F1900" s="71"/>
    </row>
    <row r="1901" spans="1:6" x14ac:dyDescent="0.35">
      <c r="A1901" s="66"/>
      <c r="B1901" s="67"/>
      <c r="C1901" s="67"/>
      <c r="D1901" s="67"/>
      <c r="E1901" s="42">
        <f t="shared" si="29"/>
        <v>0</v>
      </c>
      <c r="F1901" s="71"/>
    </row>
    <row r="1902" spans="1:6" x14ac:dyDescent="0.35">
      <c r="A1902" s="66"/>
      <c r="B1902" s="67"/>
      <c r="C1902" s="67"/>
      <c r="D1902" s="67"/>
      <c r="E1902" s="42">
        <f t="shared" si="29"/>
        <v>0</v>
      </c>
      <c r="F1902" s="71"/>
    </row>
    <row r="1903" spans="1:6" x14ac:dyDescent="0.35">
      <c r="A1903" s="66"/>
      <c r="B1903" s="67"/>
      <c r="C1903" s="67"/>
      <c r="D1903" s="67"/>
      <c r="E1903" s="42">
        <f t="shared" si="29"/>
        <v>0</v>
      </c>
      <c r="F1903" s="71"/>
    </row>
    <row r="1904" spans="1:6" x14ac:dyDescent="0.35">
      <c r="A1904" s="66"/>
      <c r="B1904" s="67"/>
      <c r="C1904" s="67"/>
      <c r="D1904" s="67"/>
      <c r="E1904" s="42">
        <f t="shared" si="29"/>
        <v>0</v>
      </c>
      <c r="F1904" s="71"/>
    </row>
    <row r="1905" spans="1:6" x14ac:dyDescent="0.35">
      <c r="A1905" s="66"/>
      <c r="B1905" s="67"/>
      <c r="C1905" s="67"/>
      <c r="D1905" s="67"/>
      <c r="E1905" s="42">
        <f t="shared" si="29"/>
        <v>0</v>
      </c>
      <c r="F1905" s="71"/>
    </row>
    <row r="1906" spans="1:6" x14ac:dyDescent="0.35">
      <c r="A1906" s="66"/>
      <c r="B1906" s="67"/>
      <c r="C1906" s="67"/>
      <c r="D1906" s="67"/>
      <c r="E1906" s="42">
        <f t="shared" si="29"/>
        <v>0</v>
      </c>
      <c r="F1906" s="71"/>
    </row>
    <row r="1907" spans="1:6" x14ac:dyDescent="0.35">
      <c r="A1907" s="66"/>
      <c r="B1907" s="67"/>
      <c r="C1907" s="67"/>
      <c r="D1907" s="67"/>
      <c r="E1907" s="42">
        <f t="shared" si="29"/>
        <v>0</v>
      </c>
      <c r="F1907" s="71"/>
    </row>
    <row r="1908" spans="1:6" x14ac:dyDescent="0.35">
      <c r="A1908" s="66"/>
      <c r="B1908" s="67"/>
      <c r="C1908" s="67"/>
      <c r="D1908" s="67"/>
      <c r="E1908" s="42">
        <f t="shared" si="29"/>
        <v>0</v>
      </c>
      <c r="F1908" s="71"/>
    </row>
    <row r="1909" spans="1:6" x14ac:dyDescent="0.35">
      <c r="A1909" s="66"/>
      <c r="B1909" s="67"/>
      <c r="C1909" s="67"/>
      <c r="D1909" s="67"/>
      <c r="E1909" s="42">
        <f t="shared" si="29"/>
        <v>0</v>
      </c>
      <c r="F1909" s="71"/>
    </row>
    <row r="1910" spans="1:6" x14ac:dyDescent="0.35">
      <c r="A1910" s="66"/>
      <c r="B1910" s="67"/>
      <c r="C1910" s="67"/>
      <c r="D1910" s="67"/>
      <c r="E1910" s="42">
        <f t="shared" si="29"/>
        <v>0</v>
      </c>
      <c r="F1910" s="71"/>
    </row>
    <row r="1911" spans="1:6" x14ac:dyDescent="0.35">
      <c r="A1911" s="66"/>
      <c r="B1911" s="67"/>
      <c r="C1911" s="67"/>
      <c r="D1911" s="67"/>
      <c r="E1911" s="42">
        <f t="shared" si="29"/>
        <v>0</v>
      </c>
      <c r="F1911" s="71"/>
    </row>
    <row r="1912" spans="1:6" x14ac:dyDescent="0.35">
      <c r="A1912" s="66"/>
      <c r="B1912" s="67"/>
      <c r="C1912" s="67"/>
      <c r="D1912" s="67"/>
      <c r="E1912" s="42">
        <f t="shared" si="29"/>
        <v>0</v>
      </c>
      <c r="F1912" s="71"/>
    </row>
    <row r="1913" spans="1:6" x14ac:dyDescent="0.35">
      <c r="A1913" s="66"/>
      <c r="B1913" s="67"/>
      <c r="C1913" s="67"/>
      <c r="D1913" s="67"/>
      <c r="E1913" s="42">
        <f t="shared" si="29"/>
        <v>0</v>
      </c>
      <c r="F1913" s="71"/>
    </row>
    <row r="1914" spans="1:6" x14ac:dyDescent="0.35">
      <c r="A1914" s="66"/>
      <c r="B1914" s="67"/>
      <c r="C1914" s="67"/>
      <c r="D1914" s="67"/>
      <c r="E1914" s="42">
        <f t="shared" si="29"/>
        <v>0</v>
      </c>
      <c r="F1914" s="71"/>
    </row>
    <row r="1915" spans="1:6" x14ac:dyDescent="0.35">
      <c r="A1915" s="66"/>
      <c r="B1915" s="67"/>
      <c r="C1915" s="67"/>
      <c r="D1915" s="67"/>
      <c r="E1915" s="42">
        <f t="shared" si="29"/>
        <v>0</v>
      </c>
      <c r="F1915" s="71"/>
    </row>
    <row r="1916" spans="1:6" x14ac:dyDescent="0.35">
      <c r="A1916" s="66"/>
      <c r="B1916" s="67"/>
      <c r="C1916" s="67"/>
      <c r="D1916" s="67"/>
      <c r="E1916" s="42">
        <f t="shared" si="29"/>
        <v>0</v>
      </c>
      <c r="F1916" s="71"/>
    </row>
    <row r="1917" spans="1:6" x14ac:dyDescent="0.35">
      <c r="A1917" s="66"/>
      <c r="B1917" s="67"/>
      <c r="C1917" s="67"/>
      <c r="D1917" s="67"/>
      <c r="E1917" s="42">
        <f t="shared" si="29"/>
        <v>0</v>
      </c>
      <c r="F1917" s="71"/>
    </row>
    <row r="1918" spans="1:6" x14ac:dyDescent="0.35">
      <c r="A1918" s="66"/>
      <c r="B1918" s="67"/>
      <c r="C1918" s="67"/>
      <c r="D1918" s="67"/>
      <c r="E1918" s="42">
        <f t="shared" si="29"/>
        <v>0</v>
      </c>
      <c r="F1918" s="71"/>
    </row>
    <row r="1919" spans="1:6" x14ac:dyDescent="0.35">
      <c r="A1919" s="66"/>
      <c r="B1919" s="67"/>
      <c r="C1919" s="67"/>
      <c r="D1919" s="67"/>
      <c r="E1919" s="42">
        <f t="shared" si="29"/>
        <v>0</v>
      </c>
      <c r="F1919" s="71"/>
    </row>
    <row r="1920" spans="1:6" x14ac:dyDescent="0.35">
      <c r="A1920" s="66"/>
      <c r="B1920" s="67"/>
      <c r="C1920" s="67"/>
      <c r="D1920" s="67"/>
      <c r="E1920" s="42">
        <f t="shared" si="29"/>
        <v>0</v>
      </c>
      <c r="F1920" s="71"/>
    </row>
    <row r="1921" spans="1:6" x14ac:dyDescent="0.35">
      <c r="A1921" s="66"/>
      <c r="B1921" s="67"/>
      <c r="C1921" s="67"/>
      <c r="D1921" s="67"/>
      <c r="E1921" s="42">
        <f t="shared" si="29"/>
        <v>0</v>
      </c>
      <c r="F1921" s="71"/>
    </row>
    <row r="1922" spans="1:6" x14ac:dyDescent="0.35">
      <c r="A1922" s="66"/>
      <c r="B1922" s="67"/>
      <c r="C1922" s="67"/>
      <c r="D1922" s="67"/>
      <c r="E1922" s="42">
        <f t="shared" si="29"/>
        <v>0</v>
      </c>
      <c r="F1922" s="71"/>
    </row>
    <row r="1923" spans="1:6" x14ac:dyDescent="0.35">
      <c r="A1923" s="66"/>
      <c r="B1923" s="67"/>
      <c r="C1923" s="67"/>
      <c r="D1923" s="67"/>
      <c r="E1923" s="42">
        <f t="shared" si="29"/>
        <v>0</v>
      </c>
      <c r="F1923" s="71"/>
    </row>
    <row r="1924" spans="1:6" x14ac:dyDescent="0.35">
      <c r="A1924" s="66"/>
      <c r="B1924" s="67"/>
      <c r="C1924" s="67"/>
      <c r="D1924" s="67"/>
      <c r="E1924" s="42">
        <f t="shared" si="29"/>
        <v>0</v>
      </c>
      <c r="F1924" s="71"/>
    </row>
    <row r="1925" spans="1:6" x14ac:dyDescent="0.35">
      <c r="A1925" s="66"/>
      <c r="B1925" s="67"/>
      <c r="C1925" s="67"/>
      <c r="D1925" s="67"/>
      <c r="E1925" s="42">
        <f t="shared" si="29"/>
        <v>0</v>
      </c>
      <c r="F1925" s="71"/>
    </row>
    <row r="1926" spans="1:6" x14ac:dyDescent="0.35">
      <c r="A1926" s="66"/>
      <c r="B1926" s="67"/>
      <c r="C1926" s="67"/>
      <c r="D1926" s="67"/>
      <c r="E1926" s="42">
        <f t="shared" si="29"/>
        <v>0</v>
      </c>
      <c r="F1926" s="71"/>
    </row>
    <row r="1927" spans="1:6" x14ac:dyDescent="0.35">
      <c r="A1927" s="66"/>
      <c r="B1927" s="67"/>
      <c r="C1927" s="67"/>
      <c r="D1927" s="67"/>
      <c r="E1927" s="42">
        <f t="shared" si="29"/>
        <v>0</v>
      </c>
      <c r="F1927" s="71"/>
    </row>
    <row r="1928" spans="1:6" x14ac:dyDescent="0.35">
      <c r="A1928" s="66"/>
      <c r="B1928" s="67"/>
      <c r="C1928" s="67"/>
      <c r="D1928" s="67"/>
      <c r="E1928" s="42">
        <f t="shared" si="29"/>
        <v>0</v>
      </c>
      <c r="F1928" s="71"/>
    </row>
    <row r="1929" spans="1:6" x14ac:dyDescent="0.35">
      <c r="A1929" s="66"/>
      <c r="B1929" s="67"/>
      <c r="C1929" s="67"/>
      <c r="D1929" s="67"/>
      <c r="E1929" s="42">
        <f t="shared" si="29"/>
        <v>0</v>
      </c>
      <c r="F1929" s="71"/>
    </row>
    <row r="1930" spans="1:6" x14ac:dyDescent="0.35">
      <c r="A1930" s="66"/>
      <c r="B1930" s="67"/>
      <c r="C1930" s="67"/>
      <c r="D1930" s="67"/>
      <c r="E1930" s="42">
        <f t="shared" si="29"/>
        <v>0</v>
      </c>
      <c r="F1930" s="71"/>
    </row>
    <row r="1931" spans="1:6" x14ac:dyDescent="0.35">
      <c r="A1931" s="66"/>
      <c r="B1931" s="67"/>
      <c r="C1931" s="67"/>
      <c r="D1931" s="67"/>
      <c r="E1931" s="42">
        <f t="shared" si="29"/>
        <v>0</v>
      </c>
      <c r="F1931" s="71"/>
    </row>
    <row r="1932" spans="1:6" x14ac:dyDescent="0.35">
      <c r="A1932" s="66"/>
      <c r="B1932" s="67"/>
      <c r="C1932" s="67"/>
      <c r="D1932" s="67"/>
      <c r="E1932" s="42">
        <f t="shared" ref="E1932:E1995" si="30">C1932+D1932</f>
        <v>0</v>
      </c>
      <c r="F1932" s="71"/>
    </row>
    <row r="1933" spans="1:6" x14ac:dyDescent="0.35">
      <c r="A1933" s="66"/>
      <c r="B1933" s="67"/>
      <c r="C1933" s="67"/>
      <c r="D1933" s="67"/>
      <c r="E1933" s="42">
        <f t="shared" si="30"/>
        <v>0</v>
      </c>
      <c r="F1933" s="71"/>
    </row>
    <row r="1934" spans="1:6" x14ac:dyDescent="0.35">
      <c r="A1934" s="66"/>
      <c r="B1934" s="67"/>
      <c r="C1934" s="67"/>
      <c r="D1934" s="67"/>
      <c r="E1934" s="42">
        <f t="shared" si="30"/>
        <v>0</v>
      </c>
      <c r="F1934" s="71"/>
    </row>
    <row r="1935" spans="1:6" x14ac:dyDescent="0.35">
      <c r="A1935" s="66"/>
      <c r="B1935" s="67"/>
      <c r="C1935" s="67"/>
      <c r="D1935" s="67"/>
      <c r="E1935" s="42">
        <f t="shared" si="30"/>
        <v>0</v>
      </c>
      <c r="F1935" s="71"/>
    </row>
    <row r="1936" spans="1:6" x14ac:dyDescent="0.35">
      <c r="A1936" s="66"/>
      <c r="B1936" s="67"/>
      <c r="C1936" s="67"/>
      <c r="D1936" s="67"/>
      <c r="E1936" s="42">
        <f t="shared" si="30"/>
        <v>0</v>
      </c>
      <c r="F1936" s="71"/>
    </row>
    <row r="1937" spans="1:6" x14ac:dyDescent="0.35">
      <c r="A1937" s="66"/>
      <c r="B1937" s="67"/>
      <c r="C1937" s="67"/>
      <c r="D1937" s="67"/>
      <c r="E1937" s="42">
        <f t="shared" si="30"/>
        <v>0</v>
      </c>
      <c r="F1937" s="71"/>
    </row>
    <row r="1938" spans="1:6" x14ac:dyDescent="0.35">
      <c r="A1938" s="66"/>
      <c r="B1938" s="67"/>
      <c r="C1938" s="67"/>
      <c r="D1938" s="67"/>
      <c r="E1938" s="42">
        <f t="shared" si="30"/>
        <v>0</v>
      </c>
      <c r="F1938" s="71"/>
    </row>
    <row r="1939" spans="1:6" x14ac:dyDescent="0.35">
      <c r="A1939" s="66"/>
      <c r="B1939" s="67"/>
      <c r="C1939" s="67"/>
      <c r="D1939" s="67"/>
      <c r="E1939" s="42">
        <f t="shared" si="30"/>
        <v>0</v>
      </c>
      <c r="F1939" s="71"/>
    </row>
    <row r="1940" spans="1:6" x14ac:dyDescent="0.35">
      <c r="A1940" s="66"/>
      <c r="B1940" s="67"/>
      <c r="C1940" s="67"/>
      <c r="D1940" s="67"/>
      <c r="E1940" s="42">
        <f t="shared" si="30"/>
        <v>0</v>
      </c>
      <c r="F1940" s="71"/>
    </row>
    <row r="1941" spans="1:6" x14ac:dyDescent="0.35">
      <c r="A1941" s="66"/>
      <c r="B1941" s="67"/>
      <c r="C1941" s="67"/>
      <c r="D1941" s="67"/>
      <c r="E1941" s="42">
        <f t="shared" si="30"/>
        <v>0</v>
      </c>
      <c r="F1941" s="71"/>
    </row>
    <row r="1942" spans="1:6" x14ac:dyDescent="0.35">
      <c r="A1942" s="66"/>
      <c r="B1942" s="67"/>
      <c r="C1942" s="67"/>
      <c r="D1942" s="67"/>
      <c r="E1942" s="42">
        <f t="shared" si="30"/>
        <v>0</v>
      </c>
      <c r="F1942" s="71"/>
    </row>
    <row r="1943" spans="1:6" x14ac:dyDescent="0.35">
      <c r="A1943" s="66"/>
      <c r="B1943" s="67"/>
      <c r="C1943" s="67"/>
      <c r="D1943" s="67"/>
      <c r="E1943" s="42">
        <f t="shared" si="30"/>
        <v>0</v>
      </c>
      <c r="F1943" s="71"/>
    </row>
    <row r="1944" spans="1:6" x14ac:dyDescent="0.35">
      <c r="A1944" s="66"/>
      <c r="B1944" s="67"/>
      <c r="C1944" s="67"/>
      <c r="D1944" s="67"/>
      <c r="E1944" s="42">
        <f t="shared" si="30"/>
        <v>0</v>
      </c>
      <c r="F1944" s="71"/>
    </row>
    <row r="1945" spans="1:6" x14ac:dyDescent="0.35">
      <c r="A1945" s="66"/>
      <c r="B1945" s="67"/>
      <c r="C1945" s="67"/>
      <c r="D1945" s="67"/>
      <c r="E1945" s="42">
        <f t="shared" si="30"/>
        <v>0</v>
      </c>
      <c r="F1945" s="71"/>
    </row>
    <row r="1946" spans="1:6" x14ac:dyDescent="0.35">
      <c r="A1946" s="66"/>
      <c r="B1946" s="67"/>
      <c r="C1946" s="67"/>
      <c r="D1946" s="67"/>
      <c r="E1946" s="42">
        <f t="shared" si="30"/>
        <v>0</v>
      </c>
      <c r="F1946" s="71"/>
    </row>
    <row r="1947" spans="1:6" x14ac:dyDescent="0.35">
      <c r="A1947" s="66"/>
      <c r="B1947" s="67"/>
      <c r="C1947" s="67"/>
      <c r="D1947" s="67"/>
      <c r="E1947" s="42">
        <f t="shared" si="30"/>
        <v>0</v>
      </c>
      <c r="F1947" s="71"/>
    </row>
    <row r="1948" spans="1:6" x14ac:dyDescent="0.35">
      <c r="A1948" s="66"/>
      <c r="B1948" s="67"/>
      <c r="C1948" s="67"/>
      <c r="D1948" s="67"/>
      <c r="E1948" s="42">
        <f t="shared" si="30"/>
        <v>0</v>
      </c>
      <c r="F1948" s="71"/>
    </row>
    <row r="1949" spans="1:6" x14ac:dyDescent="0.35">
      <c r="A1949" s="66"/>
      <c r="B1949" s="67"/>
      <c r="C1949" s="67"/>
      <c r="D1949" s="67"/>
      <c r="E1949" s="42">
        <f t="shared" si="30"/>
        <v>0</v>
      </c>
      <c r="F1949" s="71"/>
    </row>
    <row r="1950" spans="1:6" x14ac:dyDescent="0.35">
      <c r="A1950" s="66"/>
      <c r="B1950" s="67"/>
      <c r="C1950" s="67"/>
      <c r="D1950" s="67"/>
      <c r="E1950" s="42">
        <f t="shared" si="30"/>
        <v>0</v>
      </c>
      <c r="F1950" s="71"/>
    </row>
    <row r="1951" spans="1:6" x14ac:dyDescent="0.35">
      <c r="A1951" s="66"/>
      <c r="B1951" s="67"/>
      <c r="C1951" s="67"/>
      <c r="D1951" s="67"/>
      <c r="E1951" s="42">
        <f t="shared" si="30"/>
        <v>0</v>
      </c>
      <c r="F1951" s="71"/>
    </row>
    <row r="1952" spans="1:6" x14ac:dyDescent="0.35">
      <c r="A1952" s="66"/>
      <c r="B1952" s="67"/>
      <c r="C1952" s="67"/>
      <c r="D1952" s="67"/>
      <c r="E1952" s="42">
        <f t="shared" si="30"/>
        <v>0</v>
      </c>
      <c r="F1952" s="71"/>
    </row>
    <row r="1953" spans="1:6" x14ac:dyDescent="0.35">
      <c r="A1953" s="66"/>
      <c r="B1953" s="67"/>
      <c r="C1953" s="67"/>
      <c r="D1953" s="67"/>
      <c r="E1953" s="42">
        <f t="shared" si="30"/>
        <v>0</v>
      </c>
      <c r="F1953" s="71"/>
    </row>
    <row r="1954" spans="1:6" x14ac:dyDescent="0.35">
      <c r="A1954" s="66"/>
      <c r="B1954" s="67"/>
      <c r="C1954" s="67"/>
      <c r="D1954" s="67"/>
      <c r="E1954" s="42">
        <f t="shared" si="30"/>
        <v>0</v>
      </c>
      <c r="F1954" s="71"/>
    </row>
    <row r="1955" spans="1:6" x14ac:dyDescent="0.35">
      <c r="A1955" s="66"/>
      <c r="B1955" s="67"/>
      <c r="C1955" s="67"/>
      <c r="D1955" s="67"/>
      <c r="E1955" s="42">
        <f t="shared" si="30"/>
        <v>0</v>
      </c>
      <c r="F1955" s="71"/>
    </row>
    <row r="1956" spans="1:6" x14ac:dyDescent="0.35">
      <c r="A1956" s="66"/>
      <c r="B1956" s="67"/>
      <c r="C1956" s="67"/>
      <c r="D1956" s="67"/>
      <c r="E1956" s="42">
        <f t="shared" si="30"/>
        <v>0</v>
      </c>
      <c r="F1956" s="71"/>
    </row>
    <row r="1957" spans="1:6" x14ac:dyDescent="0.35">
      <c r="A1957" s="66"/>
      <c r="B1957" s="67"/>
      <c r="C1957" s="67"/>
      <c r="D1957" s="67"/>
      <c r="E1957" s="42">
        <f t="shared" si="30"/>
        <v>0</v>
      </c>
      <c r="F1957" s="71"/>
    </row>
    <row r="1958" spans="1:6" x14ac:dyDescent="0.35">
      <c r="A1958" s="66"/>
      <c r="B1958" s="67"/>
      <c r="C1958" s="67"/>
      <c r="D1958" s="67"/>
      <c r="E1958" s="42">
        <f t="shared" si="30"/>
        <v>0</v>
      </c>
      <c r="F1958" s="71"/>
    </row>
    <row r="1959" spans="1:6" x14ac:dyDescent="0.35">
      <c r="A1959" s="66"/>
      <c r="B1959" s="67"/>
      <c r="C1959" s="67"/>
      <c r="D1959" s="67"/>
      <c r="E1959" s="42">
        <f t="shared" si="30"/>
        <v>0</v>
      </c>
      <c r="F1959" s="71"/>
    </row>
    <row r="1960" spans="1:6" x14ac:dyDescent="0.35">
      <c r="A1960" s="66"/>
      <c r="B1960" s="67"/>
      <c r="C1960" s="67"/>
      <c r="D1960" s="67"/>
      <c r="E1960" s="42">
        <f t="shared" si="30"/>
        <v>0</v>
      </c>
      <c r="F1960" s="71"/>
    </row>
    <row r="1961" spans="1:6" x14ac:dyDescent="0.35">
      <c r="A1961" s="66"/>
      <c r="B1961" s="67"/>
      <c r="C1961" s="67"/>
      <c r="D1961" s="67"/>
      <c r="E1961" s="42">
        <f t="shared" si="30"/>
        <v>0</v>
      </c>
      <c r="F1961" s="71"/>
    </row>
    <row r="1962" spans="1:6" x14ac:dyDescent="0.35">
      <c r="A1962" s="66"/>
      <c r="B1962" s="67"/>
      <c r="C1962" s="67"/>
      <c r="D1962" s="67"/>
      <c r="E1962" s="42">
        <f t="shared" si="30"/>
        <v>0</v>
      </c>
      <c r="F1962" s="71"/>
    </row>
    <row r="1963" spans="1:6" x14ac:dyDescent="0.35">
      <c r="A1963" s="66"/>
      <c r="B1963" s="67"/>
      <c r="C1963" s="67"/>
      <c r="D1963" s="67"/>
      <c r="E1963" s="42">
        <f t="shared" si="30"/>
        <v>0</v>
      </c>
      <c r="F1963" s="71"/>
    </row>
    <row r="1964" spans="1:6" x14ac:dyDescent="0.35">
      <c r="A1964" s="66"/>
      <c r="B1964" s="67"/>
      <c r="C1964" s="67"/>
      <c r="D1964" s="67"/>
      <c r="E1964" s="42">
        <f t="shared" si="30"/>
        <v>0</v>
      </c>
      <c r="F1964" s="71"/>
    </row>
    <row r="1965" spans="1:6" x14ac:dyDescent="0.35">
      <c r="A1965" s="66"/>
      <c r="B1965" s="67"/>
      <c r="C1965" s="67"/>
      <c r="D1965" s="67"/>
      <c r="E1965" s="42">
        <f t="shared" si="30"/>
        <v>0</v>
      </c>
      <c r="F1965" s="71"/>
    </row>
    <row r="1966" spans="1:6" x14ac:dyDescent="0.35">
      <c r="A1966" s="66"/>
      <c r="B1966" s="67"/>
      <c r="C1966" s="67"/>
      <c r="D1966" s="67"/>
      <c r="E1966" s="42">
        <f t="shared" si="30"/>
        <v>0</v>
      </c>
      <c r="F1966" s="71"/>
    </row>
    <row r="1967" spans="1:6" x14ac:dyDescent="0.35">
      <c r="A1967" s="66"/>
      <c r="B1967" s="67"/>
      <c r="C1967" s="67"/>
      <c r="D1967" s="67"/>
      <c r="E1967" s="42">
        <f t="shared" si="30"/>
        <v>0</v>
      </c>
      <c r="F1967" s="71"/>
    </row>
    <row r="1968" spans="1:6" x14ac:dyDescent="0.35">
      <c r="A1968" s="66"/>
      <c r="B1968" s="67"/>
      <c r="C1968" s="67"/>
      <c r="D1968" s="67"/>
      <c r="E1968" s="42">
        <f t="shared" si="30"/>
        <v>0</v>
      </c>
      <c r="F1968" s="71"/>
    </row>
    <row r="1969" spans="1:6" x14ac:dyDescent="0.35">
      <c r="A1969" s="66"/>
      <c r="B1969" s="67"/>
      <c r="C1969" s="67"/>
      <c r="D1969" s="67"/>
      <c r="E1969" s="42">
        <f t="shared" si="30"/>
        <v>0</v>
      </c>
      <c r="F1969" s="71"/>
    </row>
    <row r="1970" spans="1:6" x14ac:dyDescent="0.35">
      <c r="A1970" s="66"/>
      <c r="B1970" s="67"/>
      <c r="C1970" s="67"/>
      <c r="D1970" s="67"/>
      <c r="E1970" s="42">
        <f t="shared" si="30"/>
        <v>0</v>
      </c>
      <c r="F1970" s="71"/>
    </row>
    <row r="1971" spans="1:6" x14ac:dyDescent="0.35">
      <c r="A1971" s="66"/>
      <c r="B1971" s="67"/>
      <c r="C1971" s="67"/>
      <c r="D1971" s="67"/>
      <c r="E1971" s="42">
        <f t="shared" si="30"/>
        <v>0</v>
      </c>
      <c r="F1971" s="71"/>
    </row>
    <row r="1972" spans="1:6" x14ac:dyDescent="0.35">
      <c r="A1972" s="66"/>
      <c r="B1972" s="67"/>
      <c r="C1972" s="67"/>
      <c r="D1972" s="67"/>
      <c r="E1972" s="42">
        <f t="shared" si="30"/>
        <v>0</v>
      </c>
      <c r="F1972" s="71"/>
    </row>
    <row r="1973" spans="1:6" x14ac:dyDescent="0.35">
      <c r="A1973" s="66"/>
      <c r="B1973" s="67"/>
      <c r="C1973" s="67"/>
      <c r="D1973" s="67"/>
      <c r="E1973" s="42">
        <f t="shared" si="30"/>
        <v>0</v>
      </c>
      <c r="F1973" s="71"/>
    </row>
    <row r="1974" spans="1:6" x14ac:dyDescent="0.35">
      <c r="A1974" s="66"/>
      <c r="B1974" s="67"/>
      <c r="C1974" s="67"/>
      <c r="D1974" s="67"/>
      <c r="E1974" s="42">
        <f t="shared" si="30"/>
        <v>0</v>
      </c>
      <c r="F1974" s="71"/>
    </row>
    <row r="1975" spans="1:6" x14ac:dyDescent="0.35">
      <c r="A1975" s="66"/>
      <c r="B1975" s="67"/>
      <c r="C1975" s="67"/>
      <c r="D1975" s="67"/>
      <c r="E1975" s="42">
        <f t="shared" si="30"/>
        <v>0</v>
      </c>
      <c r="F1975" s="71"/>
    </row>
    <row r="1976" spans="1:6" x14ac:dyDescent="0.35">
      <c r="A1976" s="66"/>
      <c r="B1976" s="67"/>
      <c r="C1976" s="67"/>
      <c r="D1976" s="67"/>
      <c r="E1976" s="42">
        <f t="shared" si="30"/>
        <v>0</v>
      </c>
      <c r="F1976" s="71"/>
    </row>
    <row r="1977" spans="1:6" x14ac:dyDescent="0.35">
      <c r="A1977" s="66"/>
      <c r="B1977" s="67"/>
      <c r="C1977" s="67"/>
      <c r="D1977" s="67"/>
      <c r="E1977" s="42">
        <f t="shared" si="30"/>
        <v>0</v>
      </c>
      <c r="F1977" s="71"/>
    </row>
    <row r="1978" spans="1:6" x14ac:dyDescent="0.35">
      <c r="A1978" s="66"/>
      <c r="B1978" s="67"/>
      <c r="C1978" s="67"/>
      <c r="D1978" s="67"/>
      <c r="E1978" s="42">
        <f t="shared" si="30"/>
        <v>0</v>
      </c>
      <c r="F1978" s="71"/>
    </row>
    <row r="1979" spans="1:6" x14ac:dyDescent="0.35">
      <c r="A1979" s="66"/>
      <c r="B1979" s="67"/>
      <c r="C1979" s="67"/>
      <c r="D1979" s="67"/>
      <c r="E1979" s="42">
        <f t="shared" si="30"/>
        <v>0</v>
      </c>
      <c r="F1979" s="71"/>
    </row>
    <row r="1980" spans="1:6" x14ac:dyDescent="0.35">
      <c r="A1980" s="66"/>
      <c r="B1980" s="67"/>
      <c r="C1980" s="67"/>
      <c r="D1980" s="67"/>
      <c r="E1980" s="42">
        <f t="shared" si="30"/>
        <v>0</v>
      </c>
      <c r="F1980" s="71"/>
    </row>
    <row r="1981" spans="1:6" x14ac:dyDescent="0.35">
      <c r="A1981" s="66"/>
      <c r="B1981" s="67"/>
      <c r="C1981" s="67"/>
      <c r="D1981" s="67"/>
      <c r="E1981" s="42">
        <f t="shared" si="30"/>
        <v>0</v>
      </c>
      <c r="F1981" s="71"/>
    </row>
    <row r="1982" spans="1:6" x14ac:dyDescent="0.35">
      <c r="A1982" s="66"/>
      <c r="B1982" s="67"/>
      <c r="C1982" s="67"/>
      <c r="D1982" s="67"/>
      <c r="E1982" s="42">
        <f t="shared" si="30"/>
        <v>0</v>
      </c>
      <c r="F1982" s="71"/>
    </row>
    <row r="1983" spans="1:6" x14ac:dyDescent="0.35">
      <c r="A1983" s="66"/>
      <c r="B1983" s="67"/>
      <c r="C1983" s="67"/>
      <c r="D1983" s="67"/>
      <c r="E1983" s="42">
        <f t="shared" si="30"/>
        <v>0</v>
      </c>
      <c r="F1983" s="71"/>
    </row>
    <row r="1984" spans="1:6" x14ac:dyDescent="0.35">
      <c r="A1984" s="66"/>
      <c r="B1984" s="67"/>
      <c r="C1984" s="67"/>
      <c r="D1984" s="67"/>
      <c r="E1984" s="42">
        <f t="shared" si="30"/>
        <v>0</v>
      </c>
      <c r="F1984" s="71"/>
    </row>
    <row r="1985" spans="1:6" x14ac:dyDescent="0.35">
      <c r="A1985" s="66"/>
      <c r="B1985" s="67"/>
      <c r="C1985" s="67"/>
      <c r="D1985" s="67"/>
      <c r="E1985" s="42">
        <f t="shared" si="30"/>
        <v>0</v>
      </c>
      <c r="F1985" s="71"/>
    </row>
    <row r="1986" spans="1:6" x14ac:dyDescent="0.35">
      <c r="A1986" s="66"/>
      <c r="B1986" s="67"/>
      <c r="C1986" s="67"/>
      <c r="D1986" s="67"/>
      <c r="E1986" s="42">
        <f t="shared" si="30"/>
        <v>0</v>
      </c>
      <c r="F1986" s="71"/>
    </row>
    <row r="1987" spans="1:6" x14ac:dyDescent="0.35">
      <c r="A1987" s="66"/>
      <c r="B1987" s="67"/>
      <c r="C1987" s="67"/>
      <c r="D1987" s="67"/>
      <c r="E1987" s="42">
        <f t="shared" si="30"/>
        <v>0</v>
      </c>
      <c r="F1987" s="71"/>
    </row>
    <row r="1988" spans="1:6" x14ac:dyDescent="0.35">
      <c r="A1988" s="66"/>
      <c r="B1988" s="67"/>
      <c r="C1988" s="67"/>
      <c r="D1988" s="67"/>
      <c r="E1988" s="42">
        <f t="shared" si="30"/>
        <v>0</v>
      </c>
      <c r="F1988" s="71"/>
    </row>
    <row r="1989" spans="1:6" x14ac:dyDescent="0.35">
      <c r="A1989" s="66"/>
      <c r="B1989" s="67"/>
      <c r="C1989" s="67"/>
      <c r="D1989" s="67"/>
      <c r="E1989" s="42">
        <f t="shared" si="30"/>
        <v>0</v>
      </c>
      <c r="F1989" s="71"/>
    </row>
    <row r="1990" spans="1:6" x14ac:dyDescent="0.35">
      <c r="A1990" s="66"/>
      <c r="B1990" s="67"/>
      <c r="C1990" s="67"/>
      <c r="D1990" s="67"/>
      <c r="E1990" s="42">
        <f t="shared" si="30"/>
        <v>0</v>
      </c>
      <c r="F1990" s="71"/>
    </row>
    <row r="1991" spans="1:6" x14ac:dyDescent="0.35">
      <c r="A1991" s="66"/>
      <c r="B1991" s="67"/>
      <c r="C1991" s="67"/>
      <c r="D1991" s="67"/>
      <c r="E1991" s="42">
        <f t="shared" si="30"/>
        <v>0</v>
      </c>
      <c r="F1991" s="71"/>
    </row>
    <row r="1992" spans="1:6" x14ac:dyDescent="0.35">
      <c r="A1992" s="66"/>
      <c r="B1992" s="67"/>
      <c r="C1992" s="67"/>
      <c r="D1992" s="67"/>
      <c r="E1992" s="42">
        <f t="shared" si="30"/>
        <v>0</v>
      </c>
      <c r="F1992" s="71"/>
    </row>
    <row r="1993" spans="1:6" x14ac:dyDescent="0.35">
      <c r="A1993" s="66"/>
      <c r="B1993" s="67"/>
      <c r="C1993" s="67"/>
      <c r="D1993" s="67"/>
      <c r="E1993" s="42">
        <f t="shared" si="30"/>
        <v>0</v>
      </c>
      <c r="F1993" s="71"/>
    </row>
    <row r="1994" spans="1:6" x14ac:dyDescent="0.35">
      <c r="A1994" s="66"/>
      <c r="B1994" s="67"/>
      <c r="C1994" s="67"/>
      <c r="D1994" s="67"/>
      <c r="E1994" s="42">
        <f t="shared" si="30"/>
        <v>0</v>
      </c>
      <c r="F1994" s="71"/>
    </row>
    <row r="1995" spans="1:6" x14ac:dyDescent="0.35">
      <c r="A1995" s="66"/>
      <c r="B1995" s="67"/>
      <c r="C1995" s="67"/>
      <c r="D1995" s="67"/>
      <c r="E1995" s="42">
        <f t="shared" si="30"/>
        <v>0</v>
      </c>
      <c r="F1995" s="71"/>
    </row>
    <row r="1996" spans="1:6" x14ac:dyDescent="0.35">
      <c r="A1996" s="66"/>
      <c r="B1996" s="67"/>
      <c r="C1996" s="67"/>
      <c r="D1996" s="67"/>
      <c r="E1996" s="42">
        <f t="shared" ref="E1996:E2059" si="31">C1996+D1996</f>
        <v>0</v>
      </c>
      <c r="F1996" s="71"/>
    </row>
    <row r="1997" spans="1:6" x14ac:dyDescent="0.35">
      <c r="A1997" s="66"/>
      <c r="B1997" s="67"/>
      <c r="C1997" s="67"/>
      <c r="D1997" s="67"/>
      <c r="E1997" s="42">
        <f t="shared" si="31"/>
        <v>0</v>
      </c>
      <c r="F1997" s="71"/>
    </row>
    <row r="1998" spans="1:6" x14ac:dyDescent="0.35">
      <c r="A1998" s="66"/>
      <c r="B1998" s="67"/>
      <c r="C1998" s="67"/>
      <c r="D1998" s="67"/>
      <c r="E1998" s="42">
        <f t="shared" si="31"/>
        <v>0</v>
      </c>
      <c r="F1998" s="71"/>
    </row>
    <row r="1999" spans="1:6" x14ac:dyDescent="0.35">
      <c r="A1999" s="66"/>
      <c r="B1999" s="67"/>
      <c r="C1999" s="67"/>
      <c r="D1999" s="67"/>
      <c r="E1999" s="42">
        <f t="shared" si="31"/>
        <v>0</v>
      </c>
      <c r="F1999" s="71"/>
    </row>
    <row r="2000" spans="1:6" x14ac:dyDescent="0.35">
      <c r="A2000" s="66"/>
      <c r="B2000" s="67"/>
      <c r="C2000" s="67"/>
      <c r="D2000" s="67"/>
      <c r="E2000" s="42">
        <f t="shared" si="31"/>
        <v>0</v>
      </c>
      <c r="F2000" s="71"/>
    </row>
    <row r="2001" spans="1:6" x14ac:dyDescent="0.35">
      <c r="A2001" s="66"/>
      <c r="B2001" s="67"/>
      <c r="C2001" s="67"/>
      <c r="D2001" s="67"/>
      <c r="E2001" s="42">
        <f t="shared" si="31"/>
        <v>0</v>
      </c>
      <c r="F2001" s="71"/>
    </row>
    <row r="2002" spans="1:6" x14ac:dyDescent="0.35">
      <c r="A2002" s="66"/>
      <c r="B2002" s="67"/>
      <c r="C2002" s="67"/>
      <c r="D2002" s="67"/>
      <c r="E2002" s="42">
        <f t="shared" si="31"/>
        <v>0</v>
      </c>
      <c r="F2002" s="71"/>
    </row>
    <row r="2003" spans="1:6" x14ac:dyDescent="0.35">
      <c r="A2003" s="66"/>
      <c r="B2003" s="67"/>
      <c r="C2003" s="67"/>
      <c r="D2003" s="67"/>
      <c r="E2003" s="42">
        <f t="shared" si="31"/>
        <v>0</v>
      </c>
      <c r="F2003" s="71"/>
    </row>
    <row r="2004" spans="1:6" x14ac:dyDescent="0.35">
      <c r="A2004" s="66"/>
      <c r="B2004" s="67"/>
      <c r="C2004" s="67"/>
      <c r="D2004" s="67"/>
      <c r="E2004" s="42">
        <f t="shared" si="31"/>
        <v>0</v>
      </c>
      <c r="F2004" s="71"/>
    </row>
    <row r="2005" spans="1:6" x14ac:dyDescent="0.35">
      <c r="A2005" s="66"/>
      <c r="B2005" s="67"/>
      <c r="C2005" s="67"/>
      <c r="D2005" s="67"/>
      <c r="E2005" s="42">
        <f t="shared" si="31"/>
        <v>0</v>
      </c>
      <c r="F2005" s="71"/>
    </row>
    <row r="2006" spans="1:6" x14ac:dyDescent="0.35">
      <c r="A2006" s="66"/>
      <c r="B2006" s="67"/>
      <c r="C2006" s="67"/>
      <c r="D2006" s="67"/>
      <c r="E2006" s="42">
        <f t="shared" si="31"/>
        <v>0</v>
      </c>
      <c r="F2006" s="71"/>
    </row>
    <row r="2007" spans="1:6" x14ac:dyDescent="0.35">
      <c r="A2007" s="66"/>
      <c r="B2007" s="67"/>
      <c r="C2007" s="67"/>
      <c r="D2007" s="67"/>
      <c r="E2007" s="42">
        <f t="shared" si="31"/>
        <v>0</v>
      </c>
      <c r="F2007" s="71"/>
    </row>
    <row r="2008" spans="1:6" x14ac:dyDescent="0.35">
      <c r="A2008" s="66"/>
      <c r="B2008" s="67"/>
      <c r="C2008" s="67"/>
      <c r="D2008" s="67"/>
      <c r="E2008" s="42">
        <f t="shared" si="31"/>
        <v>0</v>
      </c>
      <c r="F2008" s="71"/>
    </row>
    <row r="2009" spans="1:6" x14ac:dyDescent="0.35">
      <c r="A2009" s="66"/>
      <c r="B2009" s="67"/>
      <c r="C2009" s="67"/>
      <c r="D2009" s="67"/>
      <c r="E2009" s="42">
        <f t="shared" si="31"/>
        <v>0</v>
      </c>
      <c r="F2009" s="71"/>
    </row>
    <row r="2010" spans="1:6" x14ac:dyDescent="0.35">
      <c r="A2010" s="66"/>
      <c r="B2010" s="67"/>
      <c r="C2010" s="67"/>
      <c r="D2010" s="67"/>
      <c r="E2010" s="42">
        <f t="shared" si="31"/>
        <v>0</v>
      </c>
      <c r="F2010" s="71"/>
    </row>
    <row r="2011" spans="1:6" x14ac:dyDescent="0.35">
      <c r="A2011" s="66"/>
      <c r="B2011" s="67"/>
      <c r="C2011" s="67"/>
      <c r="D2011" s="67"/>
      <c r="E2011" s="42">
        <f t="shared" si="31"/>
        <v>0</v>
      </c>
      <c r="F2011" s="71"/>
    </row>
    <row r="2012" spans="1:6" x14ac:dyDescent="0.35">
      <c r="A2012" s="66"/>
      <c r="B2012" s="67"/>
      <c r="C2012" s="67"/>
      <c r="D2012" s="67"/>
      <c r="E2012" s="42">
        <f t="shared" si="31"/>
        <v>0</v>
      </c>
      <c r="F2012" s="71"/>
    </row>
    <row r="2013" spans="1:6" x14ac:dyDescent="0.35">
      <c r="A2013" s="66"/>
      <c r="B2013" s="67"/>
      <c r="C2013" s="67"/>
      <c r="D2013" s="67"/>
      <c r="E2013" s="42">
        <f t="shared" si="31"/>
        <v>0</v>
      </c>
      <c r="F2013" s="71"/>
    </row>
    <row r="2014" spans="1:6" x14ac:dyDescent="0.35">
      <c r="A2014" s="66"/>
      <c r="B2014" s="67"/>
      <c r="C2014" s="67"/>
      <c r="D2014" s="67"/>
      <c r="E2014" s="42">
        <f t="shared" si="31"/>
        <v>0</v>
      </c>
      <c r="F2014" s="71"/>
    </row>
    <row r="2015" spans="1:6" x14ac:dyDescent="0.35">
      <c r="A2015" s="66"/>
      <c r="B2015" s="67"/>
      <c r="C2015" s="67"/>
      <c r="D2015" s="67"/>
      <c r="E2015" s="42">
        <f t="shared" si="31"/>
        <v>0</v>
      </c>
      <c r="F2015" s="71"/>
    </row>
    <row r="2016" spans="1:6" x14ac:dyDescent="0.35">
      <c r="A2016" s="66"/>
      <c r="B2016" s="67"/>
      <c r="C2016" s="67"/>
      <c r="D2016" s="67"/>
      <c r="E2016" s="42">
        <f t="shared" si="31"/>
        <v>0</v>
      </c>
      <c r="F2016" s="71"/>
    </row>
    <row r="2017" spans="1:6" x14ac:dyDescent="0.35">
      <c r="A2017" s="66"/>
      <c r="B2017" s="67"/>
      <c r="C2017" s="67"/>
      <c r="D2017" s="67"/>
      <c r="E2017" s="42">
        <f t="shared" si="31"/>
        <v>0</v>
      </c>
      <c r="F2017" s="71"/>
    </row>
    <row r="2018" spans="1:6" x14ac:dyDescent="0.35">
      <c r="A2018" s="66"/>
      <c r="B2018" s="67"/>
      <c r="C2018" s="67"/>
      <c r="D2018" s="67"/>
      <c r="E2018" s="42">
        <f t="shared" si="31"/>
        <v>0</v>
      </c>
      <c r="F2018" s="71"/>
    </row>
    <row r="2019" spans="1:6" x14ac:dyDescent="0.35">
      <c r="A2019" s="66"/>
      <c r="B2019" s="67"/>
      <c r="C2019" s="67"/>
      <c r="D2019" s="67"/>
      <c r="E2019" s="42">
        <f t="shared" si="31"/>
        <v>0</v>
      </c>
      <c r="F2019" s="71"/>
    </row>
    <row r="2020" spans="1:6" x14ac:dyDescent="0.35">
      <c r="A2020" s="66"/>
      <c r="B2020" s="67"/>
      <c r="C2020" s="67"/>
      <c r="D2020" s="67"/>
      <c r="E2020" s="42">
        <f t="shared" si="31"/>
        <v>0</v>
      </c>
      <c r="F2020" s="71"/>
    </row>
    <row r="2021" spans="1:6" x14ac:dyDescent="0.35">
      <c r="A2021" s="66"/>
      <c r="B2021" s="67"/>
      <c r="C2021" s="67"/>
      <c r="D2021" s="67"/>
      <c r="E2021" s="42">
        <f t="shared" si="31"/>
        <v>0</v>
      </c>
      <c r="F2021" s="71"/>
    </row>
    <row r="2022" spans="1:6" x14ac:dyDescent="0.35">
      <c r="A2022" s="66"/>
      <c r="B2022" s="67"/>
      <c r="C2022" s="67"/>
      <c r="D2022" s="67"/>
      <c r="E2022" s="42">
        <f t="shared" si="31"/>
        <v>0</v>
      </c>
      <c r="F2022" s="71"/>
    </row>
    <row r="2023" spans="1:6" x14ac:dyDescent="0.35">
      <c r="A2023" s="66"/>
      <c r="B2023" s="67"/>
      <c r="C2023" s="67"/>
      <c r="D2023" s="67"/>
      <c r="E2023" s="42">
        <f t="shared" si="31"/>
        <v>0</v>
      </c>
      <c r="F2023" s="71"/>
    </row>
    <row r="2024" spans="1:6" x14ac:dyDescent="0.35">
      <c r="A2024" s="66"/>
      <c r="B2024" s="67"/>
      <c r="C2024" s="67"/>
      <c r="D2024" s="67"/>
      <c r="E2024" s="42">
        <f t="shared" si="31"/>
        <v>0</v>
      </c>
      <c r="F2024" s="71"/>
    </row>
    <row r="2025" spans="1:6" x14ac:dyDescent="0.35">
      <c r="A2025" s="66"/>
      <c r="B2025" s="67"/>
      <c r="C2025" s="67"/>
      <c r="D2025" s="67"/>
      <c r="E2025" s="42">
        <f t="shared" si="31"/>
        <v>0</v>
      </c>
      <c r="F2025" s="71"/>
    </row>
    <row r="2026" spans="1:6" x14ac:dyDescent="0.35">
      <c r="A2026" s="66"/>
      <c r="B2026" s="67"/>
      <c r="C2026" s="67"/>
      <c r="D2026" s="67"/>
      <c r="E2026" s="42">
        <f t="shared" si="31"/>
        <v>0</v>
      </c>
      <c r="F2026" s="71"/>
    </row>
    <row r="2027" spans="1:6" x14ac:dyDescent="0.35">
      <c r="A2027" s="66"/>
      <c r="B2027" s="67"/>
      <c r="C2027" s="67"/>
      <c r="D2027" s="67"/>
      <c r="E2027" s="42">
        <f t="shared" si="31"/>
        <v>0</v>
      </c>
      <c r="F2027" s="71"/>
    </row>
    <row r="2028" spans="1:6" x14ac:dyDescent="0.35">
      <c r="A2028" s="66"/>
      <c r="B2028" s="67"/>
      <c r="C2028" s="67"/>
      <c r="D2028" s="67"/>
      <c r="E2028" s="42">
        <f t="shared" si="31"/>
        <v>0</v>
      </c>
      <c r="F2028" s="71"/>
    </row>
    <row r="2029" spans="1:6" x14ac:dyDescent="0.35">
      <c r="A2029" s="66"/>
      <c r="B2029" s="67"/>
      <c r="C2029" s="67"/>
      <c r="D2029" s="67"/>
      <c r="E2029" s="42">
        <f t="shared" si="31"/>
        <v>0</v>
      </c>
      <c r="F2029" s="71"/>
    </row>
    <row r="2030" spans="1:6" x14ac:dyDescent="0.35">
      <c r="A2030" s="66"/>
      <c r="B2030" s="67"/>
      <c r="C2030" s="67"/>
      <c r="D2030" s="67"/>
      <c r="E2030" s="42">
        <f t="shared" si="31"/>
        <v>0</v>
      </c>
      <c r="F2030" s="71"/>
    </row>
    <row r="2031" spans="1:6" x14ac:dyDescent="0.35">
      <c r="A2031" s="66"/>
      <c r="B2031" s="67"/>
      <c r="C2031" s="67"/>
      <c r="D2031" s="67"/>
      <c r="E2031" s="42">
        <f t="shared" si="31"/>
        <v>0</v>
      </c>
      <c r="F2031" s="71"/>
    </row>
    <row r="2032" spans="1:6" x14ac:dyDescent="0.35">
      <c r="A2032" s="66"/>
      <c r="B2032" s="67"/>
      <c r="C2032" s="67"/>
      <c r="D2032" s="67"/>
      <c r="E2032" s="42">
        <f t="shared" si="31"/>
        <v>0</v>
      </c>
      <c r="F2032" s="71"/>
    </row>
    <row r="2033" spans="1:6" x14ac:dyDescent="0.35">
      <c r="A2033" s="66"/>
      <c r="B2033" s="67"/>
      <c r="C2033" s="67"/>
      <c r="D2033" s="67"/>
      <c r="E2033" s="42">
        <f t="shared" si="31"/>
        <v>0</v>
      </c>
      <c r="F2033" s="71"/>
    </row>
    <row r="2034" spans="1:6" x14ac:dyDescent="0.35">
      <c r="A2034" s="66"/>
      <c r="B2034" s="67"/>
      <c r="C2034" s="67"/>
      <c r="D2034" s="67"/>
      <c r="E2034" s="42">
        <f t="shared" si="31"/>
        <v>0</v>
      </c>
      <c r="F2034" s="71"/>
    </row>
    <row r="2035" spans="1:6" x14ac:dyDescent="0.35">
      <c r="A2035" s="66"/>
      <c r="B2035" s="67"/>
      <c r="C2035" s="67"/>
      <c r="D2035" s="67"/>
      <c r="E2035" s="42">
        <f t="shared" si="31"/>
        <v>0</v>
      </c>
      <c r="F2035" s="71"/>
    </row>
    <row r="2036" spans="1:6" x14ac:dyDescent="0.35">
      <c r="A2036" s="66"/>
      <c r="B2036" s="67"/>
      <c r="C2036" s="67"/>
      <c r="D2036" s="67"/>
      <c r="E2036" s="42">
        <f t="shared" si="31"/>
        <v>0</v>
      </c>
      <c r="F2036" s="71"/>
    </row>
    <row r="2037" spans="1:6" x14ac:dyDescent="0.35">
      <c r="A2037" s="66"/>
      <c r="B2037" s="67"/>
      <c r="C2037" s="67"/>
      <c r="D2037" s="67"/>
      <c r="E2037" s="42">
        <f t="shared" si="31"/>
        <v>0</v>
      </c>
      <c r="F2037" s="71"/>
    </row>
    <row r="2038" spans="1:6" x14ac:dyDescent="0.35">
      <c r="A2038" s="66"/>
      <c r="B2038" s="67"/>
      <c r="C2038" s="67"/>
      <c r="D2038" s="67"/>
      <c r="E2038" s="42">
        <f t="shared" si="31"/>
        <v>0</v>
      </c>
      <c r="F2038" s="71"/>
    </row>
    <row r="2039" spans="1:6" x14ac:dyDescent="0.35">
      <c r="A2039" s="66"/>
      <c r="B2039" s="67"/>
      <c r="C2039" s="67"/>
      <c r="D2039" s="67"/>
      <c r="E2039" s="42">
        <f t="shared" si="31"/>
        <v>0</v>
      </c>
      <c r="F2039" s="71"/>
    </row>
    <row r="2040" spans="1:6" x14ac:dyDescent="0.35">
      <c r="A2040" s="66"/>
      <c r="B2040" s="67"/>
      <c r="C2040" s="67"/>
      <c r="D2040" s="67"/>
      <c r="E2040" s="42">
        <f t="shared" si="31"/>
        <v>0</v>
      </c>
      <c r="F2040" s="71"/>
    </row>
    <row r="2041" spans="1:6" x14ac:dyDescent="0.35">
      <c r="A2041" s="66"/>
      <c r="B2041" s="67"/>
      <c r="C2041" s="67"/>
      <c r="D2041" s="67"/>
      <c r="E2041" s="42">
        <f t="shared" si="31"/>
        <v>0</v>
      </c>
      <c r="F2041" s="71"/>
    </row>
    <row r="2042" spans="1:6" x14ac:dyDescent="0.35">
      <c r="A2042" s="66"/>
      <c r="B2042" s="67"/>
      <c r="C2042" s="67"/>
      <c r="D2042" s="67"/>
      <c r="E2042" s="42">
        <f t="shared" si="31"/>
        <v>0</v>
      </c>
      <c r="F2042" s="71"/>
    </row>
    <row r="2043" spans="1:6" x14ac:dyDescent="0.35">
      <c r="A2043" s="66"/>
      <c r="B2043" s="67"/>
      <c r="C2043" s="67"/>
      <c r="D2043" s="67"/>
      <c r="E2043" s="42">
        <f t="shared" si="31"/>
        <v>0</v>
      </c>
      <c r="F2043" s="71"/>
    </row>
    <row r="2044" spans="1:6" x14ac:dyDescent="0.35">
      <c r="A2044" s="66"/>
      <c r="B2044" s="67"/>
      <c r="C2044" s="67"/>
      <c r="D2044" s="67"/>
      <c r="E2044" s="42">
        <f t="shared" si="31"/>
        <v>0</v>
      </c>
      <c r="F2044" s="71"/>
    </row>
    <row r="2045" spans="1:6" x14ac:dyDescent="0.35">
      <c r="A2045" s="66"/>
      <c r="B2045" s="67"/>
      <c r="C2045" s="67"/>
      <c r="D2045" s="67"/>
      <c r="E2045" s="42">
        <f t="shared" si="31"/>
        <v>0</v>
      </c>
      <c r="F2045" s="71"/>
    </row>
    <row r="2046" spans="1:6" x14ac:dyDescent="0.35">
      <c r="A2046" s="66"/>
      <c r="B2046" s="67"/>
      <c r="C2046" s="67"/>
      <c r="D2046" s="67"/>
      <c r="E2046" s="42">
        <f t="shared" si="31"/>
        <v>0</v>
      </c>
      <c r="F2046" s="71"/>
    </row>
    <row r="2047" spans="1:6" x14ac:dyDescent="0.35">
      <c r="A2047" s="66"/>
      <c r="B2047" s="67"/>
      <c r="C2047" s="67"/>
      <c r="D2047" s="67"/>
      <c r="E2047" s="42">
        <f t="shared" si="31"/>
        <v>0</v>
      </c>
      <c r="F2047" s="71"/>
    </row>
    <row r="2048" spans="1:6" x14ac:dyDescent="0.35">
      <c r="A2048" s="66"/>
      <c r="B2048" s="67"/>
      <c r="C2048" s="67"/>
      <c r="D2048" s="67"/>
      <c r="E2048" s="42">
        <f t="shared" si="31"/>
        <v>0</v>
      </c>
      <c r="F2048" s="71"/>
    </row>
    <row r="2049" spans="1:6" x14ac:dyDescent="0.35">
      <c r="A2049" s="66"/>
      <c r="B2049" s="67"/>
      <c r="C2049" s="67"/>
      <c r="D2049" s="67"/>
      <c r="E2049" s="42">
        <f t="shared" si="31"/>
        <v>0</v>
      </c>
      <c r="F2049" s="71"/>
    </row>
    <row r="2050" spans="1:6" x14ac:dyDescent="0.35">
      <c r="A2050" s="66"/>
      <c r="B2050" s="67"/>
      <c r="C2050" s="67"/>
      <c r="D2050" s="67"/>
      <c r="E2050" s="42">
        <f t="shared" si="31"/>
        <v>0</v>
      </c>
      <c r="F2050" s="71"/>
    </row>
    <row r="2051" spans="1:6" x14ac:dyDescent="0.35">
      <c r="A2051" s="66"/>
      <c r="B2051" s="67"/>
      <c r="C2051" s="67"/>
      <c r="D2051" s="67"/>
      <c r="E2051" s="42">
        <f t="shared" si="31"/>
        <v>0</v>
      </c>
      <c r="F2051" s="71"/>
    </row>
    <row r="2052" spans="1:6" x14ac:dyDescent="0.35">
      <c r="A2052" s="66"/>
      <c r="B2052" s="67"/>
      <c r="C2052" s="67"/>
      <c r="D2052" s="67"/>
      <c r="E2052" s="42">
        <f t="shared" si="31"/>
        <v>0</v>
      </c>
      <c r="F2052" s="71"/>
    </row>
    <row r="2053" spans="1:6" x14ac:dyDescent="0.35">
      <c r="A2053" s="66"/>
      <c r="B2053" s="67"/>
      <c r="C2053" s="67"/>
      <c r="D2053" s="67"/>
      <c r="E2053" s="42">
        <f t="shared" si="31"/>
        <v>0</v>
      </c>
      <c r="F2053" s="71"/>
    </row>
    <row r="2054" spans="1:6" x14ac:dyDescent="0.35">
      <c r="A2054" s="66"/>
      <c r="B2054" s="67"/>
      <c r="C2054" s="67"/>
      <c r="D2054" s="67"/>
      <c r="E2054" s="42">
        <f t="shared" si="31"/>
        <v>0</v>
      </c>
      <c r="F2054" s="71"/>
    </row>
    <row r="2055" spans="1:6" x14ac:dyDescent="0.35">
      <c r="A2055" s="66"/>
      <c r="B2055" s="67"/>
      <c r="C2055" s="67"/>
      <c r="D2055" s="67"/>
      <c r="E2055" s="42">
        <f t="shared" si="31"/>
        <v>0</v>
      </c>
      <c r="F2055" s="71"/>
    </row>
    <row r="2056" spans="1:6" x14ac:dyDescent="0.35">
      <c r="A2056" s="66"/>
      <c r="B2056" s="67"/>
      <c r="C2056" s="67"/>
      <c r="D2056" s="67"/>
      <c r="E2056" s="42">
        <f t="shared" si="31"/>
        <v>0</v>
      </c>
      <c r="F2056" s="71"/>
    </row>
    <row r="2057" spans="1:6" x14ac:dyDescent="0.35">
      <c r="A2057" s="66"/>
      <c r="B2057" s="67"/>
      <c r="C2057" s="67"/>
      <c r="D2057" s="67"/>
      <c r="E2057" s="42">
        <f t="shared" si="31"/>
        <v>0</v>
      </c>
      <c r="F2057" s="71"/>
    </row>
    <row r="2058" spans="1:6" x14ac:dyDescent="0.35">
      <c r="A2058" s="66"/>
      <c r="B2058" s="67"/>
      <c r="C2058" s="67"/>
      <c r="D2058" s="67"/>
      <c r="E2058" s="42">
        <f t="shared" si="31"/>
        <v>0</v>
      </c>
      <c r="F2058" s="71"/>
    </row>
    <row r="2059" spans="1:6" x14ac:dyDescent="0.35">
      <c r="A2059" s="66"/>
      <c r="B2059" s="67"/>
      <c r="C2059" s="67"/>
      <c r="D2059" s="67"/>
      <c r="E2059" s="42">
        <f t="shared" si="31"/>
        <v>0</v>
      </c>
      <c r="F2059" s="71"/>
    </row>
    <row r="2060" spans="1:6" x14ac:dyDescent="0.35">
      <c r="A2060" s="66"/>
      <c r="B2060" s="67"/>
      <c r="C2060" s="67"/>
      <c r="D2060" s="67"/>
      <c r="E2060" s="42">
        <f t="shared" ref="E2060:E2123" si="32">C2060+D2060</f>
        <v>0</v>
      </c>
      <c r="F2060" s="71"/>
    </row>
    <row r="2061" spans="1:6" x14ac:dyDescent="0.35">
      <c r="A2061" s="66"/>
      <c r="B2061" s="67"/>
      <c r="C2061" s="67"/>
      <c r="D2061" s="67"/>
      <c r="E2061" s="42">
        <f t="shared" si="32"/>
        <v>0</v>
      </c>
      <c r="F2061" s="71"/>
    </row>
    <row r="2062" spans="1:6" x14ac:dyDescent="0.35">
      <c r="A2062" s="66"/>
      <c r="B2062" s="67"/>
      <c r="C2062" s="67"/>
      <c r="D2062" s="67"/>
      <c r="E2062" s="42">
        <f t="shared" si="32"/>
        <v>0</v>
      </c>
      <c r="F2062" s="71"/>
    </row>
    <row r="2063" spans="1:6" x14ac:dyDescent="0.35">
      <c r="A2063" s="66"/>
      <c r="B2063" s="67"/>
      <c r="C2063" s="67"/>
      <c r="D2063" s="67"/>
      <c r="E2063" s="42">
        <f t="shared" si="32"/>
        <v>0</v>
      </c>
      <c r="F2063" s="71"/>
    </row>
    <row r="2064" spans="1:6" x14ac:dyDescent="0.35">
      <c r="A2064" s="66"/>
      <c r="B2064" s="67"/>
      <c r="C2064" s="67"/>
      <c r="D2064" s="67"/>
      <c r="E2064" s="42">
        <f t="shared" si="32"/>
        <v>0</v>
      </c>
      <c r="F2064" s="71"/>
    </row>
    <row r="2065" spans="1:6" x14ac:dyDescent="0.35">
      <c r="A2065" s="66"/>
      <c r="B2065" s="67"/>
      <c r="C2065" s="67"/>
      <c r="D2065" s="67"/>
      <c r="E2065" s="42">
        <f t="shared" si="32"/>
        <v>0</v>
      </c>
      <c r="F2065" s="71"/>
    </row>
    <row r="2066" spans="1:6" x14ac:dyDescent="0.35">
      <c r="A2066" s="66"/>
      <c r="B2066" s="67"/>
      <c r="C2066" s="67"/>
      <c r="D2066" s="67"/>
      <c r="E2066" s="42">
        <f t="shared" si="32"/>
        <v>0</v>
      </c>
      <c r="F2066" s="71"/>
    </row>
    <row r="2067" spans="1:6" x14ac:dyDescent="0.35">
      <c r="A2067" s="66"/>
      <c r="B2067" s="67"/>
      <c r="C2067" s="67"/>
      <c r="D2067" s="67"/>
      <c r="E2067" s="42">
        <f t="shared" si="32"/>
        <v>0</v>
      </c>
      <c r="F2067" s="71"/>
    </row>
    <row r="2068" spans="1:6" x14ac:dyDescent="0.35">
      <c r="A2068" s="66"/>
      <c r="B2068" s="67"/>
      <c r="C2068" s="67"/>
      <c r="D2068" s="67"/>
      <c r="E2068" s="42">
        <f t="shared" si="32"/>
        <v>0</v>
      </c>
      <c r="F2068" s="71"/>
    </row>
    <row r="2069" spans="1:6" x14ac:dyDescent="0.35">
      <c r="A2069" s="66"/>
      <c r="B2069" s="67"/>
      <c r="C2069" s="67"/>
      <c r="D2069" s="67"/>
      <c r="E2069" s="42">
        <f t="shared" si="32"/>
        <v>0</v>
      </c>
      <c r="F2069" s="71"/>
    </row>
    <row r="2070" spans="1:6" x14ac:dyDescent="0.35">
      <c r="A2070" s="66"/>
      <c r="B2070" s="67"/>
      <c r="C2070" s="67"/>
      <c r="D2070" s="67"/>
      <c r="E2070" s="42">
        <f t="shared" si="32"/>
        <v>0</v>
      </c>
      <c r="F2070" s="71"/>
    </row>
    <row r="2071" spans="1:6" x14ac:dyDescent="0.35">
      <c r="A2071" s="66"/>
      <c r="B2071" s="67"/>
      <c r="C2071" s="67"/>
      <c r="D2071" s="67"/>
      <c r="E2071" s="42">
        <f t="shared" si="32"/>
        <v>0</v>
      </c>
      <c r="F2071" s="71"/>
    </row>
    <row r="2072" spans="1:6" x14ac:dyDescent="0.35">
      <c r="A2072" s="66"/>
      <c r="B2072" s="67"/>
      <c r="C2072" s="67"/>
      <c r="D2072" s="67"/>
      <c r="E2072" s="42">
        <f t="shared" si="32"/>
        <v>0</v>
      </c>
      <c r="F2072" s="71"/>
    </row>
    <row r="2073" spans="1:6" x14ac:dyDescent="0.35">
      <c r="A2073" s="66"/>
      <c r="B2073" s="67"/>
      <c r="C2073" s="67"/>
      <c r="D2073" s="67"/>
      <c r="E2073" s="42">
        <f t="shared" si="32"/>
        <v>0</v>
      </c>
      <c r="F2073" s="71"/>
    </row>
    <row r="2074" spans="1:6" x14ac:dyDescent="0.35">
      <c r="A2074" s="66"/>
      <c r="B2074" s="67"/>
      <c r="C2074" s="67"/>
      <c r="D2074" s="67"/>
      <c r="E2074" s="42">
        <f t="shared" si="32"/>
        <v>0</v>
      </c>
      <c r="F2074" s="71"/>
    </row>
    <row r="2075" spans="1:6" x14ac:dyDescent="0.35">
      <c r="A2075" s="66"/>
      <c r="B2075" s="67"/>
      <c r="C2075" s="67"/>
      <c r="D2075" s="67"/>
      <c r="E2075" s="42">
        <f t="shared" si="32"/>
        <v>0</v>
      </c>
      <c r="F2075" s="71"/>
    </row>
    <row r="2076" spans="1:6" x14ac:dyDescent="0.35">
      <c r="A2076" s="66"/>
      <c r="B2076" s="67"/>
      <c r="C2076" s="67"/>
      <c r="D2076" s="67"/>
      <c r="E2076" s="42">
        <f t="shared" si="32"/>
        <v>0</v>
      </c>
      <c r="F2076" s="71"/>
    </row>
    <row r="2077" spans="1:6" x14ac:dyDescent="0.35">
      <c r="A2077" s="66"/>
      <c r="B2077" s="67"/>
      <c r="C2077" s="67"/>
      <c r="D2077" s="67"/>
      <c r="E2077" s="42">
        <f t="shared" si="32"/>
        <v>0</v>
      </c>
      <c r="F2077" s="71"/>
    </row>
    <row r="2078" spans="1:6" x14ac:dyDescent="0.35">
      <c r="A2078" s="66"/>
      <c r="B2078" s="67"/>
      <c r="C2078" s="67"/>
      <c r="D2078" s="67"/>
      <c r="E2078" s="42">
        <f t="shared" si="32"/>
        <v>0</v>
      </c>
      <c r="F2078" s="71"/>
    </row>
    <row r="2079" spans="1:6" x14ac:dyDescent="0.35">
      <c r="A2079" s="66"/>
      <c r="B2079" s="67"/>
      <c r="C2079" s="67"/>
      <c r="D2079" s="67"/>
      <c r="E2079" s="42">
        <f t="shared" si="32"/>
        <v>0</v>
      </c>
      <c r="F2079" s="71"/>
    </row>
    <row r="2080" spans="1:6" x14ac:dyDescent="0.35">
      <c r="A2080" s="66"/>
      <c r="B2080" s="67"/>
      <c r="C2080" s="67"/>
      <c r="D2080" s="67"/>
      <c r="E2080" s="42">
        <f t="shared" si="32"/>
        <v>0</v>
      </c>
      <c r="F2080" s="71"/>
    </row>
    <row r="2081" spans="1:6" x14ac:dyDescent="0.35">
      <c r="A2081" s="66"/>
      <c r="B2081" s="67"/>
      <c r="C2081" s="67"/>
      <c r="D2081" s="67"/>
      <c r="E2081" s="42">
        <f t="shared" si="32"/>
        <v>0</v>
      </c>
      <c r="F2081" s="71"/>
    </row>
    <row r="2082" spans="1:6" x14ac:dyDescent="0.35">
      <c r="A2082" s="66"/>
      <c r="B2082" s="67"/>
      <c r="C2082" s="67"/>
      <c r="D2082" s="67"/>
      <c r="E2082" s="42">
        <f t="shared" si="32"/>
        <v>0</v>
      </c>
      <c r="F2082" s="71"/>
    </row>
    <row r="2083" spans="1:6" x14ac:dyDescent="0.35">
      <c r="A2083" s="66"/>
      <c r="B2083" s="67"/>
      <c r="C2083" s="67"/>
      <c r="D2083" s="67"/>
      <c r="E2083" s="42">
        <f t="shared" si="32"/>
        <v>0</v>
      </c>
      <c r="F2083" s="71"/>
    </row>
    <row r="2084" spans="1:6" x14ac:dyDescent="0.35">
      <c r="A2084" s="66"/>
      <c r="B2084" s="67"/>
      <c r="C2084" s="67"/>
      <c r="D2084" s="67"/>
      <c r="E2084" s="42">
        <f t="shared" si="32"/>
        <v>0</v>
      </c>
      <c r="F2084" s="71"/>
    </row>
    <row r="2085" spans="1:6" x14ac:dyDescent="0.35">
      <c r="A2085" s="66"/>
      <c r="B2085" s="67"/>
      <c r="C2085" s="67"/>
      <c r="D2085" s="67"/>
      <c r="E2085" s="42">
        <f t="shared" si="32"/>
        <v>0</v>
      </c>
      <c r="F2085" s="71"/>
    </row>
    <row r="2086" spans="1:6" x14ac:dyDescent="0.35">
      <c r="A2086" s="66"/>
      <c r="B2086" s="67"/>
      <c r="C2086" s="67"/>
      <c r="D2086" s="67"/>
      <c r="E2086" s="42">
        <f t="shared" si="32"/>
        <v>0</v>
      </c>
      <c r="F2086" s="71"/>
    </row>
    <row r="2087" spans="1:6" x14ac:dyDescent="0.35">
      <c r="A2087" s="66"/>
      <c r="B2087" s="67"/>
      <c r="C2087" s="67"/>
      <c r="D2087" s="67"/>
      <c r="E2087" s="42">
        <f t="shared" si="32"/>
        <v>0</v>
      </c>
      <c r="F2087" s="71"/>
    </row>
    <row r="2088" spans="1:6" x14ac:dyDescent="0.35">
      <c r="A2088" s="66"/>
      <c r="B2088" s="67"/>
      <c r="C2088" s="67"/>
      <c r="D2088" s="67"/>
      <c r="E2088" s="42">
        <f t="shared" si="32"/>
        <v>0</v>
      </c>
      <c r="F2088" s="71"/>
    </row>
    <row r="2089" spans="1:6" x14ac:dyDescent="0.35">
      <c r="A2089" s="66"/>
      <c r="B2089" s="67"/>
      <c r="C2089" s="67"/>
      <c r="D2089" s="67"/>
      <c r="E2089" s="42">
        <f t="shared" si="32"/>
        <v>0</v>
      </c>
      <c r="F2089" s="71"/>
    </row>
    <row r="2090" spans="1:6" x14ac:dyDescent="0.35">
      <c r="A2090" s="66"/>
      <c r="B2090" s="67"/>
      <c r="C2090" s="67"/>
      <c r="D2090" s="67"/>
      <c r="E2090" s="42">
        <f t="shared" si="32"/>
        <v>0</v>
      </c>
      <c r="F2090" s="71"/>
    </row>
    <row r="2091" spans="1:6" x14ac:dyDescent="0.35">
      <c r="A2091" s="66"/>
      <c r="B2091" s="67"/>
      <c r="C2091" s="67"/>
      <c r="D2091" s="67"/>
      <c r="E2091" s="42">
        <f t="shared" si="32"/>
        <v>0</v>
      </c>
      <c r="F2091" s="71"/>
    </row>
    <row r="2092" spans="1:6" x14ac:dyDescent="0.35">
      <c r="A2092" s="66"/>
      <c r="B2092" s="67"/>
      <c r="C2092" s="67"/>
      <c r="D2092" s="67"/>
      <c r="E2092" s="42">
        <f t="shared" si="32"/>
        <v>0</v>
      </c>
      <c r="F2092" s="71"/>
    </row>
    <row r="2093" spans="1:6" x14ac:dyDescent="0.35">
      <c r="A2093" s="66"/>
      <c r="B2093" s="67"/>
      <c r="C2093" s="67"/>
      <c r="D2093" s="67"/>
      <c r="E2093" s="42">
        <f t="shared" si="32"/>
        <v>0</v>
      </c>
      <c r="F2093" s="71"/>
    </row>
    <row r="2094" spans="1:6" x14ac:dyDescent="0.35">
      <c r="A2094" s="66"/>
      <c r="B2094" s="67"/>
      <c r="C2094" s="67"/>
      <c r="D2094" s="67"/>
      <c r="E2094" s="42">
        <f t="shared" si="32"/>
        <v>0</v>
      </c>
      <c r="F2094" s="71"/>
    </row>
    <row r="2095" spans="1:6" x14ac:dyDescent="0.35">
      <c r="A2095" s="66"/>
      <c r="B2095" s="67"/>
      <c r="C2095" s="67"/>
      <c r="D2095" s="67"/>
      <c r="E2095" s="42">
        <f t="shared" si="32"/>
        <v>0</v>
      </c>
      <c r="F2095" s="71"/>
    </row>
    <row r="2096" spans="1:6" x14ac:dyDescent="0.35">
      <c r="A2096" s="66"/>
      <c r="B2096" s="67"/>
      <c r="C2096" s="67"/>
      <c r="D2096" s="67"/>
      <c r="E2096" s="42">
        <f t="shared" si="32"/>
        <v>0</v>
      </c>
      <c r="F2096" s="71"/>
    </row>
    <row r="2097" spans="1:6" x14ac:dyDescent="0.35">
      <c r="A2097" s="66"/>
      <c r="B2097" s="67"/>
      <c r="C2097" s="67"/>
      <c r="D2097" s="67"/>
      <c r="E2097" s="42">
        <f t="shared" si="32"/>
        <v>0</v>
      </c>
      <c r="F2097" s="71"/>
    </row>
    <row r="2098" spans="1:6" x14ac:dyDescent="0.35">
      <c r="A2098" s="66"/>
      <c r="B2098" s="67"/>
      <c r="C2098" s="67"/>
      <c r="D2098" s="67"/>
      <c r="E2098" s="42">
        <f t="shared" si="32"/>
        <v>0</v>
      </c>
      <c r="F2098" s="71"/>
    </row>
    <row r="2099" spans="1:6" x14ac:dyDescent="0.35">
      <c r="A2099" s="66"/>
      <c r="B2099" s="67"/>
      <c r="C2099" s="67"/>
      <c r="D2099" s="67"/>
      <c r="E2099" s="42">
        <f t="shared" si="32"/>
        <v>0</v>
      </c>
      <c r="F2099" s="71"/>
    </row>
    <row r="2100" spans="1:6" x14ac:dyDescent="0.35">
      <c r="A2100" s="66"/>
      <c r="B2100" s="67"/>
      <c r="C2100" s="67"/>
      <c r="D2100" s="67"/>
      <c r="E2100" s="42">
        <f t="shared" si="32"/>
        <v>0</v>
      </c>
      <c r="F2100" s="71"/>
    </row>
    <row r="2101" spans="1:6" x14ac:dyDescent="0.35">
      <c r="A2101" s="66"/>
      <c r="B2101" s="67"/>
      <c r="C2101" s="67"/>
      <c r="D2101" s="67"/>
      <c r="E2101" s="42">
        <f t="shared" si="32"/>
        <v>0</v>
      </c>
      <c r="F2101" s="71"/>
    </row>
    <row r="2102" spans="1:6" x14ac:dyDescent="0.35">
      <c r="A2102" s="66"/>
      <c r="B2102" s="67"/>
      <c r="C2102" s="67"/>
      <c r="D2102" s="67"/>
      <c r="E2102" s="42">
        <f t="shared" si="32"/>
        <v>0</v>
      </c>
      <c r="F2102" s="71"/>
    </row>
    <row r="2103" spans="1:6" x14ac:dyDescent="0.35">
      <c r="A2103" s="66"/>
      <c r="B2103" s="67"/>
      <c r="C2103" s="67"/>
      <c r="D2103" s="67"/>
      <c r="E2103" s="42">
        <f t="shared" si="32"/>
        <v>0</v>
      </c>
      <c r="F2103" s="71"/>
    </row>
    <row r="2104" spans="1:6" x14ac:dyDescent="0.35">
      <c r="A2104" s="66"/>
      <c r="B2104" s="67"/>
      <c r="C2104" s="67"/>
      <c r="D2104" s="67"/>
      <c r="E2104" s="42">
        <f t="shared" si="32"/>
        <v>0</v>
      </c>
      <c r="F2104" s="71"/>
    </row>
    <row r="2105" spans="1:6" x14ac:dyDescent="0.35">
      <c r="A2105" s="66"/>
      <c r="B2105" s="67"/>
      <c r="C2105" s="67"/>
      <c r="D2105" s="67"/>
      <c r="E2105" s="42">
        <f t="shared" si="32"/>
        <v>0</v>
      </c>
      <c r="F2105" s="71"/>
    </row>
    <row r="2106" spans="1:6" x14ac:dyDescent="0.35">
      <c r="A2106" s="66"/>
      <c r="B2106" s="67"/>
      <c r="C2106" s="67"/>
      <c r="D2106" s="67"/>
      <c r="E2106" s="42">
        <f t="shared" si="32"/>
        <v>0</v>
      </c>
      <c r="F2106" s="71"/>
    </row>
    <row r="2107" spans="1:6" x14ac:dyDescent="0.35">
      <c r="A2107" s="66"/>
      <c r="B2107" s="67"/>
      <c r="C2107" s="67"/>
      <c r="D2107" s="67"/>
      <c r="E2107" s="42">
        <f t="shared" si="32"/>
        <v>0</v>
      </c>
      <c r="F2107" s="71"/>
    </row>
    <row r="2108" spans="1:6" x14ac:dyDescent="0.35">
      <c r="A2108" s="66"/>
      <c r="B2108" s="67"/>
      <c r="C2108" s="67"/>
      <c r="D2108" s="67"/>
      <c r="E2108" s="42">
        <f t="shared" si="32"/>
        <v>0</v>
      </c>
      <c r="F2108" s="71"/>
    </row>
    <row r="2109" spans="1:6" x14ac:dyDescent="0.35">
      <c r="A2109" s="66"/>
      <c r="B2109" s="67"/>
      <c r="C2109" s="67"/>
      <c r="D2109" s="67"/>
      <c r="E2109" s="42">
        <f t="shared" si="32"/>
        <v>0</v>
      </c>
      <c r="F2109" s="71"/>
    </row>
    <row r="2110" spans="1:6" x14ac:dyDescent="0.35">
      <c r="A2110" s="66"/>
      <c r="B2110" s="67"/>
      <c r="C2110" s="67"/>
      <c r="D2110" s="67"/>
      <c r="E2110" s="42">
        <f t="shared" si="32"/>
        <v>0</v>
      </c>
      <c r="F2110" s="71"/>
    </row>
    <row r="2111" spans="1:6" x14ac:dyDescent="0.35">
      <c r="A2111" s="66"/>
      <c r="B2111" s="67"/>
      <c r="C2111" s="67"/>
      <c r="D2111" s="67"/>
      <c r="E2111" s="42">
        <f t="shared" si="32"/>
        <v>0</v>
      </c>
      <c r="F2111" s="71"/>
    </row>
    <row r="2112" spans="1:6" x14ac:dyDescent="0.35">
      <c r="A2112" s="66"/>
      <c r="B2112" s="67"/>
      <c r="C2112" s="67"/>
      <c r="D2112" s="67"/>
      <c r="E2112" s="42">
        <f t="shared" si="32"/>
        <v>0</v>
      </c>
      <c r="F2112" s="71"/>
    </row>
    <row r="2113" spans="1:6" x14ac:dyDescent="0.35">
      <c r="A2113" s="66"/>
      <c r="B2113" s="67"/>
      <c r="C2113" s="67"/>
      <c r="D2113" s="67"/>
      <c r="E2113" s="42">
        <f t="shared" si="32"/>
        <v>0</v>
      </c>
      <c r="F2113" s="71"/>
    </row>
    <row r="2114" spans="1:6" x14ac:dyDescent="0.35">
      <c r="A2114" s="66"/>
      <c r="B2114" s="67"/>
      <c r="C2114" s="67"/>
      <c r="D2114" s="67"/>
      <c r="E2114" s="42">
        <f t="shared" si="32"/>
        <v>0</v>
      </c>
      <c r="F2114" s="71"/>
    </row>
    <row r="2115" spans="1:6" x14ac:dyDescent="0.35">
      <c r="A2115" s="66"/>
      <c r="B2115" s="67"/>
      <c r="C2115" s="67"/>
      <c r="D2115" s="67"/>
      <c r="E2115" s="42">
        <f t="shared" si="32"/>
        <v>0</v>
      </c>
      <c r="F2115" s="71"/>
    </row>
    <row r="2116" spans="1:6" x14ac:dyDescent="0.35">
      <c r="A2116" s="66"/>
      <c r="B2116" s="67"/>
      <c r="C2116" s="67"/>
      <c r="D2116" s="67"/>
      <c r="E2116" s="42">
        <f t="shared" si="32"/>
        <v>0</v>
      </c>
      <c r="F2116" s="71"/>
    </row>
    <row r="2117" spans="1:6" x14ac:dyDescent="0.35">
      <c r="A2117" s="66"/>
      <c r="B2117" s="67"/>
      <c r="C2117" s="67"/>
      <c r="D2117" s="67"/>
      <c r="E2117" s="42">
        <f t="shared" si="32"/>
        <v>0</v>
      </c>
      <c r="F2117" s="71"/>
    </row>
    <row r="2118" spans="1:6" x14ac:dyDescent="0.35">
      <c r="A2118" s="66"/>
      <c r="B2118" s="67"/>
      <c r="C2118" s="67"/>
      <c r="D2118" s="67"/>
      <c r="E2118" s="42">
        <f t="shared" si="32"/>
        <v>0</v>
      </c>
      <c r="F2118" s="71"/>
    </row>
    <row r="2119" spans="1:6" x14ac:dyDescent="0.35">
      <c r="A2119" s="66"/>
      <c r="B2119" s="67"/>
      <c r="C2119" s="67"/>
      <c r="D2119" s="67"/>
      <c r="E2119" s="42">
        <f t="shared" si="32"/>
        <v>0</v>
      </c>
      <c r="F2119" s="71"/>
    </row>
    <row r="2120" spans="1:6" x14ac:dyDescent="0.35">
      <c r="A2120" s="66"/>
      <c r="B2120" s="67"/>
      <c r="C2120" s="67"/>
      <c r="D2120" s="67"/>
      <c r="E2120" s="42">
        <f t="shared" si="32"/>
        <v>0</v>
      </c>
      <c r="F2120" s="71"/>
    </row>
    <row r="2121" spans="1:6" x14ac:dyDescent="0.35">
      <c r="A2121" s="66"/>
      <c r="B2121" s="67"/>
      <c r="C2121" s="67"/>
      <c r="D2121" s="67"/>
      <c r="E2121" s="42">
        <f t="shared" si="32"/>
        <v>0</v>
      </c>
      <c r="F2121" s="71"/>
    </row>
    <row r="2122" spans="1:6" x14ac:dyDescent="0.35">
      <c r="A2122" s="66"/>
      <c r="B2122" s="67"/>
      <c r="C2122" s="67"/>
      <c r="D2122" s="67"/>
      <c r="E2122" s="42">
        <f t="shared" si="32"/>
        <v>0</v>
      </c>
      <c r="F2122" s="71"/>
    </row>
    <row r="2123" spans="1:6" x14ac:dyDescent="0.35">
      <c r="A2123" s="66"/>
      <c r="B2123" s="67"/>
      <c r="C2123" s="67"/>
      <c r="D2123" s="67"/>
      <c r="E2123" s="42">
        <f t="shared" si="32"/>
        <v>0</v>
      </c>
      <c r="F2123" s="71"/>
    </row>
    <row r="2124" spans="1:6" x14ac:dyDescent="0.35">
      <c r="A2124" s="66"/>
      <c r="B2124" s="67"/>
      <c r="C2124" s="67"/>
      <c r="D2124" s="67"/>
      <c r="E2124" s="42">
        <f t="shared" ref="E2124:E2187" si="33">C2124+D2124</f>
        <v>0</v>
      </c>
      <c r="F2124" s="71"/>
    </row>
    <row r="2125" spans="1:6" x14ac:dyDescent="0.35">
      <c r="A2125" s="66"/>
      <c r="B2125" s="67"/>
      <c r="C2125" s="67"/>
      <c r="D2125" s="67"/>
      <c r="E2125" s="42">
        <f t="shared" si="33"/>
        <v>0</v>
      </c>
      <c r="F2125" s="71"/>
    </row>
    <row r="2126" spans="1:6" x14ac:dyDescent="0.35">
      <c r="A2126" s="66"/>
      <c r="B2126" s="67"/>
      <c r="C2126" s="67"/>
      <c r="D2126" s="67"/>
      <c r="E2126" s="42">
        <f t="shared" si="33"/>
        <v>0</v>
      </c>
      <c r="F2126" s="71"/>
    </row>
    <row r="2127" spans="1:6" x14ac:dyDescent="0.35">
      <c r="A2127" s="66"/>
      <c r="B2127" s="67"/>
      <c r="C2127" s="67"/>
      <c r="D2127" s="67"/>
      <c r="E2127" s="42">
        <f t="shared" si="33"/>
        <v>0</v>
      </c>
      <c r="F2127" s="71"/>
    </row>
    <row r="2128" spans="1:6" x14ac:dyDescent="0.35">
      <c r="A2128" s="66"/>
      <c r="B2128" s="67"/>
      <c r="C2128" s="67"/>
      <c r="D2128" s="67"/>
      <c r="E2128" s="42">
        <f t="shared" si="33"/>
        <v>0</v>
      </c>
      <c r="F2128" s="71"/>
    </row>
    <row r="2129" spans="1:6" x14ac:dyDescent="0.35">
      <c r="A2129" s="66"/>
      <c r="B2129" s="67"/>
      <c r="C2129" s="67"/>
      <c r="D2129" s="67"/>
      <c r="E2129" s="42">
        <f t="shared" si="33"/>
        <v>0</v>
      </c>
      <c r="F2129" s="71"/>
    </row>
    <row r="2130" spans="1:6" x14ac:dyDescent="0.35">
      <c r="A2130" s="66"/>
      <c r="B2130" s="67"/>
      <c r="C2130" s="67"/>
      <c r="D2130" s="67"/>
      <c r="E2130" s="42">
        <f t="shared" si="33"/>
        <v>0</v>
      </c>
      <c r="F2130" s="71"/>
    </row>
    <row r="2131" spans="1:6" x14ac:dyDescent="0.35">
      <c r="A2131" s="66"/>
      <c r="B2131" s="67"/>
      <c r="C2131" s="67"/>
      <c r="D2131" s="67"/>
      <c r="E2131" s="42">
        <f t="shared" si="33"/>
        <v>0</v>
      </c>
      <c r="F2131" s="71"/>
    </row>
    <row r="2132" spans="1:6" x14ac:dyDescent="0.35">
      <c r="A2132" s="66"/>
      <c r="B2132" s="67"/>
      <c r="C2132" s="67"/>
      <c r="D2132" s="67"/>
      <c r="E2132" s="42">
        <f t="shared" si="33"/>
        <v>0</v>
      </c>
      <c r="F2132" s="71"/>
    </row>
    <row r="2133" spans="1:6" x14ac:dyDescent="0.35">
      <c r="A2133" s="66"/>
      <c r="B2133" s="67"/>
      <c r="C2133" s="67"/>
      <c r="D2133" s="67"/>
      <c r="E2133" s="42">
        <f t="shared" si="33"/>
        <v>0</v>
      </c>
      <c r="F2133" s="71"/>
    </row>
    <row r="2134" spans="1:6" x14ac:dyDescent="0.35">
      <c r="A2134" s="66"/>
      <c r="B2134" s="67"/>
      <c r="C2134" s="67"/>
      <c r="D2134" s="67"/>
      <c r="E2134" s="42">
        <f t="shared" si="33"/>
        <v>0</v>
      </c>
      <c r="F2134" s="71"/>
    </row>
    <row r="2135" spans="1:6" x14ac:dyDescent="0.35">
      <c r="A2135" s="66"/>
      <c r="B2135" s="67"/>
      <c r="C2135" s="67"/>
      <c r="D2135" s="67"/>
      <c r="E2135" s="42">
        <f t="shared" si="33"/>
        <v>0</v>
      </c>
      <c r="F2135" s="71"/>
    </row>
    <row r="2136" spans="1:6" x14ac:dyDescent="0.35">
      <c r="A2136" s="66"/>
      <c r="B2136" s="67"/>
      <c r="C2136" s="67"/>
      <c r="D2136" s="67"/>
      <c r="E2136" s="42">
        <f t="shared" si="33"/>
        <v>0</v>
      </c>
      <c r="F2136" s="71"/>
    </row>
    <row r="2137" spans="1:6" x14ac:dyDescent="0.35">
      <c r="A2137" s="66"/>
      <c r="B2137" s="67"/>
      <c r="C2137" s="67"/>
      <c r="D2137" s="67"/>
      <c r="E2137" s="42">
        <f t="shared" si="33"/>
        <v>0</v>
      </c>
      <c r="F2137" s="71"/>
    </row>
    <row r="2138" spans="1:6" x14ac:dyDescent="0.35">
      <c r="A2138" s="66"/>
      <c r="B2138" s="67"/>
      <c r="C2138" s="67"/>
      <c r="D2138" s="67"/>
      <c r="E2138" s="42">
        <f t="shared" si="33"/>
        <v>0</v>
      </c>
      <c r="F2138" s="71"/>
    </row>
    <row r="2139" spans="1:6" x14ac:dyDescent="0.35">
      <c r="A2139" s="66"/>
      <c r="B2139" s="67"/>
      <c r="C2139" s="67"/>
      <c r="D2139" s="67"/>
      <c r="E2139" s="42">
        <f t="shared" si="33"/>
        <v>0</v>
      </c>
      <c r="F2139" s="71"/>
    </row>
    <row r="2140" spans="1:6" x14ac:dyDescent="0.35">
      <c r="A2140" s="66"/>
      <c r="B2140" s="67"/>
      <c r="C2140" s="67"/>
      <c r="D2140" s="67"/>
      <c r="E2140" s="42">
        <f t="shared" si="33"/>
        <v>0</v>
      </c>
      <c r="F2140" s="71"/>
    </row>
    <row r="2141" spans="1:6" x14ac:dyDescent="0.35">
      <c r="A2141" s="66"/>
      <c r="B2141" s="67"/>
      <c r="C2141" s="67"/>
      <c r="D2141" s="67"/>
      <c r="E2141" s="42">
        <f t="shared" si="33"/>
        <v>0</v>
      </c>
      <c r="F2141" s="71"/>
    </row>
    <row r="2142" spans="1:6" x14ac:dyDescent="0.35">
      <c r="A2142" s="66"/>
      <c r="B2142" s="67"/>
      <c r="C2142" s="67"/>
      <c r="D2142" s="67"/>
      <c r="E2142" s="42">
        <f t="shared" si="33"/>
        <v>0</v>
      </c>
      <c r="F2142" s="71"/>
    </row>
    <row r="2143" spans="1:6" x14ac:dyDescent="0.35">
      <c r="A2143" s="66"/>
      <c r="B2143" s="67"/>
      <c r="C2143" s="67"/>
      <c r="D2143" s="67"/>
      <c r="E2143" s="42">
        <f t="shared" si="33"/>
        <v>0</v>
      </c>
      <c r="F2143" s="71"/>
    </row>
    <row r="2144" spans="1:6" x14ac:dyDescent="0.35">
      <c r="A2144" s="66"/>
      <c r="B2144" s="67"/>
      <c r="C2144" s="67"/>
      <c r="D2144" s="67"/>
      <c r="E2144" s="42">
        <f t="shared" si="33"/>
        <v>0</v>
      </c>
      <c r="F2144" s="71"/>
    </row>
    <row r="2145" spans="1:6" x14ac:dyDescent="0.35">
      <c r="A2145" s="66"/>
      <c r="B2145" s="67"/>
      <c r="C2145" s="67"/>
      <c r="D2145" s="67"/>
      <c r="E2145" s="42">
        <f t="shared" si="33"/>
        <v>0</v>
      </c>
      <c r="F2145" s="71"/>
    </row>
    <row r="2146" spans="1:6" x14ac:dyDescent="0.35">
      <c r="A2146" s="66"/>
      <c r="B2146" s="67"/>
      <c r="C2146" s="67"/>
      <c r="D2146" s="67"/>
      <c r="E2146" s="42">
        <f t="shared" si="33"/>
        <v>0</v>
      </c>
      <c r="F2146" s="71"/>
    </row>
    <row r="2147" spans="1:6" x14ac:dyDescent="0.35">
      <c r="A2147" s="66"/>
      <c r="B2147" s="67"/>
      <c r="C2147" s="67"/>
      <c r="D2147" s="67"/>
      <c r="E2147" s="42">
        <f t="shared" si="33"/>
        <v>0</v>
      </c>
      <c r="F2147" s="71"/>
    </row>
    <row r="2148" spans="1:6" x14ac:dyDescent="0.35">
      <c r="A2148" s="66"/>
      <c r="B2148" s="67"/>
      <c r="C2148" s="67"/>
      <c r="D2148" s="67"/>
      <c r="E2148" s="42">
        <f t="shared" si="33"/>
        <v>0</v>
      </c>
      <c r="F2148" s="71"/>
    </row>
    <row r="2149" spans="1:6" x14ac:dyDescent="0.35">
      <c r="A2149" s="66"/>
      <c r="B2149" s="67"/>
      <c r="C2149" s="67"/>
      <c r="D2149" s="67"/>
      <c r="E2149" s="42">
        <f t="shared" si="33"/>
        <v>0</v>
      </c>
      <c r="F2149" s="71"/>
    </row>
    <row r="2150" spans="1:6" x14ac:dyDescent="0.35">
      <c r="A2150" s="66"/>
      <c r="B2150" s="67"/>
      <c r="C2150" s="67"/>
      <c r="D2150" s="67"/>
      <c r="E2150" s="42">
        <f t="shared" si="33"/>
        <v>0</v>
      </c>
      <c r="F2150" s="71"/>
    </row>
    <row r="2151" spans="1:6" x14ac:dyDescent="0.35">
      <c r="A2151" s="66"/>
      <c r="B2151" s="67"/>
      <c r="C2151" s="67"/>
      <c r="D2151" s="67"/>
      <c r="E2151" s="42">
        <f t="shared" si="33"/>
        <v>0</v>
      </c>
      <c r="F2151" s="71"/>
    </row>
    <row r="2152" spans="1:6" x14ac:dyDescent="0.35">
      <c r="A2152" s="66"/>
      <c r="B2152" s="67"/>
      <c r="C2152" s="67"/>
      <c r="D2152" s="67"/>
      <c r="E2152" s="42">
        <f t="shared" si="33"/>
        <v>0</v>
      </c>
      <c r="F2152" s="71"/>
    </row>
    <row r="2153" spans="1:6" x14ac:dyDescent="0.35">
      <c r="A2153" s="66"/>
      <c r="B2153" s="67"/>
      <c r="C2153" s="67"/>
      <c r="D2153" s="67"/>
      <c r="E2153" s="42">
        <f t="shared" si="33"/>
        <v>0</v>
      </c>
      <c r="F2153" s="71"/>
    </row>
    <row r="2154" spans="1:6" x14ac:dyDescent="0.35">
      <c r="A2154" s="66"/>
      <c r="B2154" s="67"/>
      <c r="C2154" s="67"/>
      <c r="D2154" s="67"/>
      <c r="E2154" s="42">
        <f t="shared" si="33"/>
        <v>0</v>
      </c>
      <c r="F2154" s="71"/>
    </row>
    <row r="2155" spans="1:6" x14ac:dyDescent="0.35">
      <c r="A2155" s="66"/>
      <c r="B2155" s="67"/>
      <c r="C2155" s="67"/>
      <c r="D2155" s="67"/>
      <c r="E2155" s="42">
        <f t="shared" si="33"/>
        <v>0</v>
      </c>
      <c r="F2155" s="71"/>
    </row>
    <row r="2156" spans="1:6" x14ac:dyDescent="0.35">
      <c r="A2156" s="66"/>
      <c r="B2156" s="67"/>
      <c r="C2156" s="67"/>
      <c r="D2156" s="67"/>
      <c r="E2156" s="42">
        <f t="shared" si="33"/>
        <v>0</v>
      </c>
      <c r="F2156" s="71"/>
    </row>
    <row r="2157" spans="1:6" x14ac:dyDescent="0.35">
      <c r="A2157" s="66"/>
      <c r="B2157" s="67"/>
      <c r="C2157" s="67"/>
      <c r="D2157" s="67"/>
      <c r="E2157" s="42">
        <f t="shared" si="33"/>
        <v>0</v>
      </c>
      <c r="F2157" s="71"/>
    </row>
    <row r="2158" spans="1:6" x14ac:dyDescent="0.35">
      <c r="A2158" s="66"/>
      <c r="B2158" s="67"/>
      <c r="C2158" s="67"/>
      <c r="D2158" s="67"/>
      <c r="E2158" s="42">
        <f t="shared" si="33"/>
        <v>0</v>
      </c>
      <c r="F2158" s="71"/>
    </row>
    <row r="2159" spans="1:6" x14ac:dyDescent="0.35">
      <c r="A2159" s="66"/>
      <c r="B2159" s="67"/>
      <c r="C2159" s="67"/>
      <c r="D2159" s="67"/>
      <c r="E2159" s="42">
        <f t="shared" si="33"/>
        <v>0</v>
      </c>
      <c r="F2159" s="71"/>
    </row>
    <row r="2160" spans="1:6" x14ac:dyDescent="0.35">
      <c r="A2160" s="66"/>
      <c r="B2160" s="67"/>
      <c r="C2160" s="67"/>
      <c r="D2160" s="67"/>
      <c r="E2160" s="42">
        <f t="shared" si="33"/>
        <v>0</v>
      </c>
      <c r="F2160" s="71"/>
    </row>
    <row r="2161" spans="1:6" x14ac:dyDescent="0.35">
      <c r="A2161" s="66"/>
      <c r="B2161" s="67"/>
      <c r="C2161" s="67"/>
      <c r="D2161" s="67"/>
      <c r="E2161" s="42">
        <f t="shared" si="33"/>
        <v>0</v>
      </c>
      <c r="F2161" s="71"/>
    </row>
    <row r="2162" spans="1:6" x14ac:dyDescent="0.35">
      <c r="A2162" s="66"/>
      <c r="B2162" s="67"/>
      <c r="C2162" s="67"/>
      <c r="D2162" s="67"/>
      <c r="E2162" s="42">
        <f t="shared" si="33"/>
        <v>0</v>
      </c>
      <c r="F2162" s="71"/>
    </row>
    <row r="2163" spans="1:6" x14ac:dyDescent="0.35">
      <c r="A2163" s="66"/>
      <c r="B2163" s="67"/>
      <c r="C2163" s="67"/>
      <c r="D2163" s="67"/>
      <c r="E2163" s="42">
        <f t="shared" si="33"/>
        <v>0</v>
      </c>
      <c r="F2163" s="71"/>
    </row>
    <row r="2164" spans="1:6" x14ac:dyDescent="0.35">
      <c r="A2164" s="66"/>
      <c r="B2164" s="67"/>
      <c r="C2164" s="67"/>
      <c r="D2164" s="67"/>
      <c r="E2164" s="42">
        <f t="shared" si="33"/>
        <v>0</v>
      </c>
      <c r="F2164" s="71"/>
    </row>
    <row r="2165" spans="1:6" x14ac:dyDescent="0.35">
      <c r="A2165" s="66"/>
      <c r="B2165" s="67"/>
      <c r="C2165" s="67"/>
      <c r="D2165" s="67"/>
      <c r="E2165" s="42">
        <f t="shared" si="33"/>
        <v>0</v>
      </c>
      <c r="F2165" s="71"/>
    </row>
    <row r="2166" spans="1:6" x14ac:dyDescent="0.35">
      <c r="A2166" s="66"/>
      <c r="B2166" s="67"/>
      <c r="C2166" s="67"/>
      <c r="D2166" s="67"/>
      <c r="E2166" s="42">
        <f t="shared" si="33"/>
        <v>0</v>
      </c>
      <c r="F2166" s="71"/>
    </row>
    <row r="2167" spans="1:6" x14ac:dyDescent="0.35">
      <c r="A2167" s="66"/>
      <c r="B2167" s="67"/>
      <c r="C2167" s="67"/>
      <c r="D2167" s="67"/>
      <c r="E2167" s="42">
        <f t="shared" si="33"/>
        <v>0</v>
      </c>
      <c r="F2167" s="71"/>
    </row>
    <row r="2168" spans="1:6" x14ac:dyDescent="0.35">
      <c r="A2168" s="66"/>
      <c r="B2168" s="67"/>
      <c r="C2168" s="67"/>
      <c r="D2168" s="67"/>
      <c r="E2168" s="42">
        <f t="shared" si="33"/>
        <v>0</v>
      </c>
      <c r="F2168" s="71"/>
    </row>
    <row r="2169" spans="1:6" x14ac:dyDescent="0.35">
      <c r="A2169" s="66"/>
      <c r="B2169" s="67"/>
      <c r="C2169" s="67"/>
      <c r="D2169" s="67"/>
      <c r="E2169" s="42">
        <f t="shared" si="33"/>
        <v>0</v>
      </c>
      <c r="F2169" s="71"/>
    </row>
    <row r="2170" spans="1:6" x14ac:dyDescent="0.35">
      <c r="A2170" s="66"/>
      <c r="B2170" s="67"/>
      <c r="C2170" s="67"/>
      <c r="D2170" s="67"/>
      <c r="E2170" s="42">
        <f t="shared" si="33"/>
        <v>0</v>
      </c>
      <c r="F2170" s="71"/>
    </row>
    <row r="2171" spans="1:6" x14ac:dyDescent="0.35">
      <c r="A2171" s="66"/>
      <c r="B2171" s="67"/>
      <c r="C2171" s="67"/>
      <c r="D2171" s="67"/>
      <c r="E2171" s="42">
        <f t="shared" si="33"/>
        <v>0</v>
      </c>
      <c r="F2171" s="71"/>
    </row>
    <row r="2172" spans="1:6" x14ac:dyDescent="0.35">
      <c r="A2172" s="66"/>
      <c r="B2172" s="67"/>
      <c r="C2172" s="67"/>
      <c r="D2172" s="67"/>
      <c r="E2172" s="42">
        <f t="shared" si="33"/>
        <v>0</v>
      </c>
      <c r="F2172" s="71"/>
    </row>
    <row r="2173" spans="1:6" x14ac:dyDescent="0.35">
      <c r="A2173" s="66"/>
      <c r="B2173" s="67"/>
      <c r="C2173" s="67"/>
      <c r="D2173" s="67"/>
      <c r="E2173" s="42">
        <f t="shared" si="33"/>
        <v>0</v>
      </c>
      <c r="F2173" s="71"/>
    </row>
    <row r="2174" spans="1:6" x14ac:dyDescent="0.35">
      <c r="A2174" s="66"/>
      <c r="B2174" s="67"/>
      <c r="C2174" s="67"/>
      <c r="D2174" s="67"/>
      <c r="E2174" s="42">
        <f t="shared" si="33"/>
        <v>0</v>
      </c>
      <c r="F2174" s="71"/>
    </row>
    <row r="2175" spans="1:6" x14ac:dyDescent="0.35">
      <c r="A2175" s="66"/>
      <c r="B2175" s="67"/>
      <c r="C2175" s="67"/>
      <c r="D2175" s="67"/>
      <c r="E2175" s="42">
        <f t="shared" si="33"/>
        <v>0</v>
      </c>
      <c r="F2175" s="71"/>
    </row>
    <row r="2176" spans="1:6" x14ac:dyDescent="0.35">
      <c r="A2176" s="66"/>
      <c r="B2176" s="67"/>
      <c r="C2176" s="67"/>
      <c r="D2176" s="67"/>
      <c r="E2176" s="42">
        <f t="shared" si="33"/>
        <v>0</v>
      </c>
      <c r="F2176" s="71"/>
    </row>
    <row r="2177" spans="1:6" x14ac:dyDescent="0.35">
      <c r="A2177" s="66"/>
      <c r="B2177" s="67"/>
      <c r="C2177" s="67"/>
      <c r="D2177" s="67"/>
      <c r="E2177" s="42">
        <f t="shared" si="33"/>
        <v>0</v>
      </c>
      <c r="F2177" s="71"/>
    </row>
    <row r="2178" spans="1:6" x14ac:dyDescent="0.35">
      <c r="A2178" s="66"/>
      <c r="B2178" s="67"/>
      <c r="C2178" s="67"/>
      <c r="D2178" s="67"/>
      <c r="E2178" s="42">
        <f t="shared" si="33"/>
        <v>0</v>
      </c>
      <c r="F2178" s="71"/>
    </row>
    <row r="2179" spans="1:6" x14ac:dyDescent="0.35">
      <c r="A2179" s="66"/>
      <c r="B2179" s="67"/>
      <c r="C2179" s="67"/>
      <c r="D2179" s="67"/>
      <c r="E2179" s="42">
        <f t="shared" si="33"/>
        <v>0</v>
      </c>
      <c r="F2179" s="71"/>
    </row>
    <row r="2180" spans="1:6" x14ac:dyDescent="0.35">
      <c r="A2180" s="66"/>
      <c r="B2180" s="67"/>
      <c r="C2180" s="67"/>
      <c r="D2180" s="67"/>
      <c r="E2180" s="42">
        <f t="shared" si="33"/>
        <v>0</v>
      </c>
      <c r="F2180" s="71"/>
    </row>
    <row r="2181" spans="1:6" x14ac:dyDescent="0.35">
      <c r="A2181" s="66"/>
      <c r="B2181" s="67"/>
      <c r="C2181" s="67"/>
      <c r="D2181" s="67"/>
      <c r="E2181" s="42">
        <f t="shared" si="33"/>
        <v>0</v>
      </c>
      <c r="F2181" s="71"/>
    </row>
    <row r="2182" spans="1:6" x14ac:dyDescent="0.35">
      <c r="A2182" s="66"/>
      <c r="B2182" s="67"/>
      <c r="C2182" s="67"/>
      <c r="D2182" s="67"/>
      <c r="E2182" s="42">
        <f t="shared" si="33"/>
        <v>0</v>
      </c>
      <c r="F2182" s="71"/>
    </row>
    <row r="2183" spans="1:6" x14ac:dyDescent="0.35">
      <c r="A2183" s="66"/>
      <c r="B2183" s="67"/>
      <c r="C2183" s="67"/>
      <c r="D2183" s="67"/>
      <c r="E2183" s="42">
        <f t="shared" si="33"/>
        <v>0</v>
      </c>
      <c r="F2183" s="71"/>
    </row>
    <row r="2184" spans="1:6" x14ac:dyDescent="0.35">
      <c r="A2184" s="66"/>
      <c r="B2184" s="67"/>
      <c r="C2184" s="67"/>
      <c r="D2184" s="67"/>
      <c r="E2184" s="42">
        <f t="shared" si="33"/>
        <v>0</v>
      </c>
      <c r="F2184" s="71"/>
    </row>
    <row r="2185" spans="1:6" x14ac:dyDescent="0.35">
      <c r="A2185" s="66"/>
      <c r="B2185" s="67"/>
      <c r="C2185" s="67"/>
      <c r="D2185" s="67"/>
      <c r="E2185" s="42">
        <f t="shared" si="33"/>
        <v>0</v>
      </c>
      <c r="F2185" s="71"/>
    </row>
    <row r="2186" spans="1:6" x14ac:dyDescent="0.35">
      <c r="A2186" s="66"/>
      <c r="B2186" s="67"/>
      <c r="C2186" s="67"/>
      <c r="D2186" s="67"/>
      <c r="E2186" s="42">
        <f t="shared" si="33"/>
        <v>0</v>
      </c>
      <c r="F2186" s="71"/>
    </row>
    <row r="2187" spans="1:6" x14ac:dyDescent="0.35">
      <c r="A2187" s="66"/>
      <c r="B2187" s="67"/>
      <c r="C2187" s="67"/>
      <c r="D2187" s="67"/>
      <c r="E2187" s="42">
        <f t="shared" si="33"/>
        <v>0</v>
      </c>
      <c r="F2187" s="71"/>
    </row>
    <row r="2188" spans="1:6" x14ac:dyDescent="0.35">
      <c r="A2188" s="66"/>
      <c r="B2188" s="67"/>
      <c r="C2188" s="67"/>
      <c r="D2188" s="67"/>
      <c r="E2188" s="42">
        <f t="shared" ref="E2188:E2251" si="34">C2188+D2188</f>
        <v>0</v>
      </c>
      <c r="F2188" s="71"/>
    </row>
    <row r="2189" spans="1:6" x14ac:dyDescent="0.35">
      <c r="A2189" s="66"/>
      <c r="B2189" s="67"/>
      <c r="C2189" s="67"/>
      <c r="D2189" s="67"/>
      <c r="E2189" s="42">
        <f t="shared" si="34"/>
        <v>0</v>
      </c>
      <c r="F2189" s="71"/>
    </row>
    <row r="2190" spans="1:6" x14ac:dyDescent="0.35">
      <c r="A2190" s="66"/>
      <c r="B2190" s="67"/>
      <c r="C2190" s="67"/>
      <c r="D2190" s="67"/>
      <c r="E2190" s="42">
        <f t="shared" si="34"/>
        <v>0</v>
      </c>
      <c r="F2190" s="71"/>
    </row>
    <row r="2191" spans="1:6" x14ac:dyDescent="0.35">
      <c r="A2191" s="66"/>
      <c r="B2191" s="67"/>
      <c r="C2191" s="67"/>
      <c r="D2191" s="67"/>
      <c r="E2191" s="42">
        <f t="shared" si="34"/>
        <v>0</v>
      </c>
      <c r="F2191" s="71"/>
    </row>
    <row r="2192" spans="1:6" x14ac:dyDescent="0.35">
      <c r="A2192" s="66"/>
      <c r="B2192" s="67"/>
      <c r="C2192" s="67"/>
      <c r="D2192" s="67"/>
      <c r="E2192" s="42">
        <f t="shared" si="34"/>
        <v>0</v>
      </c>
      <c r="F2192" s="71"/>
    </row>
    <row r="2193" spans="1:6" x14ac:dyDescent="0.35">
      <c r="A2193" s="66"/>
      <c r="B2193" s="67"/>
      <c r="C2193" s="67"/>
      <c r="D2193" s="67"/>
      <c r="E2193" s="42">
        <f t="shared" si="34"/>
        <v>0</v>
      </c>
      <c r="F2193" s="71"/>
    </row>
    <row r="2194" spans="1:6" x14ac:dyDescent="0.35">
      <c r="A2194" s="66"/>
      <c r="B2194" s="67"/>
      <c r="C2194" s="67"/>
      <c r="D2194" s="67"/>
      <c r="E2194" s="42">
        <f t="shared" si="34"/>
        <v>0</v>
      </c>
      <c r="F2194" s="71"/>
    </row>
    <row r="2195" spans="1:6" x14ac:dyDescent="0.35">
      <c r="A2195" s="66"/>
      <c r="B2195" s="67"/>
      <c r="C2195" s="67"/>
      <c r="D2195" s="67"/>
      <c r="E2195" s="42">
        <f t="shared" si="34"/>
        <v>0</v>
      </c>
      <c r="F2195" s="71"/>
    </row>
    <row r="2196" spans="1:6" x14ac:dyDescent="0.35">
      <c r="A2196" s="66"/>
      <c r="B2196" s="67"/>
      <c r="C2196" s="67"/>
      <c r="D2196" s="67"/>
      <c r="E2196" s="42">
        <f t="shared" si="34"/>
        <v>0</v>
      </c>
      <c r="F2196" s="71"/>
    </row>
    <row r="2197" spans="1:6" x14ac:dyDescent="0.35">
      <c r="A2197" s="66"/>
      <c r="B2197" s="67"/>
      <c r="C2197" s="67"/>
      <c r="D2197" s="67"/>
      <c r="E2197" s="42">
        <f t="shared" si="34"/>
        <v>0</v>
      </c>
      <c r="F2197" s="71"/>
    </row>
    <row r="2198" spans="1:6" x14ac:dyDescent="0.35">
      <c r="A2198" s="66"/>
      <c r="B2198" s="67"/>
      <c r="C2198" s="67"/>
      <c r="D2198" s="67"/>
      <c r="E2198" s="42">
        <f t="shared" si="34"/>
        <v>0</v>
      </c>
      <c r="F2198" s="71"/>
    </row>
    <row r="2199" spans="1:6" x14ac:dyDescent="0.35">
      <c r="A2199" s="66"/>
      <c r="B2199" s="67"/>
      <c r="C2199" s="67"/>
      <c r="D2199" s="67"/>
      <c r="E2199" s="42">
        <f t="shared" si="34"/>
        <v>0</v>
      </c>
      <c r="F2199" s="71"/>
    </row>
    <row r="2200" spans="1:6" x14ac:dyDescent="0.35">
      <c r="A2200" s="66"/>
      <c r="B2200" s="67"/>
      <c r="C2200" s="67"/>
      <c r="D2200" s="67"/>
      <c r="E2200" s="42">
        <f t="shared" si="34"/>
        <v>0</v>
      </c>
      <c r="F2200" s="71"/>
    </row>
    <row r="2201" spans="1:6" x14ac:dyDescent="0.35">
      <c r="A2201" s="66"/>
      <c r="B2201" s="67"/>
      <c r="C2201" s="67"/>
      <c r="D2201" s="67"/>
      <c r="E2201" s="42">
        <f t="shared" si="34"/>
        <v>0</v>
      </c>
      <c r="F2201" s="71"/>
    </row>
    <row r="2202" spans="1:6" x14ac:dyDescent="0.35">
      <c r="A2202" s="66"/>
      <c r="B2202" s="67"/>
      <c r="C2202" s="67"/>
      <c r="D2202" s="67"/>
      <c r="E2202" s="42">
        <f t="shared" si="34"/>
        <v>0</v>
      </c>
      <c r="F2202" s="71"/>
    </row>
    <row r="2203" spans="1:6" x14ac:dyDescent="0.35">
      <c r="A2203" s="66"/>
      <c r="B2203" s="67"/>
      <c r="C2203" s="67"/>
      <c r="D2203" s="67"/>
      <c r="E2203" s="42">
        <f t="shared" si="34"/>
        <v>0</v>
      </c>
      <c r="F2203" s="71"/>
    </row>
    <row r="2204" spans="1:6" x14ac:dyDescent="0.35">
      <c r="A2204" s="66"/>
      <c r="B2204" s="67"/>
      <c r="C2204" s="67"/>
      <c r="D2204" s="67"/>
      <c r="E2204" s="42">
        <f t="shared" si="34"/>
        <v>0</v>
      </c>
      <c r="F2204" s="71"/>
    </row>
    <row r="2205" spans="1:6" x14ac:dyDescent="0.35">
      <c r="A2205" s="66"/>
      <c r="B2205" s="67"/>
      <c r="C2205" s="67"/>
      <c r="D2205" s="67"/>
      <c r="E2205" s="42">
        <f t="shared" si="34"/>
        <v>0</v>
      </c>
      <c r="F2205" s="71"/>
    </row>
    <row r="2206" spans="1:6" x14ac:dyDescent="0.35">
      <c r="A2206" s="66"/>
      <c r="B2206" s="67"/>
      <c r="C2206" s="67"/>
      <c r="D2206" s="67"/>
      <c r="E2206" s="42">
        <f t="shared" si="34"/>
        <v>0</v>
      </c>
      <c r="F2206" s="71"/>
    </row>
    <row r="2207" spans="1:6" x14ac:dyDescent="0.35">
      <c r="A2207" s="66"/>
      <c r="B2207" s="67"/>
      <c r="C2207" s="67"/>
      <c r="D2207" s="67"/>
      <c r="E2207" s="42">
        <f t="shared" si="34"/>
        <v>0</v>
      </c>
      <c r="F2207" s="71"/>
    </row>
    <row r="2208" spans="1:6" x14ac:dyDescent="0.35">
      <c r="A2208" s="66"/>
      <c r="B2208" s="67"/>
      <c r="C2208" s="67"/>
      <c r="D2208" s="67"/>
      <c r="E2208" s="42">
        <f t="shared" si="34"/>
        <v>0</v>
      </c>
      <c r="F2208" s="71"/>
    </row>
    <row r="2209" spans="1:6" x14ac:dyDescent="0.35">
      <c r="A2209" s="66"/>
      <c r="B2209" s="67"/>
      <c r="C2209" s="67"/>
      <c r="D2209" s="67"/>
      <c r="E2209" s="42">
        <f t="shared" si="34"/>
        <v>0</v>
      </c>
      <c r="F2209" s="71"/>
    </row>
    <row r="2210" spans="1:6" x14ac:dyDescent="0.35">
      <c r="A2210" s="66"/>
      <c r="B2210" s="67"/>
      <c r="C2210" s="67"/>
      <c r="D2210" s="67"/>
      <c r="E2210" s="42">
        <f t="shared" si="34"/>
        <v>0</v>
      </c>
      <c r="F2210" s="71"/>
    </row>
    <row r="2211" spans="1:6" x14ac:dyDescent="0.35">
      <c r="A2211" s="66"/>
      <c r="B2211" s="67"/>
      <c r="C2211" s="67"/>
      <c r="D2211" s="67"/>
      <c r="E2211" s="42">
        <f t="shared" si="34"/>
        <v>0</v>
      </c>
      <c r="F2211" s="71"/>
    </row>
    <row r="2212" spans="1:6" x14ac:dyDescent="0.35">
      <c r="A2212" s="66"/>
      <c r="B2212" s="67"/>
      <c r="C2212" s="67"/>
      <c r="D2212" s="67"/>
      <c r="E2212" s="42">
        <f t="shared" si="34"/>
        <v>0</v>
      </c>
      <c r="F2212" s="71"/>
    </row>
    <row r="2213" spans="1:6" x14ac:dyDescent="0.35">
      <c r="A2213" s="66"/>
      <c r="B2213" s="67"/>
      <c r="C2213" s="67"/>
      <c r="D2213" s="67"/>
      <c r="E2213" s="42">
        <f t="shared" si="34"/>
        <v>0</v>
      </c>
      <c r="F2213" s="71"/>
    </row>
    <row r="2214" spans="1:6" x14ac:dyDescent="0.35">
      <c r="A2214" s="66"/>
      <c r="B2214" s="67"/>
      <c r="C2214" s="67"/>
      <c r="D2214" s="67"/>
      <c r="E2214" s="42">
        <f t="shared" si="34"/>
        <v>0</v>
      </c>
      <c r="F2214" s="71"/>
    </row>
    <row r="2215" spans="1:6" x14ac:dyDescent="0.35">
      <c r="A2215" s="66"/>
      <c r="B2215" s="67"/>
      <c r="C2215" s="67"/>
      <c r="D2215" s="67"/>
      <c r="E2215" s="42">
        <f t="shared" si="34"/>
        <v>0</v>
      </c>
      <c r="F2215" s="71"/>
    </row>
    <row r="2216" spans="1:6" x14ac:dyDescent="0.35">
      <c r="A2216" s="66"/>
      <c r="B2216" s="67"/>
      <c r="C2216" s="67"/>
      <c r="D2216" s="67"/>
      <c r="E2216" s="42">
        <f t="shared" si="34"/>
        <v>0</v>
      </c>
      <c r="F2216" s="71"/>
    </row>
    <row r="2217" spans="1:6" x14ac:dyDescent="0.35">
      <c r="A2217" s="66"/>
      <c r="B2217" s="67"/>
      <c r="C2217" s="67"/>
      <c r="D2217" s="67"/>
      <c r="E2217" s="42">
        <f t="shared" si="34"/>
        <v>0</v>
      </c>
      <c r="F2217" s="71"/>
    </row>
    <row r="2218" spans="1:6" x14ac:dyDescent="0.35">
      <c r="A2218" s="66"/>
      <c r="B2218" s="67"/>
      <c r="C2218" s="67"/>
      <c r="D2218" s="67"/>
      <c r="E2218" s="42">
        <f t="shared" si="34"/>
        <v>0</v>
      </c>
      <c r="F2218" s="71"/>
    </row>
    <row r="2219" spans="1:6" x14ac:dyDescent="0.35">
      <c r="A2219" s="66"/>
      <c r="B2219" s="67"/>
      <c r="C2219" s="67"/>
      <c r="D2219" s="67"/>
      <c r="E2219" s="42">
        <f t="shared" si="34"/>
        <v>0</v>
      </c>
      <c r="F2219" s="71"/>
    </row>
    <row r="2220" spans="1:6" x14ac:dyDescent="0.35">
      <c r="A2220" s="66"/>
      <c r="B2220" s="67"/>
      <c r="C2220" s="67"/>
      <c r="D2220" s="67"/>
      <c r="E2220" s="42">
        <f t="shared" si="34"/>
        <v>0</v>
      </c>
      <c r="F2220" s="71"/>
    </row>
    <row r="2221" spans="1:6" x14ac:dyDescent="0.35">
      <c r="A2221" s="66"/>
      <c r="B2221" s="67"/>
      <c r="C2221" s="67"/>
      <c r="D2221" s="67"/>
      <c r="E2221" s="42">
        <f t="shared" si="34"/>
        <v>0</v>
      </c>
      <c r="F2221" s="71"/>
    </row>
    <row r="2222" spans="1:6" x14ac:dyDescent="0.35">
      <c r="A2222" s="66"/>
      <c r="B2222" s="67"/>
      <c r="C2222" s="67"/>
      <c r="D2222" s="67"/>
      <c r="E2222" s="42">
        <f t="shared" si="34"/>
        <v>0</v>
      </c>
      <c r="F2222" s="71"/>
    </row>
    <row r="2223" spans="1:6" x14ac:dyDescent="0.35">
      <c r="A2223" s="66"/>
      <c r="B2223" s="67"/>
      <c r="C2223" s="67"/>
      <c r="D2223" s="67"/>
      <c r="E2223" s="42">
        <f t="shared" si="34"/>
        <v>0</v>
      </c>
      <c r="F2223" s="71"/>
    </row>
    <row r="2224" spans="1:6" x14ac:dyDescent="0.35">
      <c r="A2224" s="66"/>
      <c r="B2224" s="67"/>
      <c r="C2224" s="67"/>
      <c r="D2224" s="67"/>
      <c r="E2224" s="42">
        <f t="shared" si="34"/>
        <v>0</v>
      </c>
      <c r="F2224" s="71"/>
    </row>
    <row r="2225" spans="1:6" x14ac:dyDescent="0.35">
      <c r="A2225" s="66"/>
      <c r="B2225" s="67"/>
      <c r="C2225" s="67"/>
      <c r="D2225" s="67"/>
      <c r="E2225" s="42">
        <f t="shared" si="34"/>
        <v>0</v>
      </c>
      <c r="F2225" s="71"/>
    </row>
    <row r="2226" spans="1:6" x14ac:dyDescent="0.35">
      <c r="A2226" s="66"/>
      <c r="B2226" s="67"/>
      <c r="C2226" s="67"/>
      <c r="D2226" s="67"/>
      <c r="E2226" s="42">
        <f t="shared" si="34"/>
        <v>0</v>
      </c>
      <c r="F2226" s="71"/>
    </row>
    <row r="2227" spans="1:6" x14ac:dyDescent="0.35">
      <c r="A2227" s="66"/>
      <c r="B2227" s="67"/>
      <c r="C2227" s="67"/>
      <c r="D2227" s="67"/>
      <c r="E2227" s="42">
        <f t="shared" si="34"/>
        <v>0</v>
      </c>
      <c r="F2227" s="71"/>
    </row>
    <row r="2228" spans="1:6" x14ac:dyDescent="0.35">
      <c r="A2228" s="66"/>
      <c r="B2228" s="67"/>
      <c r="C2228" s="67"/>
      <c r="D2228" s="67"/>
      <c r="E2228" s="42">
        <f t="shared" si="34"/>
        <v>0</v>
      </c>
      <c r="F2228" s="71"/>
    </row>
    <row r="2229" spans="1:6" x14ac:dyDescent="0.35">
      <c r="A2229" s="66"/>
      <c r="B2229" s="67"/>
      <c r="C2229" s="67"/>
      <c r="D2229" s="67"/>
      <c r="E2229" s="42">
        <f t="shared" si="34"/>
        <v>0</v>
      </c>
      <c r="F2229" s="71"/>
    </row>
    <row r="2230" spans="1:6" x14ac:dyDescent="0.35">
      <c r="A2230" s="66"/>
      <c r="B2230" s="67"/>
      <c r="C2230" s="67"/>
      <c r="D2230" s="67"/>
      <c r="E2230" s="42">
        <f t="shared" si="34"/>
        <v>0</v>
      </c>
      <c r="F2230" s="71"/>
    </row>
    <row r="2231" spans="1:6" x14ac:dyDescent="0.35">
      <c r="A2231" s="66"/>
      <c r="B2231" s="67"/>
      <c r="C2231" s="67"/>
      <c r="D2231" s="67"/>
      <c r="E2231" s="42">
        <f t="shared" si="34"/>
        <v>0</v>
      </c>
      <c r="F2231" s="71"/>
    </row>
    <row r="2232" spans="1:6" x14ac:dyDescent="0.35">
      <c r="A2232" s="66"/>
      <c r="B2232" s="67"/>
      <c r="C2232" s="67"/>
      <c r="D2232" s="67"/>
      <c r="E2232" s="42">
        <f t="shared" si="34"/>
        <v>0</v>
      </c>
      <c r="F2232" s="71"/>
    </row>
    <row r="2233" spans="1:6" x14ac:dyDescent="0.35">
      <c r="A2233" s="66"/>
      <c r="B2233" s="67"/>
      <c r="C2233" s="67"/>
      <c r="D2233" s="67"/>
      <c r="E2233" s="42">
        <f t="shared" si="34"/>
        <v>0</v>
      </c>
      <c r="F2233" s="71"/>
    </row>
    <row r="2234" spans="1:6" x14ac:dyDescent="0.35">
      <c r="A2234" s="66"/>
      <c r="B2234" s="67"/>
      <c r="C2234" s="67"/>
      <c r="D2234" s="67"/>
      <c r="E2234" s="42">
        <f t="shared" si="34"/>
        <v>0</v>
      </c>
      <c r="F2234" s="71"/>
    </row>
    <row r="2235" spans="1:6" x14ac:dyDescent="0.35">
      <c r="A2235" s="66"/>
      <c r="B2235" s="67"/>
      <c r="C2235" s="67"/>
      <c r="D2235" s="67"/>
      <c r="E2235" s="42">
        <f t="shared" si="34"/>
        <v>0</v>
      </c>
      <c r="F2235" s="71"/>
    </row>
    <row r="2236" spans="1:6" x14ac:dyDescent="0.35">
      <c r="A2236" s="66"/>
      <c r="B2236" s="67"/>
      <c r="C2236" s="67"/>
      <c r="D2236" s="67"/>
      <c r="E2236" s="42">
        <f t="shared" si="34"/>
        <v>0</v>
      </c>
      <c r="F2236" s="71"/>
    </row>
    <row r="2237" spans="1:6" x14ac:dyDescent="0.35">
      <c r="A2237" s="66"/>
      <c r="B2237" s="67"/>
      <c r="C2237" s="67"/>
      <c r="D2237" s="67"/>
      <c r="E2237" s="42">
        <f t="shared" si="34"/>
        <v>0</v>
      </c>
      <c r="F2237" s="71"/>
    </row>
    <row r="2238" spans="1:6" x14ac:dyDescent="0.35">
      <c r="A2238" s="66"/>
      <c r="B2238" s="67"/>
      <c r="C2238" s="67"/>
      <c r="D2238" s="67"/>
      <c r="E2238" s="42">
        <f t="shared" si="34"/>
        <v>0</v>
      </c>
      <c r="F2238" s="71"/>
    </row>
    <row r="2239" spans="1:6" x14ac:dyDescent="0.35">
      <c r="A2239" s="66"/>
      <c r="B2239" s="67"/>
      <c r="C2239" s="67"/>
      <c r="D2239" s="67"/>
      <c r="E2239" s="42">
        <f t="shared" si="34"/>
        <v>0</v>
      </c>
      <c r="F2239" s="71"/>
    </row>
    <row r="2240" spans="1:6" x14ac:dyDescent="0.35">
      <c r="A2240" s="66"/>
      <c r="B2240" s="67"/>
      <c r="C2240" s="67"/>
      <c r="D2240" s="67"/>
      <c r="E2240" s="42">
        <f t="shared" si="34"/>
        <v>0</v>
      </c>
      <c r="F2240" s="71"/>
    </row>
    <row r="2241" spans="1:6" x14ac:dyDescent="0.35">
      <c r="A2241" s="66"/>
      <c r="B2241" s="67"/>
      <c r="C2241" s="67"/>
      <c r="D2241" s="67"/>
      <c r="E2241" s="42">
        <f t="shared" si="34"/>
        <v>0</v>
      </c>
      <c r="F2241" s="71"/>
    </row>
    <row r="2242" spans="1:6" x14ac:dyDescent="0.35">
      <c r="A2242" s="66"/>
      <c r="B2242" s="67"/>
      <c r="C2242" s="67"/>
      <c r="D2242" s="67"/>
      <c r="E2242" s="42">
        <f t="shared" si="34"/>
        <v>0</v>
      </c>
      <c r="F2242" s="71"/>
    </row>
    <row r="2243" spans="1:6" x14ac:dyDescent="0.35">
      <c r="A2243" s="66"/>
      <c r="B2243" s="67"/>
      <c r="C2243" s="67"/>
      <c r="D2243" s="67"/>
      <c r="E2243" s="42">
        <f t="shared" si="34"/>
        <v>0</v>
      </c>
      <c r="F2243" s="71"/>
    </row>
    <row r="2244" spans="1:6" x14ac:dyDescent="0.35">
      <c r="A2244" s="66"/>
      <c r="B2244" s="67"/>
      <c r="C2244" s="67"/>
      <c r="D2244" s="67"/>
      <c r="E2244" s="42">
        <f t="shared" si="34"/>
        <v>0</v>
      </c>
      <c r="F2244" s="71"/>
    </row>
    <row r="2245" spans="1:6" x14ac:dyDescent="0.35">
      <c r="A2245" s="66"/>
      <c r="B2245" s="67"/>
      <c r="C2245" s="67"/>
      <c r="D2245" s="67"/>
      <c r="E2245" s="42">
        <f t="shared" si="34"/>
        <v>0</v>
      </c>
      <c r="F2245" s="71"/>
    </row>
    <row r="2246" spans="1:6" x14ac:dyDescent="0.35">
      <c r="A2246" s="66"/>
      <c r="B2246" s="67"/>
      <c r="C2246" s="67"/>
      <c r="D2246" s="67"/>
      <c r="E2246" s="42">
        <f t="shared" si="34"/>
        <v>0</v>
      </c>
      <c r="F2246" s="71"/>
    </row>
    <row r="2247" spans="1:6" x14ac:dyDescent="0.35">
      <c r="A2247" s="66"/>
      <c r="B2247" s="67"/>
      <c r="C2247" s="67"/>
      <c r="D2247" s="67"/>
      <c r="E2247" s="42">
        <f t="shared" si="34"/>
        <v>0</v>
      </c>
      <c r="F2247" s="71"/>
    </row>
    <row r="2248" spans="1:6" x14ac:dyDescent="0.35">
      <c r="A2248" s="66"/>
      <c r="B2248" s="67"/>
      <c r="C2248" s="67"/>
      <c r="D2248" s="67"/>
      <c r="E2248" s="42">
        <f t="shared" si="34"/>
        <v>0</v>
      </c>
      <c r="F2248" s="71"/>
    </row>
    <row r="2249" spans="1:6" x14ac:dyDescent="0.35">
      <c r="A2249" s="66"/>
      <c r="B2249" s="67"/>
      <c r="C2249" s="67"/>
      <c r="D2249" s="67"/>
      <c r="E2249" s="42">
        <f t="shared" si="34"/>
        <v>0</v>
      </c>
      <c r="F2249" s="71"/>
    </row>
    <row r="2250" spans="1:6" x14ac:dyDescent="0.35">
      <c r="A2250" s="66"/>
      <c r="B2250" s="67"/>
      <c r="C2250" s="67"/>
      <c r="D2250" s="67"/>
      <c r="E2250" s="42">
        <f t="shared" si="34"/>
        <v>0</v>
      </c>
      <c r="F2250" s="71"/>
    </row>
    <row r="2251" spans="1:6" x14ac:dyDescent="0.35">
      <c r="A2251" s="66"/>
      <c r="B2251" s="67"/>
      <c r="C2251" s="67"/>
      <c r="D2251" s="67"/>
      <c r="E2251" s="42">
        <f t="shared" si="34"/>
        <v>0</v>
      </c>
      <c r="F2251" s="71"/>
    </row>
    <row r="2252" spans="1:6" x14ac:dyDescent="0.35">
      <c r="A2252" s="66"/>
      <c r="B2252" s="67"/>
      <c r="C2252" s="67"/>
      <c r="D2252" s="67"/>
      <c r="E2252" s="42">
        <f t="shared" ref="E2252:E2315" si="35">C2252+D2252</f>
        <v>0</v>
      </c>
      <c r="F2252" s="71"/>
    </row>
    <row r="2253" spans="1:6" x14ac:dyDescent="0.35">
      <c r="A2253" s="66"/>
      <c r="B2253" s="67"/>
      <c r="C2253" s="67"/>
      <c r="D2253" s="67"/>
      <c r="E2253" s="42">
        <f t="shared" si="35"/>
        <v>0</v>
      </c>
      <c r="F2253" s="71"/>
    </row>
    <row r="2254" spans="1:6" x14ac:dyDescent="0.35">
      <c r="A2254" s="66"/>
      <c r="B2254" s="67"/>
      <c r="C2254" s="67"/>
      <c r="D2254" s="67"/>
      <c r="E2254" s="42">
        <f t="shared" si="35"/>
        <v>0</v>
      </c>
      <c r="F2254" s="71"/>
    </row>
    <row r="2255" spans="1:6" x14ac:dyDescent="0.35">
      <c r="A2255" s="66"/>
      <c r="B2255" s="67"/>
      <c r="C2255" s="67"/>
      <c r="D2255" s="67"/>
      <c r="E2255" s="42">
        <f t="shared" si="35"/>
        <v>0</v>
      </c>
      <c r="F2255" s="71"/>
    </row>
    <row r="2256" spans="1:6" x14ac:dyDescent="0.35">
      <c r="A2256" s="66"/>
      <c r="B2256" s="67"/>
      <c r="C2256" s="67"/>
      <c r="D2256" s="67"/>
      <c r="E2256" s="42">
        <f t="shared" si="35"/>
        <v>0</v>
      </c>
      <c r="F2256" s="71"/>
    </row>
    <row r="2257" spans="1:6" x14ac:dyDescent="0.35">
      <c r="A2257" s="66"/>
      <c r="B2257" s="67"/>
      <c r="C2257" s="67"/>
      <c r="D2257" s="67"/>
      <c r="E2257" s="42">
        <f t="shared" si="35"/>
        <v>0</v>
      </c>
      <c r="F2257" s="71"/>
    </row>
    <row r="2258" spans="1:6" x14ac:dyDescent="0.35">
      <c r="A2258" s="66"/>
      <c r="B2258" s="67"/>
      <c r="C2258" s="67"/>
      <c r="D2258" s="67"/>
      <c r="E2258" s="42">
        <f t="shared" si="35"/>
        <v>0</v>
      </c>
      <c r="F2258" s="71"/>
    </row>
    <row r="2259" spans="1:6" x14ac:dyDescent="0.35">
      <c r="A2259" s="66"/>
      <c r="B2259" s="67"/>
      <c r="C2259" s="67"/>
      <c r="D2259" s="67"/>
      <c r="E2259" s="42">
        <f t="shared" si="35"/>
        <v>0</v>
      </c>
      <c r="F2259" s="71"/>
    </row>
    <row r="2260" spans="1:6" x14ac:dyDescent="0.35">
      <c r="A2260" s="66"/>
      <c r="B2260" s="67"/>
      <c r="C2260" s="67"/>
      <c r="D2260" s="67"/>
      <c r="E2260" s="42">
        <f t="shared" si="35"/>
        <v>0</v>
      </c>
      <c r="F2260" s="71"/>
    </row>
    <row r="2261" spans="1:6" x14ac:dyDescent="0.35">
      <c r="A2261" s="66"/>
      <c r="B2261" s="67"/>
      <c r="C2261" s="67"/>
      <c r="D2261" s="67"/>
      <c r="E2261" s="42">
        <f t="shared" si="35"/>
        <v>0</v>
      </c>
      <c r="F2261" s="71"/>
    </row>
    <row r="2262" spans="1:6" x14ac:dyDescent="0.35">
      <c r="A2262" s="66"/>
      <c r="B2262" s="67"/>
      <c r="C2262" s="67"/>
      <c r="D2262" s="67"/>
      <c r="E2262" s="42">
        <f t="shared" si="35"/>
        <v>0</v>
      </c>
      <c r="F2262" s="71"/>
    </row>
    <row r="2263" spans="1:6" x14ac:dyDescent="0.35">
      <c r="A2263" s="66"/>
      <c r="B2263" s="67"/>
      <c r="C2263" s="67"/>
      <c r="D2263" s="67"/>
      <c r="E2263" s="42">
        <f t="shared" si="35"/>
        <v>0</v>
      </c>
      <c r="F2263" s="71"/>
    </row>
    <row r="2264" spans="1:6" x14ac:dyDescent="0.35">
      <c r="A2264" s="66"/>
      <c r="B2264" s="67"/>
      <c r="C2264" s="67"/>
      <c r="D2264" s="67"/>
      <c r="E2264" s="42">
        <f t="shared" si="35"/>
        <v>0</v>
      </c>
      <c r="F2264" s="71"/>
    </row>
    <row r="2265" spans="1:6" x14ac:dyDescent="0.35">
      <c r="A2265" s="66"/>
      <c r="B2265" s="67"/>
      <c r="C2265" s="67"/>
      <c r="D2265" s="67"/>
      <c r="E2265" s="42">
        <f t="shared" si="35"/>
        <v>0</v>
      </c>
      <c r="F2265" s="71"/>
    </row>
    <row r="2266" spans="1:6" x14ac:dyDescent="0.35">
      <c r="A2266" s="66"/>
      <c r="B2266" s="67"/>
      <c r="C2266" s="67"/>
      <c r="D2266" s="67"/>
      <c r="E2266" s="42">
        <f t="shared" si="35"/>
        <v>0</v>
      </c>
      <c r="F2266" s="71"/>
    </row>
    <row r="2267" spans="1:6" x14ac:dyDescent="0.35">
      <c r="A2267" s="66"/>
      <c r="B2267" s="67"/>
      <c r="C2267" s="67"/>
      <c r="D2267" s="67"/>
      <c r="E2267" s="42">
        <f t="shared" si="35"/>
        <v>0</v>
      </c>
      <c r="F2267" s="71"/>
    </row>
    <row r="2268" spans="1:6" x14ac:dyDescent="0.35">
      <c r="A2268" s="66"/>
      <c r="B2268" s="67"/>
      <c r="C2268" s="67"/>
      <c r="D2268" s="67"/>
      <c r="E2268" s="42">
        <f t="shared" si="35"/>
        <v>0</v>
      </c>
      <c r="F2268" s="71"/>
    </row>
    <row r="2269" spans="1:6" x14ac:dyDescent="0.35">
      <c r="A2269" s="66"/>
      <c r="B2269" s="67"/>
      <c r="C2269" s="67"/>
      <c r="D2269" s="67"/>
      <c r="E2269" s="42">
        <f t="shared" si="35"/>
        <v>0</v>
      </c>
      <c r="F2269" s="71"/>
    </row>
    <row r="2270" spans="1:6" x14ac:dyDescent="0.35">
      <c r="A2270" s="66"/>
      <c r="B2270" s="67"/>
      <c r="C2270" s="67"/>
      <c r="D2270" s="67"/>
      <c r="E2270" s="42">
        <f t="shared" si="35"/>
        <v>0</v>
      </c>
      <c r="F2270" s="71"/>
    </row>
    <row r="2271" spans="1:6" x14ac:dyDescent="0.35">
      <c r="A2271" s="66"/>
      <c r="B2271" s="67"/>
      <c r="C2271" s="67"/>
      <c r="D2271" s="67"/>
      <c r="E2271" s="42">
        <f t="shared" si="35"/>
        <v>0</v>
      </c>
      <c r="F2271" s="71"/>
    </row>
    <row r="2272" spans="1:6" x14ac:dyDescent="0.35">
      <c r="A2272" s="66"/>
      <c r="B2272" s="67"/>
      <c r="C2272" s="67"/>
      <c r="D2272" s="67"/>
      <c r="E2272" s="42">
        <f t="shared" si="35"/>
        <v>0</v>
      </c>
      <c r="F2272" s="71"/>
    </row>
    <row r="2273" spans="1:6" x14ac:dyDescent="0.35">
      <c r="A2273" s="66"/>
      <c r="B2273" s="67"/>
      <c r="C2273" s="67"/>
      <c r="D2273" s="67"/>
      <c r="E2273" s="42">
        <f t="shared" si="35"/>
        <v>0</v>
      </c>
      <c r="F2273" s="71"/>
    </row>
    <row r="2274" spans="1:6" x14ac:dyDescent="0.35">
      <c r="A2274" s="66"/>
      <c r="B2274" s="67"/>
      <c r="C2274" s="67"/>
      <c r="D2274" s="67"/>
      <c r="E2274" s="42">
        <f t="shared" si="35"/>
        <v>0</v>
      </c>
      <c r="F2274" s="71"/>
    </row>
    <row r="2275" spans="1:6" x14ac:dyDescent="0.35">
      <c r="A2275" s="66"/>
      <c r="B2275" s="67"/>
      <c r="C2275" s="67"/>
      <c r="D2275" s="67"/>
      <c r="E2275" s="42">
        <f t="shared" si="35"/>
        <v>0</v>
      </c>
      <c r="F2275" s="71"/>
    </row>
    <row r="2276" spans="1:6" x14ac:dyDescent="0.35">
      <c r="A2276" s="66"/>
      <c r="B2276" s="67"/>
      <c r="C2276" s="67"/>
      <c r="D2276" s="67"/>
      <c r="E2276" s="42">
        <f t="shared" si="35"/>
        <v>0</v>
      </c>
      <c r="F2276" s="71"/>
    </row>
    <row r="2277" spans="1:6" x14ac:dyDescent="0.35">
      <c r="A2277" s="66"/>
      <c r="B2277" s="67"/>
      <c r="C2277" s="67"/>
      <c r="D2277" s="67"/>
      <c r="E2277" s="42">
        <f t="shared" si="35"/>
        <v>0</v>
      </c>
      <c r="F2277" s="71"/>
    </row>
    <row r="2278" spans="1:6" x14ac:dyDescent="0.35">
      <c r="A2278" s="66"/>
      <c r="B2278" s="67"/>
      <c r="C2278" s="67"/>
      <c r="D2278" s="67"/>
      <c r="E2278" s="42">
        <f t="shared" si="35"/>
        <v>0</v>
      </c>
      <c r="F2278" s="71"/>
    </row>
    <row r="2279" spans="1:6" x14ac:dyDescent="0.35">
      <c r="A2279" s="66"/>
      <c r="B2279" s="67"/>
      <c r="C2279" s="67"/>
      <c r="D2279" s="67"/>
      <c r="E2279" s="42">
        <f t="shared" si="35"/>
        <v>0</v>
      </c>
      <c r="F2279" s="71"/>
    </row>
    <row r="2280" spans="1:6" x14ac:dyDescent="0.35">
      <c r="A2280" s="66"/>
      <c r="B2280" s="67"/>
      <c r="C2280" s="67"/>
      <c r="D2280" s="67"/>
      <c r="E2280" s="42">
        <f t="shared" si="35"/>
        <v>0</v>
      </c>
      <c r="F2280" s="71"/>
    </row>
    <row r="2281" spans="1:6" x14ac:dyDescent="0.35">
      <c r="A2281" s="66"/>
      <c r="B2281" s="67"/>
      <c r="C2281" s="67"/>
      <c r="D2281" s="67"/>
      <c r="E2281" s="42">
        <f t="shared" si="35"/>
        <v>0</v>
      </c>
      <c r="F2281" s="71"/>
    </row>
    <row r="2282" spans="1:6" x14ac:dyDescent="0.35">
      <c r="A2282" s="66"/>
      <c r="B2282" s="67"/>
      <c r="C2282" s="67"/>
      <c r="D2282" s="67"/>
      <c r="E2282" s="42">
        <f t="shared" si="35"/>
        <v>0</v>
      </c>
      <c r="F2282" s="71"/>
    </row>
    <row r="2283" spans="1:6" x14ac:dyDescent="0.35">
      <c r="A2283" s="66"/>
      <c r="B2283" s="67"/>
      <c r="C2283" s="67"/>
      <c r="D2283" s="67"/>
      <c r="E2283" s="42">
        <f t="shared" si="35"/>
        <v>0</v>
      </c>
      <c r="F2283" s="71"/>
    </row>
    <row r="2284" spans="1:6" x14ac:dyDescent="0.35">
      <c r="A2284" s="66"/>
      <c r="B2284" s="67"/>
      <c r="C2284" s="67"/>
      <c r="D2284" s="67"/>
      <c r="E2284" s="42">
        <f t="shared" si="35"/>
        <v>0</v>
      </c>
      <c r="F2284" s="71"/>
    </row>
    <row r="2285" spans="1:6" x14ac:dyDescent="0.35">
      <c r="A2285" s="66"/>
      <c r="B2285" s="67"/>
      <c r="C2285" s="67"/>
      <c r="D2285" s="67"/>
      <c r="E2285" s="42">
        <f t="shared" si="35"/>
        <v>0</v>
      </c>
      <c r="F2285" s="71"/>
    </row>
    <row r="2286" spans="1:6" x14ac:dyDescent="0.35">
      <c r="A2286" s="66"/>
      <c r="B2286" s="67"/>
      <c r="C2286" s="67"/>
      <c r="D2286" s="67"/>
      <c r="E2286" s="42">
        <f t="shared" si="35"/>
        <v>0</v>
      </c>
      <c r="F2286" s="71"/>
    </row>
    <row r="2287" spans="1:6" x14ac:dyDescent="0.35">
      <c r="A2287" s="66"/>
      <c r="B2287" s="67"/>
      <c r="C2287" s="67"/>
      <c r="D2287" s="67"/>
      <c r="E2287" s="42">
        <f t="shared" si="35"/>
        <v>0</v>
      </c>
      <c r="F2287" s="71"/>
    </row>
    <row r="2288" spans="1:6" x14ac:dyDescent="0.35">
      <c r="A2288" s="66"/>
      <c r="B2288" s="67"/>
      <c r="C2288" s="67"/>
      <c r="D2288" s="67"/>
      <c r="E2288" s="42">
        <f t="shared" si="35"/>
        <v>0</v>
      </c>
      <c r="F2288" s="71"/>
    </row>
    <row r="2289" spans="1:6" x14ac:dyDescent="0.35">
      <c r="A2289" s="66"/>
      <c r="B2289" s="67"/>
      <c r="C2289" s="67"/>
      <c r="D2289" s="67"/>
      <c r="E2289" s="42">
        <f t="shared" si="35"/>
        <v>0</v>
      </c>
      <c r="F2289" s="71"/>
    </row>
    <row r="2290" spans="1:6" x14ac:dyDescent="0.35">
      <c r="A2290" s="66"/>
      <c r="B2290" s="67"/>
      <c r="C2290" s="67"/>
      <c r="D2290" s="67"/>
      <c r="E2290" s="42">
        <f t="shared" si="35"/>
        <v>0</v>
      </c>
      <c r="F2290" s="71"/>
    </row>
    <row r="2291" spans="1:6" x14ac:dyDescent="0.35">
      <c r="A2291" s="66"/>
      <c r="B2291" s="67"/>
      <c r="C2291" s="67"/>
      <c r="D2291" s="67"/>
      <c r="E2291" s="42">
        <f t="shared" si="35"/>
        <v>0</v>
      </c>
      <c r="F2291" s="71"/>
    </row>
    <row r="2292" spans="1:6" x14ac:dyDescent="0.35">
      <c r="A2292" s="66"/>
      <c r="B2292" s="67"/>
      <c r="C2292" s="67"/>
      <c r="D2292" s="67"/>
      <c r="E2292" s="42">
        <f t="shared" si="35"/>
        <v>0</v>
      </c>
      <c r="F2292" s="71"/>
    </row>
    <row r="2293" spans="1:6" x14ac:dyDescent="0.35">
      <c r="A2293" s="66"/>
      <c r="B2293" s="67"/>
      <c r="C2293" s="67"/>
      <c r="D2293" s="67"/>
      <c r="E2293" s="42">
        <f t="shared" si="35"/>
        <v>0</v>
      </c>
      <c r="F2293" s="71"/>
    </row>
    <row r="2294" spans="1:6" x14ac:dyDescent="0.35">
      <c r="A2294" s="66"/>
      <c r="B2294" s="67"/>
      <c r="C2294" s="67"/>
      <c r="D2294" s="67"/>
      <c r="E2294" s="42">
        <f t="shared" si="35"/>
        <v>0</v>
      </c>
      <c r="F2294" s="71"/>
    </row>
    <row r="2295" spans="1:6" x14ac:dyDescent="0.35">
      <c r="A2295" s="66"/>
      <c r="B2295" s="67"/>
      <c r="C2295" s="67"/>
      <c r="D2295" s="67"/>
      <c r="E2295" s="42">
        <f t="shared" si="35"/>
        <v>0</v>
      </c>
      <c r="F2295" s="71"/>
    </row>
    <row r="2296" spans="1:6" x14ac:dyDescent="0.35">
      <c r="A2296" s="66"/>
      <c r="B2296" s="67"/>
      <c r="C2296" s="67"/>
      <c r="D2296" s="67"/>
      <c r="E2296" s="42">
        <f t="shared" si="35"/>
        <v>0</v>
      </c>
      <c r="F2296" s="71"/>
    </row>
    <row r="2297" spans="1:6" x14ac:dyDescent="0.35">
      <c r="A2297" s="66"/>
      <c r="B2297" s="67"/>
      <c r="C2297" s="67"/>
      <c r="D2297" s="67"/>
      <c r="E2297" s="42">
        <f t="shared" si="35"/>
        <v>0</v>
      </c>
      <c r="F2297" s="71"/>
    </row>
    <row r="2298" spans="1:6" x14ac:dyDescent="0.35">
      <c r="A2298" s="66"/>
      <c r="B2298" s="67"/>
      <c r="C2298" s="67"/>
      <c r="D2298" s="67"/>
      <c r="E2298" s="42">
        <f t="shared" si="35"/>
        <v>0</v>
      </c>
      <c r="F2298" s="71"/>
    </row>
    <row r="2299" spans="1:6" x14ac:dyDescent="0.35">
      <c r="A2299" s="66"/>
      <c r="B2299" s="67"/>
      <c r="C2299" s="67"/>
      <c r="D2299" s="67"/>
      <c r="E2299" s="42">
        <f t="shared" si="35"/>
        <v>0</v>
      </c>
      <c r="F2299" s="71"/>
    </row>
    <row r="2300" spans="1:6" x14ac:dyDescent="0.35">
      <c r="A2300" s="66"/>
      <c r="B2300" s="67"/>
      <c r="C2300" s="67"/>
      <c r="D2300" s="67"/>
      <c r="E2300" s="42">
        <f t="shared" si="35"/>
        <v>0</v>
      </c>
      <c r="F2300" s="71"/>
    </row>
    <row r="2301" spans="1:6" x14ac:dyDescent="0.35">
      <c r="A2301" s="66"/>
      <c r="B2301" s="67"/>
      <c r="C2301" s="67"/>
      <c r="D2301" s="67"/>
      <c r="E2301" s="42">
        <f t="shared" si="35"/>
        <v>0</v>
      </c>
      <c r="F2301" s="71"/>
    </row>
    <row r="2302" spans="1:6" x14ac:dyDescent="0.35">
      <c r="A2302" s="66"/>
      <c r="B2302" s="67"/>
      <c r="C2302" s="67"/>
      <c r="D2302" s="67"/>
      <c r="E2302" s="42">
        <f t="shared" si="35"/>
        <v>0</v>
      </c>
      <c r="F2302" s="71"/>
    </row>
    <row r="2303" spans="1:6" x14ac:dyDescent="0.35">
      <c r="A2303" s="66"/>
      <c r="B2303" s="67"/>
      <c r="C2303" s="67"/>
      <c r="D2303" s="67"/>
      <c r="E2303" s="42">
        <f t="shared" si="35"/>
        <v>0</v>
      </c>
      <c r="F2303" s="71"/>
    </row>
    <row r="2304" spans="1:6" x14ac:dyDescent="0.35">
      <c r="A2304" s="66"/>
      <c r="B2304" s="67"/>
      <c r="C2304" s="67"/>
      <c r="D2304" s="67"/>
      <c r="E2304" s="42">
        <f t="shared" si="35"/>
        <v>0</v>
      </c>
      <c r="F2304" s="71"/>
    </row>
    <row r="2305" spans="1:6" x14ac:dyDescent="0.35">
      <c r="A2305" s="66"/>
      <c r="B2305" s="67"/>
      <c r="C2305" s="67"/>
      <c r="D2305" s="67"/>
      <c r="E2305" s="42">
        <f t="shared" si="35"/>
        <v>0</v>
      </c>
      <c r="F2305" s="71"/>
    </row>
    <row r="2306" spans="1:6" x14ac:dyDescent="0.35">
      <c r="A2306" s="66"/>
      <c r="B2306" s="67"/>
      <c r="C2306" s="67"/>
      <c r="D2306" s="67"/>
      <c r="E2306" s="42">
        <f t="shared" si="35"/>
        <v>0</v>
      </c>
      <c r="F2306" s="71"/>
    </row>
    <row r="2307" spans="1:6" x14ac:dyDescent="0.35">
      <c r="A2307" s="66"/>
      <c r="B2307" s="67"/>
      <c r="C2307" s="67"/>
      <c r="D2307" s="67"/>
      <c r="E2307" s="42">
        <f t="shared" si="35"/>
        <v>0</v>
      </c>
      <c r="F2307" s="71"/>
    </row>
    <row r="2308" spans="1:6" x14ac:dyDescent="0.35">
      <c r="A2308" s="66"/>
      <c r="B2308" s="67"/>
      <c r="C2308" s="67"/>
      <c r="D2308" s="67"/>
      <c r="E2308" s="42">
        <f t="shared" si="35"/>
        <v>0</v>
      </c>
      <c r="F2308" s="71"/>
    </row>
    <row r="2309" spans="1:6" x14ac:dyDescent="0.35">
      <c r="A2309" s="66"/>
      <c r="B2309" s="67"/>
      <c r="C2309" s="67"/>
      <c r="D2309" s="67"/>
      <c r="E2309" s="42">
        <f t="shared" si="35"/>
        <v>0</v>
      </c>
      <c r="F2309" s="71"/>
    </row>
    <row r="2310" spans="1:6" x14ac:dyDescent="0.35">
      <c r="A2310" s="66"/>
      <c r="B2310" s="67"/>
      <c r="C2310" s="67"/>
      <c r="D2310" s="67"/>
      <c r="E2310" s="42">
        <f t="shared" si="35"/>
        <v>0</v>
      </c>
      <c r="F2310" s="71"/>
    </row>
    <row r="2311" spans="1:6" x14ac:dyDescent="0.35">
      <c r="A2311" s="66"/>
      <c r="B2311" s="67"/>
      <c r="C2311" s="67"/>
      <c r="D2311" s="67"/>
      <c r="E2311" s="42">
        <f t="shared" si="35"/>
        <v>0</v>
      </c>
      <c r="F2311" s="71"/>
    </row>
    <row r="2312" spans="1:6" x14ac:dyDescent="0.35">
      <c r="A2312" s="66"/>
      <c r="B2312" s="67"/>
      <c r="C2312" s="67"/>
      <c r="D2312" s="67"/>
      <c r="E2312" s="42">
        <f t="shared" si="35"/>
        <v>0</v>
      </c>
      <c r="F2312" s="71"/>
    </row>
    <row r="2313" spans="1:6" x14ac:dyDescent="0.35">
      <c r="A2313" s="66"/>
      <c r="B2313" s="67"/>
      <c r="C2313" s="67"/>
      <c r="D2313" s="67"/>
      <c r="E2313" s="42">
        <f t="shared" si="35"/>
        <v>0</v>
      </c>
      <c r="F2313" s="71"/>
    </row>
    <row r="2314" spans="1:6" x14ac:dyDescent="0.35">
      <c r="A2314" s="66"/>
      <c r="B2314" s="67"/>
      <c r="C2314" s="67"/>
      <c r="D2314" s="67"/>
      <c r="E2314" s="42">
        <f t="shared" si="35"/>
        <v>0</v>
      </c>
      <c r="F2314" s="71"/>
    </row>
    <row r="2315" spans="1:6" x14ac:dyDescent="0.35">
      <c r="A2315" s="66"/>
      <c r="B2315" s="67"/>
      <c r="C2315" s="67"/>
      <c r="D2315" s="67"/>
      <c r="E2315" s="42">
        <f t="shared" si="35"/>
        <v>0</v>
      </c>
      <c r="F2315" s="71"/>
    </row>
    <row r="2316" spans="1:6" x14ac:dyDescent="0.35">
      <c r="A2316" s="66"/>
      <c r="B2316" s="67"/>
      <c r="C2316" s="67"/>
      <c r="D2316" s="67"/>
      <c r="E2316" s="42">
        <f t="shared" ref="E2316:E2379" si="36">C2316+D2316</f>
        <v>0</v>
      </c>
      <c r="F2316" s="71"/>
    </row>
    <row r="2317" spans="1:6" x14ac:dyDescent="0.35">
      <c r="A2317" s="66"/>
      <c r="B2317" s="67"/>
      <c r="C2317" s="67"/>
      <c r="D2317" s="67"/>
      <c r="E2317" s="42">
        <f t="shared" si="36"/>
        <v>0</v>
      </c>
      <c r="F2317" s="71"/>
    </row>
    <row r="2318" spans="1:6" x14ac:dyDescent="0.35">
      <c r="A2318" s="66"/>
      <c r="B2318" s="67"/>
      <c r="C2318" s="67"/>
      <c r="D2318" s="67"/>
      <c r="E2318" s="42">
        <f t="shared" si="36"/>
        <v>0</v>
      </c>
      <c r="F2318" s="71"/>
    </row>
    <row r="2319" spans="1:6" x14ac:dyDescent="0.35">
      <c r="A2319" s="66"/>
      <c r="B2319" s="67"/>
      <c r="C2319" s="67"/>
      <c r="D2319" s="67"/>
      <c r="E2319" s="42">
        <f t="shared" si="36"/>
        <v>0</v>
      </c>
      <c r="F2319" s="71"/>
    </row>
    <row r="2320" spans="1:6" x14ac:dyDescent="0.35">
      <c r="A2320" s="66"/>
      <c r="B2320" s="67"/>
      <c r="C2320" s="67"/>
      <c r="D2320" s="67"/>
      <c r="E2320" s="42">
        <f t="shared" si="36"/>
        <v>0</v>
      </c>
      <c r="F2320" s="71"/>
    </row>
    <row r="2321" spans="1:6" x14ac:dyDescent="0.35">
      <c r="A2321" s="66"/>
      <c r="B2321" s="67"/>
      <c r="C2321" s="67"/>
      <c r="D2321" s="67"/>
      <c r="E2321" s="42">
        <f t="shared" si="36"/>
        <v>0</v>
      </c>
      <c r="F2321" s="71"/>
    </row>
    <row r="2322" spans="1:6" x14ac:dyDescent="0.35">
      <c r="A2322" s="66"/>
      <c r="B2322" s="67"/>
      <c r="C2322" s="67"/>
      <c r="D2322" s="67"/>
      <c r="E2322" s="42">
        <f t="shared" si="36"/>
        <v>0</v>
      </c>
      <c r="F2322" s="71"/>
    </row>
    <row r="2323" spans="1:6" x14ac:dyDescent="0.35">
      <c r="A2323" s="66"/>
      <c r="B2323" s="67"/>
      <c r="C2323" s="67"/>
      <c r="D2323" s="67"/>
      <c r="E2323" s="42">
        <f t="shared" si="36"/>
        <v>0</v>
      </c>
      <c r="F2323" s="71"/>
    </row>
    <row r="2324" spans="1:6" x14ac:dyDescent="0.35">
      <c r="A2324" s="66"/>
      <c r="B2324" s="67"/>
      <c r="C2324" s="67"/>
      <c r="D2324" s="67"/>
      <c r="E2324" s="42">
        <f t="shared" si="36"/>
        <v>0</v>
      </c>
      <c r="F2324" s="71"/>
    </row>
    <row r="2325" spans="1:6" x14ac:dyDescent="0.35">
      <c r="A2325" s="66"/>
      <c r="B2325" s="67"/>
      <c r="C2325" s="67"/>
      <c r="D2325" s="67"/>
      <c r="E2325" s="42">
        <f t="shared" si="36"/>
        <v>0</v>
      </c>
      <c r="F2325" s="71"/>
    </row>
    <row r="2326" spans="1:6" x14ac:dyDescent="0.35">
      <c r="A2326" s="66"/>
      <c r="B2326" s="67"/>
      <c r="C2326" s="67"/>
      <c r="D2326" s="67"/>
      <c r="E2326" s="42">
        <f t="shared" si="36"/>
        <v>0</v>
      </c>
      <c r="F2326" s="71"/>
    </row>
    <row r="2327" spans="1:6" x14ac:dyDescent="0.35">
      <c r="A2327" s="66"/>
      <c r="B2327" s="67"/>
      <c r="C2327" s="67"/>
      <c r="D2327" s="67"/>
      <c r="E2327" s="42">
        <f t="shared" si="36"/>
        <v>0</v>
      </c>
      <c r="F2327" s="71"/>
    </row>
    <row r="2328" spans="1:6" x14ac:dyDescent="0.35">
      <c r="A2328" s="66"/>
      <c r="B2328" s="67"/>
      <c r="C2328" s="67"/>
      <c r="D2328" s="67"/>
      <c r="E2328" s="42">
        <f t="shared" si="36"/>
        <v>0</v>
      </c>
      <c r="F2328" s="71"/>
    </row>
    <row r="2329" spans="1:6" x14ac:dyDescent="0.35">
      <c r="A2329" s="66"/>
      <c r="B2329" s="67"/>
      <c r="C2329" s="67"/>
      <c r="D2329" s="67"/>
      <c r="E2329" s="42">
        <f t="shared" si="36"/>
        <v>0</v>
      </c>
      <c r="F2329" s="71"/>
    </row>
    <row r="2330" spans="1:6" x14ac:dyDescent="0.35">
      <c r="A2330" s="66"/>
      <c r="B2330" s="67"/>
      <c r="C2330" s="67"/>
      <c r="D2330" s="67"/>
      <c r="E2330" s="42">
        <f t="shared" si="36"/>
        <v>0</v>
      </c>
      <c r="F2330" s="71"/>
    </row>
    <row r="2331" spans="1:6" x14ac:dyDescent="0.35">
      <c r="A2331" s="66"/>
      <c r="B2331" s="67"/>
      <c r="C2331" s="67"/>
      <c r="D2331" s="67"/>
      <c r="E2331" s="42">
        <f t="shared" si="36"/>
        <v>0</v>
      </c>
      <c r="F2331" s="71"/>
    </row>
    <row r="2332" spans="1:6" x14ac:dyDescent="0.35">
      <c r="A2332" s="66"/>
      <c r="B2332" s="67"/>
      <c r="C2332" s="67"/>
      <c r="D2332" s="67"/>
      <c r="E2332" s="42">
        <f t="shared" si="36"/>
        <v>0</v>
      </c>
      <c r="F2332" s="71"/>
    </row>
    <row r="2333" spans="1:6" x14ac:dyDescent="0.35">
      <c r="A2333" s="66"/>
      <c r="B2333" s="67"/>
      <c r="C2333" s="67"/>
      <c r="D2333" s="67"/>
      <c r="E2333" s="42">
        <f t="shared" si="36"/>
        <v>0</v>
      </c>
      <c r="F2333" s="71"/>
    </row>
    <row r="2334" spans="1:6" x14ac:dyDescent="0.35">
      <c r="A2334" s="66"/>
      <c r="B2334" s="67"/>
      <c r="C2334" s="67"/>
      <c r="D2334" s="67"/>
      <c r="E2334" s="42">
        <f t="shared" si="36"/>
        <v>0</v>
      </c>
      <c r="F2334" s="71"/>
    </row>
    <row r="2335" spans="1:6" x14ac:dyDescent="0.35">
      <c r="A2335" s="66"/>
      <c r="B2335" s="67"/>
      <c r="C2335" s="67"/>
      <c r="D2335" s="67"/>
      <c r="E2335" s="42">
        <f t="shared" si="36"/>
        <v>0</v>
      </c>
      <c r="F2335" s="71"/>
    </row>
    <row r="2336" spans="1:6" x14ac:dyDescent="0.35">
      <c r="A2336" s="66"/>
      <c r="B2336" s="67"/>
      <c r="C2336" s="67"/>
      <c r="D2336" s="67"/>
      <c r="E2336" s="42">
        <f t="shared" si="36"/>
        <v>0</v>
      </c>
      <c r="F2336" s="71"/>
    </row>
    <row r="2337" spans="1:6" x14ac:dyDescent="0.35">
      <c r="A2337" s="66"/>
      <c r="B2337" s="67"/>
      <c r="C2337" s="67"/>
      <c r="D2337" s="67"/>
      <c r="E2337" s="42">
        <f t="shared" si="36"/>
        <v>0</v>
      </c>
      <c r="F2337" s="71"/>
    </row>
    <row r="2338" spans="1:6" x14ac:dyDescent="0.35">
      <c r="A2338" s="66"/>
      <c r="B2338" s="67"/>
      <c r="C2338" s="67"/>
      <c r="D2338" s="67"/>
      <c r="E2338" s="42">
        <f t="shared" si="36"/>
        <v>0</v>
      </c>
      <c r="F2338" s="71"/>
    </row>
    <row r="2339" spans="1:6" x14ac:dyDescent="0.35">
      <c r="A2339" s="66"/>
      <c r="B2339" s="67"/>
      <c r="C2339" s="67"/>
      <c r="D2339" s="67"/>
      <c r="E2339" s="42">
        <f t="shared" si="36"/>
        <v>0</v>
      </c>
      <c r="F2339" s="71"/>
    </row>
    <row r="2340" spans="1:6" x14ac:dyDescent="0.35">
      <c r="A2340" s="66"/>
      <c r="B2340" s="67"/>
      <c r="C2340" s="67"/>
      <c r="D2340" s="67"/>
      <c r="E2340" s="42">
        <f t="shared" si="36"/>
        <v>0</v>
      </c>
      <c r="F2340" s="71"/>
    </row>
    <row r="2341" spans="1:6" x14ac:dyDescent="0.35">
      <c r="A2341" s="66"/>
      <c r="B2341" s="67"/>
      <c r="C2341" s="67"/>
      <c r="D2341" s="67"/>
      <c r="E2341" s="42">
        <f t="shared" si="36"/>
        <v>0</v>
      </c>
      <c r="F2341" s="71"/>
    </row>
    <row r="2342" spans="1:6" x14ac:dyDescent="0.35">
      <c r="A2342" s="66"/>
      <c r="B2342" s="67"/>
      <c r="C2342" s="67"/>
      <c r="D2342" s="67"/>
      <c r="E2342" s="42">
        <f t="shared" si="36"/>
        <v>0</v>
      </c>
      <c r="F2342" s="71"/>
    </row>
    <row r="2343" spans="1:6" x14ac:dyDescent="0.35">
      <c r="A2343" s="66"/>
      <c r="B2343" s="67"/>
      <c r="C2343" s="67"/>
      <c r="D2343" s="67"/>
      <c r="E2343" s="42">
        <f t="shared" si="36"/>
        <v>0</v>
      </c>
      <c r="F2343" s="71"/>
    </row>
    <row r="2344" spans="1:6" x14ac:dyDescent="0.35">
      <c r="A2344" s="66"/>
      <c r="B2344" s="67"/>
      <c r="C2344" s="67"/>
      <c r="D2344" s="67"/>
      <c r="E2344" s="42">
        <f t="shared" si="36"/>
        <v>0</v>
      </c>
      <c r="F2344" s="71"/>
    </row>
    <row r="2345" spans="1:6" x14ac:dyDescent="0.35">
      <c r="A2345" s="66"/>
      <c r="B2345" s="67"/>
      <c r="C2345" s="67"/>
      <c r="D2345" s="67"/>
      <c r="E2345" s="42">
        <f t="shared" si="36"/>
        <v>0</v>
      </c>
      <c r="F2345" s="71"/>
    </row>
    <row r="2346" spans="1:6" x14ac:dyDescent="0.35">
      <c r="A2346" s="66"/>
      <c r="B2346" s="67"/>
      <c r="C2346" s="67"/>
      <c r="D2346" s="67"/>
      <c r="E2346" s="42">
        <f t="shared" si="36"/>
        <v>0</v>
      </c>
      <c r="F2346" s="71"/>
    </row>
    <row r="2347" spans="1:6" x14ac:dyDescent="0.35">
      <c r="A2347" s="66"/>
      <c r="B2347" s="67"/>
      <c r="C2347" s="67"/>
      <c r="D2347" s="67"/>
      <c r="E2347" s="42">
        <f t="shared" si="36"/>
        <v>0</v>
      </c>
      <c r="F2347" s="71"/>
    </row>
    <row r="2348" spans="1:6" x14ac:dyDescent="0.35">
      <c r="A2348" s="66"/>
      <c r="B2348" s="67"/>
      <c r="C2348" s="67"/>
      <c r="D2348" s="67"/>
      <c r="E2348" s="42">
        <f t="shared" si="36"/>
        <v>0</v>
      </c>
      <c r="F2348" s="71"/>
    </row>
    <row r="2349" spans="1:6" x14ac:dyDescent="0.35">
      <c r="A2349" s="66"/>
      <c r="B2349" s="67"/>
      <c r="C2349" s="67"/>
      <c r="D2349" s="67"/>
      <c r="E2349" s="42">
        <f t="shared" si="36"/>
        <v>0</v>
      </c>
      <c r="F2349" s="71"/>
    </row>
    <row r="2350" spans="1:6" x14ac:dyDescent="0.35">
      <c r="A2350" s="66"/>
      <c r="B2350" s="67"/>
      <c r="C2350" s="67"/>
      <c r="D2350" s="67"/>
      <c r="E2350" s="42">
        <f t="shared" si="36"/>
        <v>0</v>
      </c>
      <c r="F2350" s="71"/>
    </row>
    <row r="2351" spans="1:6" x14ac:dyDescent="0.35">
      <c r="A2351" s="66"/>
      <c r="B2351" s="67"/>
      <c r="C2351" s="67"/>
      <c r="D2351" s="67"/>
      <c r="E2351" s="42">
        <f t="shared" si="36"/>
        <v>0</v>
      </c>
      <c r="F2351" s="71"/>
    </row>
    <row r="2352" spans="1:6" x14ac:dyDescent="0.35">
      <c r="A2352" s="66"/>
      <c r="B2352" s="67"/>
      <c r="C2352" s="67"/>
      <c r="D2352" s="67"/>
      <c r="E2352" s="42">
        <f t="shared" si="36"/>
        <v>0</v>
      </c>
      <c r="F2352" s="71"/>
    </row>
    <row r="2353" spans="1:6" x14ac:dyDescent="0.35">
      <c r="A2353" s="66"/>
      <c r="B2353" s="67"/>
      <c r="C2353" s="67"/>
      <c r="D2353" s="67"/>
      <c r="E2353" s="42">
        <f t="shared" si="36"/>
        <v>0</v>
      </c>
      <c r="F2353" s="71"/>
    </row>
    <row r="2354" spans="1:6" x14ac:dyDescent="0.35">
      <c r="A2354" s="66"/>
      <c r="B2354" s="67"/>
      <c r="C2354" s="67"/>
      <c r="D2354" s="67"/>
      <c r="E2354" s="42">
        <f t="shared" si="36"/>
        <v>0</v>
      </c>
      <c r="F2354" s="71"/>
    </row>
    <row r="2355" spans="1:6" x14ac:dyDescent="0.35">
      <c r="A2355" s="66"/>
      <c r="B2355" s="67"/>
      <c r="C2355" s="67"/>
      <c r="D2355" s="67"/>
      <c r="E2355" s="42">
        <f t="shared" si="36"/>
        <v>0</v>
      </c>
      <c r="F2355" s="71"/>
    </row>
    <row r="2356" spans="1:6" x14ac:dyDescent="0.35">
      <c r="A2356" s="66"/>
      <c r="B2356" s="67"/>
      <c r="C2356" s="67"/>
      <c r="D2356" s="67"/>
      <c r="E2356" s="42">
        <f t="shared" si="36"/>
        <v>0</v>
      </c>
      <c r="F2356" s="71"/>
    </row>
    <row r="2357" spans="1:6" x14ac:dyDescent="0.35">
      <c r="A2357" s="66"/>
      <c r="B2357" s="67"/>
      <c r="C2357" s="67"/>
      <c r="D2357" s="67"/>
      <c r="E2357" s="42">
        <f t="shared" si="36"/>
        <v>0</v>
      </c>
      <c r="F2357" s="71"/>
    </row>
    <row r="2358" spans="1:6" x14ac:dyDescent="0.35">
      <c r="A2358" s="66"/>
      <c r="B2358" s="67"/>
      <c r="C2358" s="67"/>
      <c r="D2358" s="67"/>
      <c r="E2358" s="42">
        <f t="shared" si="36"/>
        <v>0</v>
      </c>
      <c r="F2358" s="71"/>
    </row>
    <row r="2359" spans="1:6" x14ac:dyDescent="0.35">
      <c r="A2359" s="66"/>
      <c r="B2359" s="67"/>
      <c r="C2359" s="67"/>
      <c r="D2359" s="67"/>
      <c r="E2359" s="42">
        <f t="shared" si="36"/>
        <v>0</v>
      </c>
      <c r="F2359" s="71"/>
    </row>
    <row r="2360" spans="1:6" x14ac:dyDescent="0.35">
      <c r="A2360" s="66"/>
      <c r="B2360" s="67"/>
      <c r="C2360" s="67"/>
      <c r="D2360" s="67"/>
      <c r="E2360" s="42">
        <f t="shared" si="36"/>
        <v>0</v>
      </c>
      <c r="F2360" s="71"/>
    </row>
    <row r="2361" spans="1:6" x14ac:dyDescent="0.35">
      <c r="A2361" s="66"/>
      <c r="B2361" s="67"/>
      <c r="C2361" s="67"/>
      <c r="D2361" s="67"/>
      <c r="E2361" s="42">
        <f t="shared" si="36"/>
        <v>0</v>
      </c>
      <c r="F2361" s="71"/>
    </row>
    <row r="2362" spans="1:6" x14ac:dyDescent="0.35">
      <c r="A2362" s="66"/>
      <c r="B2362" s="67"/>
      <c r="C2362" s="67"/>
      <c r="D2362" s="67"/>
      <c r="E2362" s="42">
        <f t="shared" si="36"/>
        <v>0</v>
      </c>
      <c r="F2362" s="71"/>
    </row>
    <row r="2363" spans="1:6" x14ac:dyDescent="0.35">
      <c r="A2363" s="66"/>
      <c r="B2363" s="67"/>
      <c r="C2363" s="67"/>
      <c r="D2363" s="67"/>
      <c r="E2363" s="42">
        <f t="shared" si="36"/>
        <v>0</v>
      </c>
      <c r="F2363" s="71"/>
    </row>
    <row r="2364" spans="1:6" x14ac:dyDescent="0.35">
      <c r="A2364" s="66"/>
      <c r="B2364" s="67"/>
      <c r="C2364" s="67"/>
      <c r="D2364" s="67"/>
      <c r="E2364" s="42">
        <f t="shared" si="36"/>
        <v>0</v>
      </c>
      <c r="F2364" s="71"/>
    </row>
    <row r="2365" spans="1:6" x14ac:dyDescent="0.35">
      <c r="A2365" s="66"/>
      <c r="B2365" s="67"/>
      <c r="C2365" s="67"/>
      <c r="D2365" s="67"/>
      <c r="E2365" s="42">
        <f t="shared" si="36"/>
        <v>0</v>
      </c>
      <c r="F2365" s="71"/>
    </row>
    <row r="2366" spans="1:6" x14ac:dyDescent="0.35">
      <c r="A2366" s="66"/>
      <c r="B2366" s="67"/>
      <c r="C2366" s="67"/>
      <c r="D2366" s="67"/>
      <c r="E2366" s="42">
        <f t="shared" si="36"/>
        <v>0</v>
      </c>
      <c r="F2366" s="71"/>
    </row>
    <row r="2367" spans="1:6" x14ac:dyDescent="0.35">
      <c r="A2367" s="66"/>
      <c r="B2367" s="67"/>
      <c r="C2367" s="67"/>
      <c r="D2367" s="67"/>
      <c r="E2367" s="42">
        <f t="shared" si="36"/>
        <v>0</v>
      </c>
      <c r="F2367" s="71"/>
    </row>
    <row r="2368" spans="1:6" x14ac:dyDescent="0.35">
      <c r="A2368" s="66"/>
      <c r="B2368" s="67"/>
      <c r="C2368" s="67"/>
      <c r="D2368" s="67"/>
      <c r="E2368" s="42">
        <f t="shared" si="36"/>
        <v>0</v>
      </c>
      <c r="F2368" s="71"/>
    </row>
    <row r="2369" spans="1:6" x14ac:dyDescent="0.35">
      <c r="A2369" s="66"/>
      <c r="B2369" s="67"/>
      <c r="C2369" s="67"/>
      <c r="D2369" s="67"/>
      <c r="E2369" s="42">
        <f t="shared" si="36"/>
        <v>0</v>
      </c>
      <c r="F2369" s="71"/>
    </row>
    <row r="2370" spans="1:6" x14ac:dyDescent="0.35">
      <c r="A2370" s="66"/>
      <c r="B2370" s="67"/>
      <c r="C2370" s="67"/>
      <c r="D2370" s="67"/>
      <c r="E2370" s="42">
        <f t="shared" si="36"/>
        <v>0</v>
      </c>
      <c r="F2370" s="71"/>
    </row>
    <row r="2371" spans="1:6" x14ac:dyDescent="0.35">
      <c r="A2371" s="66"/>
      <c r="B2371" s="67"/>
      <c r="C2371" s="67"/>
      <c r="D2371" s="67"/>
      <c r="E2371" s="42">
        <f t="shared" si="36"/>
        <v>0</v>
      </c>
      <c r="F2371" s="71"/>
    </row>
    <row r="2372" spans="1:6" x14ac:dyDescent="0.35">
      <c r="A2372" s="66"/>
      <c r="B2372" s="67"/>
      <c r="C2372" s="67"/>
      <c r="D2372" s="67"/>
      <c r="E2372" s="42">
        <f t="shared" si="36"/>
        <v>0</v>
      </c>
      <c r="F2372" s="71"/>
    </row>
    <row r="2373" spans="1:6" x14ac:dyDescent="0.35">
      <c r="A2373" s="66"/>
      <c r="B2373" s="67"/>
      <c r="C2373" s="67"/>
      <c r="D2373" s="67"/>
      <c r="E2373" s="42">
        <f t="shared" si="36"/>
        <v>0</v>
      </c>
      <c r="F2373" s="71"/>
    </row>
    <row r="2374" spans="1:6" x14ac:dyDescent="0.35">
      <c r="A2374" s="66"/>
      <c r="B2374" s="67"/>
      <c r="C2374" s="67"/>
      <c r="D2374" s="67"/>
      <c r="E2374" s="42">
        <f t="shared" si="36"/>
        <v>0</v>
      </c>
      <c r="F2374" s="71"/>
    </row>
    <row r="2375" spans="1:6" x14ac:dyDescent="0.35">
      <c r="A2375" s="66"/>
      <c r="B2375" s="67"/>
      <c r="C2375" s="67"/>
      <c r="D2375" s="67"/>
      <c r="E2375" s="42">
        <f t="shared" si="36"/>
        <v>0</v>
      </c>
      <c r="F2375" s="71"/>
    </row>
    <row r="2376" spans="1:6" x14ac:dyDescent="0.35">
      <c r="A2376" s="66"/>
      <c r="B2376" s="67"/>
      <c r="C2376" s="67"/>
      <c r="D2376" s="67"/>
      <c r="E2376" s="42">
        <f t="shared" si="36"/>
        <v>0</v>
      </c>
      <c r="F2376" s="71"/>
    </row>
    <row r="2377" spans="1:6" x14ac:dyDescent="0.35">
      <c r="A2377" s="66"/>
      <c r="B2377" s="67"/>
      <c r="C2377" s="67"/>
      <c r="D2377" s="67"/>
      <c r="E2377" s="42">
        <f t="shared" si="36"/>
        <v>0</v>
      </c>
      <c r="F2377" s="71"/>
    </row>
    <row r="2378" spans="1:6" x14ac:dyDescent="0.35">
      <c r="A2378" s="66"/>
      <c r="B2378" s="67"/>
      <c r="C2378" s="67"/>
      <c r="D2378" s="67"/>
      <c r="E2378" s="42">
        <f t="shared" si="36"/>
        <v>0</v>
      </c>
      <c r="F2378" s="71"/>
    </row>
    <row r="2379" spans="1:6" x14ac:dyDescent="0.35">
      <c r="A2379" s="66"/>
      <c r="B2379" s="67"/>
      <c r="C2379" s="67"/>
      <c r="D2379" s="67"/>
      <c r="E2379" s="42">
        <f t="shared" si="36"/>
        <v>0</v>
      </c>
      <c r="F2379" s="71"/>
    </row>
    <row r="2380" spans="1:6" x14ac:dyDescent="0.35">
      <c r="A2380" s="66"/>
      <c r="B2380" s="67"/>
      <c r="C2380" s="67"/>
      <c r="D2380" s="67"/>
      <c r="E2380" s="42">
        <f t="shared" ref="E2380:E2443" si="37">C2380+D2380</f>
        <v>0</v>
      </c>
      <c r="F2380" s="71"/>
    </row>
    <row r="2381" spans="1:6" x14ac:dyDescent="0.35">
      <c r="A2381" s="66"/>
      <c r="B2381" s="67"/>
      <c r="C2381" s="67"/>
      <c r="D2381" s="67"/>
      <c r="E2381" s="42">
        <f t="shared" si="37"/>
        <v>0</v>
      </c>
      <c r="F2381" s="71"/>
    </row>
    <row r="2382" spans="1:6" x14ac:dyDescent="0.35">
      <c r="A2382" s="66"/>
      <c r="B2382" s="67"/>
      <c r="C2382" s="67"/>
      <c r="D2382" s="67"/>
      <c r="E2382" s="42">
        <f t="shared" si="37"/>
        <v>0</v>
      </c>
      <c r="F2382" s="71"/>
    </row>
    <row r="2383" spans="1:6" x14ac:dyDescent="0.35">
      <c r="A2383" s="66"/>
      <c r="B2383" s="67"/>
      <c r="C2383" s="67"/>
      <c r="D2383" s="67"/>
      <c r="E2383" s="42">
        <f t="shared" si="37"/>
        <v>0</v>
      </c>
      <c r="F2383" s="71"/>
    </row>
    <row r="2384" spans="1:6" x14ac:dyDescent="0.35">
      <c r="A2384" s="66"/>
      <c r="B2384" s="67"/>
      <c r="C2384" s="67"/>
      <c r="D2384" s="67"/>
      <c r="E2384" s="42">
        <f t="shared" si="37"/>
        <v>0</v>
      </c>
      <c r="F2384" s="71"/>
    </row>
    <row r="2385" spans="1:6" x14ac:dyDescent="0.35">
      <c r="A2385" s="66"/>
      <c r="B2385" s="67"/>
      <c r="C2385" s="67"/>
      <c r="D2385" s="67"/>
      <c r="E2385" s="42">
        <f t="shared" si="37"/>
        <v>0</v>
      </c>
      <c r="F2385" s="71"/>
    </row>
    <row r="2386" spans="1:6" x14ac:dyDescent="0.35">
      <c r="A2386" s="66"/>
      <c r="B2386" s="67"/>
      <c r="C2386" s="67"/>
      <c r="D2386" s="67"/>
      <c r="E2386" s="42">
        <f t="shared" si="37"/>
        <v>0</v>
      </c>
      <c r="F2386" s="71"/>
    </row>
    <row r="2387" spans="1:6" x14ac:dyDescent="0.35">
      <c r="A2387" s="66"/>
      <c r="B2387" s="67"/>
      <c r="C2387" s="67"/>
      <c r="D2387" s="67"/>
      <c r="E2387" s="42">
        <f t="shared" si="37"/>
        <v>0</v>
      </c>
      <c r="F2387" s="71"/>
    </row>
    <row r="2388" spans="1:6" x14ac:dyDescent="0.35">
      <c r="A2388" s="66"/>
      <c r="B2388" s="67"/>
      <c r="C2388" s="67"/>
      <c r="D2388" s="67"/>
      <c r="E2388" s="42">
        <f t="shared" si="37"/>
        <v>0</v>
      </c>
      <c r="F2388" s="71"/>
    </row>
    <row r="2389" spans="1:6" x14ac:dyDescent="0.35">
      <c r="A2389" s="66"/>
      <c r="B2389" s="67"/>
      <c r="C2389" s="67"/>
      <c r="D2389" s="67"/>
      <c r="E2389" s="42">
        <f t="shared" si="37"/>
        <v>0</v>
      </c>
      <c r="F2389" s="71"/>
    </row>
    <row r="2390" spans="1:6" x14ac:dyDescent="0.35">
      <c r="A2390" s="66"/>
      <c r="B2390" s="67"/>
      <c r="C2390" s="67"/>
      <c r="D2390" s="67"/>
      <c r="E2390" s="42">
        <f t="shared" si="37"/>
        <v>0</v>
      </c>
      <c r="F2390" s="71"/>
    </row>
    <row r="2391" spans="1:6" x14ac:dyDescent="0.35">
      <c r="A2391" s="66"/>
      <c r="B2391" s="67"/>
      <c r="C2391" s="67"/>
      <c r="D2391" s="67"/>
      <c r="E2391" s="42">
        <f t="shared" si="37"/>
        <v>0</v>
      </c>
      <c r="F2391" s="71"/>
    </row>
    <row r="2392" spans="1:6" x14ac:dyDescent="0.35">
      <c r="A2392" s="66"/>
      <c r="B2392" s="67"/>
      <c r="C2392" s="67"/>
      <c r="D2392" s="67"/>
      <c r="E2392" s="42">
        <f t="shared" si="37"/>
        <v>0</v>
      </c>
      <c r="F2392" s="71"/>
    </row>
    <row r="2393" spans="1:6" x14ac:dyDescent="0.35">
      <c r="A2393" s="66"/>
      <c r="B2393" s="67"/>
      <c r="C2393" s="67"/>
      <c r="D2393" s="67"/>
      <c r="E2393" s="42">
        <f t="shared" si="37"/>
        <v>0</v>
      </c>
      <c r="F2393" s="71"/>
    </row>
    <row r="2394" spans="1:6" x14ac:dyDescent="0.35">
      <c r="A2394" s="66"/>
      <c r="B2394" s="67"/>
      <c r="C2394" s="67"/>
      <c r="D2394" s="67"/>
      <c r="E2394" s="42">
        <f t="shared" si="37"/>
        <v>0</v>
      </c>
      <c r="F2394" s="71"/>
    </row>
    <row r="2395" spans="1:6" x14ac:dyDescent="0.35">
      <c r="A2395" s="66"/>
      <c r="B2395" s="67"/>
      <c r="C2395" s="67"/>
      <c r="D2395" s="67"/>
      <c r="E2395" s="42">
        <f t="shared" si="37"/>
        <v>0</v>
      </c>
      <c r="F2395" s="71"/>
    </row>
    <row r="2396" spans="1:6" x14ac:dyDescent="0.35">
      <c r="A2396" s="66"/>
      <c r="B2396" s="67"/>
      <c r="C2396" s="67"/>
      <c r="D2396" s="67"/>
      <c r="E2396" s="42">
        <f t="shared" si="37"/>
        <v>0</v>
      </c>
      <c r="F2396" s="71"/>
    </row>
    <row r="2397" spans="1:6" x14ac:dyDescent="0.35">
      <c r="A2397" s="66"/>
      <c r="B2397" s="67"/>
      <c r="C2397" s="67"/>
      <c r="D2397" s="67"/>
      <c r="E2397" s="42">
        <f t="shared" si="37"/>
        <v>0</v>
      </c>
      <c r="F2397" s="71"/>
    </row>
    <row r="2398" spans="1:6" x14ac:dyDescent="0.35">
      <c r="A2398" s="66"/>
      <c r="B2398" s="67"/>
      <c r="C2398" s="67"/>
      <c r="D2398" s="67"/>
      <c r="E2398" s="42">
        <f t="shared" si="37"/>
        <v>0</v>
      </c>
      <c r="F2398" s="71"/>
    </row>
    <row r="2399" spans="1:6" x14ac:dyDescent="0.35">
      <c r="A2399" s="66"/>
      <c r="B2399" s="67"/>
      <c r="C2399" s="67"/>
      <c r="D2399" s="67"/>
      <c r="E2399" s="42">
        <f t="shared" si="37"/>
        <v>0</v>
      </c>
      <c r="F2399" s="71"/>
    </row>
    <row r="2400" spans="1:6" x14ac:dyDescent="0.35">
      <c r="A2400" s="66"/>
      <c r="B2400" s="67"/>
      <c r="C2400" s="67"/>
      <c r="D2400" s="67"/>
      <c r="E2400" s="42">
        <f t="shared" si="37"/>
        <v>0</v>
      </c>
      <c r="F2400" s="71"/>
    </row>
    <row r="2401" spans="1:6" x14ac:dyDescent="0.35">
      <c r="A2401" s="66"/>
      <c r="B2401" s="67"/>
      <c r="C2401" s="67"/>
      <c r="D2401" s="67"/>
      <c r="E2401" s="42">
        <f t="shared" si="37"/>
        <v>0</v>
      </c>
      <c r="F2401" s="71"/>
    </row>
    <row r="2402" spans="1:6" x14ac:dyDescent="0.35">
      <c r="A2402" s="66"/>
      <c r="B2402" s="67"/>
      <c r="C2402" s="67"/>
      <c r="D2402" s="67"/>
      <c r="E2402" s="42">
        <f t="shared" si="37"/>
        <v>0</v>
      </c>
      <c r="F2402" s="71"/>
    </row>
    <row r="2403" spans="1:6" x14ac:dyDescent="0.35">
      <c r="A2403" s="66"/>
      <c r="B2403" s="67"/>
      <c r="C2403" s="67"/>
      <c r="D2403" s="67"/>
      <c r="E2403" s="42">
        <f t="shared" si="37"/>
        <v>0</v>
      </c>
      <c r="F2403" s="71"/>
    </row>
    <row r="2404" spans="1:6" x14ac:dyDescent="0.35">
      <c r="A2404" s="66"/>
      <c r="B2404" s="67"/>
      <c r="C2404" s="67"/>
      <c r="D2404" s="67"/>
      <c r="E2404" s="42">
        <f t="shared" si="37"/>
        <v>0</v>
      </c>
      <c r="F2404" s="71"/>
    </row>
    <row r="2405" spans="1:6" x14ac:dyDescent="0.35">
      <c r="A2405" s="66"/>
      <c r="B2405" s="67"/>
      <c r="C2405" s="67"/>
      <c r="D2405" s="67"/>
      <c r="E2405" s="42">
        <f t="shared" si="37"/>
        <v>0</v>
      </c>
      <c r="F2405" s="71"/>
    </row>
    <row r="2406" spans="1:6" x14ac:dyDescent="0.35">
      <c r="A2406" s="66"/>
      <c r="B2406" s="67"/>
      <c r="C2406" s="67"/>
      <c r="D2406" s="67"/>
      <c r="E2406" s="42">
        <f t="shared" si="37"/>
        <v>0</v>
      </c>
      <c r="F2406" s="71"/>
    </row>
    <row r="2407" spans="1:6" x14ac:dyDescent="0.35">
      <c r="A2407" s="66"/>
      <c r="B2407" s="67"/>
      <c r="C2407" s="67"/>
      <c r="D2407" s="67"/>
      <c r="E2407" s="42">
        <f t="shared" si="37"/>
        <v>0</v>
      </c>
      <c r="F2407" s="71"/>
    </row>
    <row r="2408" spans="1:6" x14ac:dyDescent="0.35">
      <c r="A2408" s="66"/>
      <c r="B2408" s="67"/>
      <c r="C2408" s="67"/>
      <c r="D2408" s="67"/>
      <c r="E2408" s="42">
        <f t="shared" si="37"/>
        <v>0</v>
      </c>
      <c r="F2408" s="71"/>
    </row>
    <row r="2409" spans="1:6" x14ac:dyDescent="0.35">
      <c r="A2409" s="66"/>
      <c r="B2409" s="67"/>
      <c r="C2409" s="67"/>
      <c r="D2409" s="67"/>
      <c r="E2409" s="42">
        <f t="shared" si="37"/>
        <v>0</v>
      </c>
      <c r="F2409" s="71"/>
    </row>
    <row r="2410" spans="1:6" x14ac:dyDescent="0.35">
      <c r="A2410" s="66"/>
      <c r="B2410" s="67"/>
      <c r="C2410" s="67"/>
      <c r="D2410" s="67"/>
      <c r="E2410" s="42">
        <f t="shared" si="37"/>
        <v>0</v>
      </c>
      <c r="F2410" s="71"/>
    </row>
    <row r="2411" spans="1:6" x14ac:dyDescent="0.35">
      <c r="A2411" s="66"/>
      <c r="B2411" s="67"/>
      <c r="C2411" s="67"/>
      <c r="D2411" s="67"/>
      <c r="E2411" s="42">
        <f t="shared" si="37"/>
        <v>0</v>
      </c>
      <c r="F2411" s="71"/>
    </row>
    <row r="2412" spans="1:6" x14ac:dyDescent="0.35">
      <c r="A2412" s="66"/>
      <c r="B2412" s="67"/>
      <c r="C2412" s="67"/>
      <c r="D2412" s="67"/>
      <c r="E2412" s="42">
        <f t="shared" si="37"/>
        <v>0</v>
      </c>
      <c r="F2412" s="71"/>
    </row>
    <row r="2413" spans="1:6" x14ac:dyDescent="0.35">
      <c r="A2413" s="66"/>
      <c r="B2413" s="67"/>
      <c r="C2413" s="67"/>
      <c r="D2413" s="67"/>
      <c r="E2413" s="42">
        <f t="shared" si="37"/>
        <v>0</v>
      </c>
      <c r="F2413" s="71"/>
    </row>
    <row r="2414" spans="1:6" x14ac:dyDescent="0.35">
      <c r="A2414" s="66"/>
      <c r="B2414" s="67"/>
      <c r="C2414" s="67"/>
      <c r="D2414" s="67"/>
      <c r="E2414" s="42">
        <f t="shared" si="37"/>
        <v>0</v>
      </c>
      <c r="F2414" s="71"/>
    </row>
    <row r="2415" spans="1:6" x14ac:dyDescent="0.35">
      <c r="A2415" s="66"/>
      <c r="B2415" s="67"/>
      <c r="C2415" s="67"/>
      <c r="D2415" s="67"/>
      <c r="E2415" s="42">
        <f t="shared" si="37"/>
        <v>0</v>
      </c>
      <c r="F2415" s="71"/>
    </row>
    <row r="2416" spans="1:6" x14ac:dyDescent="0.35">
      <c r="A2416" s="66"/>
      <c r="B2416" s="67"/>
      <c r="C2416" s="67"/>
      <c r="D2416" s="67"/>
      <c r="E2416" s="42">
        <f t="shared" si="37"/>
        <v>0</v>
      </c>
      <c r="F2416" s="71"/>
    </row>
    <row r="2417" spans="1:6" x14ac:dyDescent="0.35">
      <c r="A2417" s="66"/>
      <c r="B2417" s="67"/>
      <c r="C2417" s="67"/>
      <c r="D2417" s="67"/>
      <c r="E2417" s="42">
        <f t="shared" si="37"/>
        <v>0</v>
      </c>
      <c r="F2417" s="71"/>
    </row>
    <row r="2418" spans="1:6" x14ac:dyDescent="0.35">
      <c r="A2418" s="66"/>
      <c r="B2418" s="67"/>
      <c r="C2418" s="67"/>
      <c r="D2418" s="67"/>
      <c r="E2418" s="42">
        <f t="shared" si="37"/>
        <v>0</v>
      </c>
      <c r="F2418" s="71"/>
    </row>
    <row r="2419" spans="1:6" x14ac:dyDescent="0.35">
      <c r="A2419" s="66"/>
      <c r="B2419" s="67"/>
      <c r="C2419" s="67"/>
      <c r="D2419" s="67"/>
      <c r="E2419" s="42">
        <f t="shared" si="37"/>
        <v>0</v>
      </c>
      <c r="F2419" s="71"/>
    </row>
    <row r="2420" spans="1:6" x14ac:dyDescent="0.35">
      <c r="A2420" s="66"/>
      <c r="B2420" s="67"/>
      <c r="C2420" s="67"/>
      <c r="D2420" s="67"/>
      <c r="E2420" s="42">
        <f t="shared" si="37"/>
        <v>0</v>
      </c>
      <c r="F2420" s="71"/>
    </row>
    <row r="2421" spans="1:6" x14ac:dyDescent="0.35">
      <c r="A2421" s="66"/>
      <c r="B2421" s="67"/>
      <c r="C2421" s="67"/>
      <c r="D2421" s="67"/>
      <c r="E2421" s="42">
        <f t="shared" si="37"/>
        <v>0</v>
      </c>
      <c r="F2421" s="71"/>
    </row>
    <row r="2422" spans="1:6" x14ac:dyDescent="0.35">
      <c r="A2422" s="66"/>
      <c r="B2422" s="67"/>
      <c r="C2422" s="67"/>
      <c r="D2422" s="67"/>
      <c r="E2422" s="42">
        <f t="shared" si="37"/>
        <v>0</v>
      </c>
      <c r="F2422" s="71"/>
    </row>
    <row r="2423" spans="1:6" x14ac:dyDescent="0.35">
      <c r="A2423" s="66"/>
      <c r="B2423" s="67"/>
      <c r="C2423" s="67"/>
      <c r="D2423" s="67"/>
      <c r="E2423" s="42">
        <f t="shared" si="37"/>
        <v>0</v>
      </c>
      <c r="F2423" s="71"/>
    </row>
    <row r="2424" spans="1:6" x14ac:dyDescent="0.35">
      <c r="A2424" s="66"/>
      <c r="B2424" s="67"/>
      <c r="C2424" s="67"/>
      <c r="D2424" s="67"/>
      <c r="E2424" s="42">
        <f t="shared" si="37"/>
        <v>0</v>
      </c>
      <c r="F2424" s="71"/>
    </row>
    <row r="2425" spans="1:6" x14ac:dyDescent="0.35">
      <c r="A2425" s="66"/>
      <c r="B2425" s="67"/>
      <c r="C2425" s="67"/>
      <c r="D2425" s="67"/>
      <c r="E2425" s="42">
        <f t="shared" si="37"/>
        <v>0</v>
      </c>
      <c r="F2425" s="71"/>
    </row>
    <row r="2426" spans="1:6" x14ac:dyDescent="0.35">
      <c r="A2426" s="66"/>
      <c r="B2426" s="67"/>
      <c r="C2426" s="67"/>
      <c r="D2426" s="67"/>
      <c r="E2426" s="42">
        <f t="shared" si="37"/>
        <v>0</v>
      </c>
      <c r="F2426" s="71"/>
    </row>
    <row r="2427" spans="1:6" x14ac:dyDescent="0.35">
      <c r="A2427" s="66"/>
      <c r="B2427" s="67"/>
      <c r="C2427" s="67"/>
      <c r="D2427" s="67"/>
      <c r="E2427" s="42">
        <f t="shared" si="37"/>
        <v>0</v>
      </c>
      <c r="F2427" s="71"/>
    </row>
    <row r="2428" spans="1:6" x14ac:dyDescent="0.35">
      <c r="A2428" s="66"/>
      <c r="B2428" s="67"/>
      <c r="C2428" s="67"/>
      <c r="D2428" s="67"/>
      <c r="E2428" s="42">
        <f t="shared" si="37"/>
        <v>0</v>
      </c>
      <c r="F2428" s="71"/>
    </row>
    <row r="2429" spans="1:6" x14ac:dyDescent="0.35">
      <c r="A2429" s="66"/>
      <c r="B2429" s="67"/>
      <c r="C2429" s="67"/>
      <c r="D2429" s="67"/>
      <c r="E2429" s="42">
        <f t="shared" si="37"/>
        <v>0</v>
      </c>
      <c r="F2429" s="71"/>
    </row>
    <row r="2430" spans="1:6" x14ac:dyDescent="0.35">
      <c r="A2430" s="66"/>
      <c r="B2430" s="67"/>
      <c r="C2430" s="67"/>
      <c r="D2430" s="67"/>
      <c r="E2430" s="42">
        <f t="shared" si="37"/>
        <v>0</v>
      </c>
      <c r="F2430" s="71"/>
    </row>
    <row r="2431" spans="1:6" x14ac:dyDescent="0.35">
      <c r="A2431" s="66"/>
      <c r="B2431" s="67"/>
      <c r="C2431" s="67"/>
      <c r="D2431" s="67"/>
      <c r="E2431" s="42">
        <f t="shared" si="37"/>
        <v>0</v>
      </c>
      <c r="F2431" s="71"/>
    </row>
    <row r="2432" spans="1:6" x14ac:dyDescent="0.35">
      <c r="A2432" s="66"/>
      <c r="B2432" s="67"/>
      <c r="C2432" s="67"/>
      <c r="D2432" s="67"/>
      <c r="E2432" s="42">
        <f t="shared" si="37"/>
        <v>0</v>
      </c>
      <c r="F2432" s="71"/>
    </row>
    <row r="2433" spans="1:6" x14ac:dyDescent="0.35">
      <c r="A2433" s="66"/>
      <c r="B2433" s="67"/>
      <c r="C2433" s="67"/>
      <c r="D2433" s="67"/>
      <c r="E2433" s="42">
        <f t="shared" si="37"/>
        <v>0</v>
      </c>
      <c r="F2433" s="71"/>
    </row>
    <row r="2434" spans="1:6" x14ac:dyDescent="0.35">
      <c r="A2434" s="66"/>
      <c r="B2434" s="67"/>
      <c r="C2434" s="67"/>
      <c r="D2434" s="67"/>
      <c r="E2434" s="42">
        <f t="shared" si="37"/>
        <v>0</v>
      </c>
      <c r="F2434" s="71"/>
    </row>
    <row r="2435" spans="1:6" x14ac:dyDescent="0.35">
      <c r="A2435" s="66"/>
      <c r="B2435" s="67"/>
      <c r="C2435" s="67"/>
      <c r="D2435" s="67"/>
      <c r="E2435" s="42">
        <f t="shared" si="37"/>
        <v>0</v>
      </c>
      <c r="F2435" s="71"/>
    </row>
    <row r="2436" spans="1:6" x14ac:dyDescent="0.35">
      <c r="A2436" s="66"/>
      <c r="B2436" s="67"/>
      <c r="C2436" s="67"/>
      <c r="D2436" s="67"/>
      <c r="E2436" s="42">
        <f t="shared" si="37"/>
        <v>0</v>
      </c>
      <c r="F2436" s="71"/>
    </row>
    <row r="2437" spans="1:6" x14ac:dyDescent="0.35">
      <c r="A2437" s="66"/>
      <c r="B2437" s="67"/>
      <c r="C2437" s="67"/>
      <c r="D2437" s="67"/>
      <c r="E2437" s="42">
        <f t="shared" si="37"/>
        <v>0</v>
      </c>
      <c r="F2437" s="71"/>
    </row>
    <row r="2438" spans="1:6" x14ac:dyDescent="0.35">
      <c r="A2438" s="66"/>
      <c r="B2438" s="67"/>
      <c r="C2438" s="67"/>
      <c r="D2438" s="67"/>
      <c r="E2438" s="42">
        <f t="shared" si="37"/>
        <v>0</v>
      </c>
      <c r="F2438" s="71"/>
    </row>
    <row r="2439" spans="1:6" x14ac:dyDescent="0.35">
      <c r="A2439" s="66"/>
      <c r="B2439" s="67"/>
      <c r="C2439" s="67"/>
      <c r="D2439" s="67"/>
      <c r="E2439" s="42">
        <f t="shared" si="37"/>
        <v>0</v>
      </c>
      <c r="F2439" s="71"/>
    </row>
    <row r="2440" spans="1:6" x14ac:dyDescent="0.35">
      <c r="A2440" s="66"/>
      <c r="B2440" s="67"/>
      <c r="C2440" s="67"/>
      <c r="D2440" s="67"/>
      <c r="E2440" s="42">
        <f t="shared" si="37"/>
        <v>0</v>
      </c>
      <c r="F2440" s="71"/>
    </row>
    <row r="2441" spans="1:6" x14ac:dyDescent="0.35">
      <c r="A2441" s="66"/>
      <c r="B2441" s="67"/>
      <c r="C2441" s="67"/>
      <c r="D2441" s="67"/>
      <c r="E2441" s="42">
        <f t="shared" si="37"/>
        <v>0</v>
      </c>
      <c r="F2441" s="71"/>
    </row>
    <row r="2442" spans="1:6" x14ac:dyDescent="0.35">
      <c r="A2442" s="66"/>
      <c r="B2442" s="67"/>
      <c r="C2442" s="67"/>
      <c r="D2442" s="67"/>
      <c r="E2442" s="42">
        <f t="shared" si="37"/>
        <v>0</v>
      </c>
      <c r="F2442" s="71"/>
    </row>
    <row r="2443" spans="1:6" x14ac:dyDescent="0.35">
      <c r="A2443" s="66"/>
      <c r="B2443" s="67"/>
      <c r="C2443" s="67"/>
      <c r="D2443" s="67"/>
      <c r="E2443" s="42">
        <f t="shared" si="37"/>
        <v>0</v>
      </c>
      <c r="F2443" s="71"/>
    </row>
    <row r="2444" spans="1:6" x14ac:dyDescent="0.35">
      <c r="A2444" s="66"/>
      <c r="B2444" s="67"/>
      <c r="C2444" s="67"/>
      <c r="D2444" s="67"/>
      <c r="E2444" s="42">
        <f t="shared" ref="E2444:E2507" si="38">C2444+D2444</f>
        <v>0</v>
      </c>
      <c r="F2444" s="71"/>
    </row>
    <row r="2445" spans="1:6" x14ac:dyDescent="0.35">
      <c r="A2445" s="66"/>
      <c r="B2445" s="67"/>
      <c r="C2445" s="67"/>
      <c r="D2445" s="67"/>
      <c r="E2445" s="42">
        <f t="shared" si="38"/>
        <v>0</v>
      </c>
      <c r="F2445" s="71"/>
    </row>
    <row r="2446" spans="1:6" x14ac:dyDescent="0.35">
      <c r="A2446" s="66"/>
      <c r="B2446" s="67"/>
      <c r="C2446" s="67"/>
      <c r="D2446" s="67"/>
      <c r="E2446" s="42">
        <f t="shared" si="38"/>
        <v>0</v>
      </c>
      <c r="F2446" s="71"/>
    </row>
    <row r="2447" spans="1:6" x14ac:dyDescent="0.35">
      <c r="A2447" s="66"/>
      <c r="B2447" s="67"/>
      <c r="C2447" s="67"/>
      <c r="D2447" s="67"/>
      <c r="E2447" s="42">
        <f t="shared" si="38"/>
        <v>0</v>
      </c>
      <c r="F2447" s="71"/>
    </row>
    <row r="2448" spans="1:6" x14ac:dyDescent="0.35">
      <c r="A2448" s="66"/>
      <c r="B2448" s="67"/>
      <c r="C2448" s="67"/>
      <c r="D2448" s="67"/>
      <c r="E2448" s="42">
        <f t="shared" si="38"/>
        <v>0</v>
      </c>
      <c r="F2448" s="71"/>
    </row>
    <row r="2449" spans="1:6" x14ac:dyDescent="0.35">
      <c r="A2449" s="66"/>
      <c r="B2449" s="67"/>
      <c r="C2449" s="67"/>
      <c r="D2449" s="67"/>
      <c r="E2449" s="42">
        <f t="shared" si="38"/>
        <v>0</v>
      </c>
      <c r="F2449" s="71"/>
    </row>
    <row r="2450" spans="1:6" x14ac:dyDescent="0.35">
      <c r="A2450" s="66"/>
      <c r="B2450" s="67"/>
      <c r="C2450" s="67"/>
      <c r="D2450" s="67"/>
      <c r="E2450" s="42">
        <f t="shared" si="38"/>
        <v>0</v>
      </c>
      <c r="F2450" s="71"/>
    </row>
    <row r="2451" spans="1:6" x14ac:dyDescent="0.35">
      <c r="A2451" s="66"/>
      <c r="B2451" s="67"/>
      <c r="C2451" s="67"/>
      <c r="D2451" s="67"/>
      <c r="E2451" s="42">
        <f t="shared" si="38"/>
        <v>0</v>
      </c>
      <c r="F2451" s="71"/>
    </row>
    <row r="2452" spans="1:6" x14ac:dyDescent="0.35">
      <c r="A2452" s="66"/>
      <c r="B2452" s="67"/>
      <c r="C2452" s="67"/>
      <c r="D2452" s="67"/>
      <c r="E2452" s="42">
        <f t="shared" si="38"/>
        <v>0</v>
      </c>
      <c r="F2452" s="71"/>
    </row>
    <row r="2453" spans="1:6" x14ac:dyDescent="0.35">
      <c r="A2453" s="66"/>
      <c r="B2453" s="67"/>
      <c r="C2453" s="67"/>
      <c r="D2453" s="67"/>
      <c r="E2453" s="42">
        <f t="shared" si="38"/>
        <v>0</v>
      </c>
      <c r="F2453" s="71"/>
    </row>
    <row r="2454" spans="1:6" x14ac:dyDescent="0.35">
      <c r="A2454" s="66"/>
      <c r="B2454" s="67"/>
      <c r="C2454" s="67"/>
      <c r="D2454" s="67"/>
      <c r="E2454" s="42">
        <f t="shared" si="38"/>
        <v>0</v>
      </c>
      <c r="F2454" s="71"/>
    </row>
    <row r="2455" spans="1:6" x14ac:dyDescent="0.35">
      <c r="A2455" s="66"/>
      <c r="B2455" s="67"/>
      <c r="C2455" s="67"/>
      <c r="D2455" s="67"/>
      <c r="E2455" s="42">
        <f t="shared" si="38"/>
        <v>0</v>
      </c>
      <c r="F2455" s="71"/>
    </row>
    <row r="2456" spans="1:6" x14ac:dyDescent="0.35">
      <c r="A2456" s="66"/>
      <c r="B2456" s="67"/>
      <c r="C2456" s="67"/>
      <c r="D2456" s="67"/>
      <c r="E2456" s="42">
        <f t="shared" si="38"/>
        <v>0</v>
      </c>
      <c r="F2456" s="71"/>
    </row>
    <row r="2457" spans="1:6" x14ac:dyDescent="0.35">
      <c r="A2457" s="66"/>
      <c r="B2457" s="67"/>
      <c r="C2457" s="67"/>
      <c r="D2457" s="67"/>
      <c r="E2457" s="42">
        <f t="shared" si="38"/>
        <v>0</v>
      </c>
      <c r="F2457" s="71"/>
    </row>
    <row r="2458" spans="1:6" x14ac:dyDescent="0.35">
      <c r="A2458" s="66"/>
      <c r="B2458" s="67"/>
      <c r="C2458" s="67"/>
      <c r="D2458" s="67"/>
      <c r="E2458" s="42">
        <f t="shared" si="38"/>
        <v>0</v>
      </c>
      <c r="F2458" s="71"/>
    </row>
    <row r="2459" spans="1:6" x14ac:dyDescent="0.35">
      <c r="A2459" s="66"/>
      <c r="B2459" s="67"/>
      <c r="C2459" s="67"/>
      <c r="D2459" s="67"/>
      <c r="E2459" s="42">
        <f t="shared" si="38"/>
        <v>0</v>
      </c>
      <c r="F2459" s="71"/>
    </row>
    <row r="2460" spans="1:6" x14ac:dyDescent="0.35">
      <c r="A2460" s="66"/>
      <c r="B2460" s="67"/>
      <c r="C2460" s="67"/>
      <c r="D2460" s="67"/>
      <c r="E2460" s="42">
        <f t="shared" si="38"/>
        <v>0</v>
      </c>
      <c r="F2460" s="71"/>
    </row>
    <row r="2461" spans="1:6" x14ac:dyDescent="0.35">
      <c r="A2461" s="66"/>
      <c r="B2461" s="67"/>
      <c r="C2461" s="67"/>
      <c r="D2461" s="67"/>
      <c r="E2461" s="42">
        <f t="shared" si="38"/>
        <v>0</v>
      </c>
      <c r="F2461" s="71"/>
    </row>
    <row r="2462" spans="1:6" x14ac:dyDescent="0.35">
      <c r="A2462" s="66"/>
      <c r="B2462" s="67"/>
      <c r="C2462" s="67"/>
      <c r="D2462" s="67"/>
      <c r="E2462" s="42">
        <f t="shared" si="38"/>
        <v>0</v>
      </c>
      <c r="F2462" s="71"/>
    </row>
    <row r="2463" spans="1:6" x14ac:dyDescent="0.35">
      <c r="A2463" s="66"/>
      <c r="B2463" s="67"/>
      <c r="C2463" s="67"/>
      <c r="D2463" s="67"/>
      <c r="E2463" s="42">
        <f t="shared" si="38"/>
        <v>0</v>
      </c>
      <c r="F2463" s="71"/>
    </row>
    <row r="2464" spans="1:6" x14ac:dyDescent="0.35">
      <c r="A2464" s="66"/>
      <c r="B2464" s="67"/>
      <c r="C2464" s="67"/>
      <c r="D2464" s="67"/>
      <c r="E2464" s="42">
        <f t="shared" si="38"/>
        <v>0</v>
      </c>
      <c r="F2464" s="71"/>
    </row>
    <row r="2465" spans="1:6" x14ac:dyDescent="0.35">
      <c r="A2465" s="66"/>
      <c r="B2465" s="67"/>
      <c r="C2465" s="67"/>
      <c r="D2465" s="67"/>
      <c r="E2465" s="42">
        <f t="shared" si="38"/>
        <v>0</v>
      </c>
      <c r="F2465" s="71"/>
    </row>
    <row r="2466" spans="1:6" x14ac:dyDescent="0.35">
      <c r="A2466" s="66"/>
      <c r="B2466" s="67"/>
      <c r="C2466" s="67"/>
      <c r="D2466" s="67"/>
      <c r="E2466" s="42">
        <f t="shared" si="38"/>
        <v>0</v>
      </c>
      <c r="F2466" s="71"/>
    </row>
    <row r="2467" spans="1:6" x14ac:dyDescent="0.35">
      <c r="A2467" s="66"/>
      <c r="B2467" s="67"/>
      <c r="C2467" s="67"/>
      <c r="D2467" s="67"/>
      <c r="E2467" s="42">
        <f t="shared" si="38"/>
        <v>0</v>
      </c>
      <c r="F2467" s="71"/>
    </row>
    <row r="2468" spans="1:6" x14ac:dyDescent="0.35">
      <c r="A2468" s="66"/>
      <c r="B2468" s="67"/>
      <c r="C2468" s="67"/>
      <c r="D2468" s="67"/>
      <c r="E2468" s="42">
        <f t="shared" si="38"/>
        <v>0</v>
      </c>
      <c r="F2468" s="71"/>
    </row>
    <row r="2469" spans="1:6" x14ac:dyDescent="0.35">
      <c r="A2469" s="66"/>
      <c r="B2469" s="67"/>
      <c r="C2469" s="67"/>
      <c r="D2469" s="67"/>
      <c r="E2469" s="42">
        <f t="shared" si="38"/>
        <v>0</v>
      </c>
      <c r="F2469" s="71"/>
    </row>
    <row r="2470" spans="1:6" x14ac:dyDescent="0.35">
      <c r="A2470" s="66"/>
      <c r="B2470" s="67"/>
      <c r="C2470" s="67"/>
      <c r="D2470" s="67"/>
      <c r="E2470" s="42">
        <f t="shared" si="38"/>
        <v>0</v>
      </c>
      <c r="F2470" s="71"/>
    </row>
    <row r="2471" spans="1:6" x14ac:dyDescent="0.35">
      <c r="A2471" s="66"/>
      <c r="B2471" s="67"/>
      <c r="C2471" s="67"/>
      <c r="D2471" s="67"/>
      <c r="E2471" s="42">
        <f t="shared" si="38"/>
        <v>0</v>
      </c>
      <c r="F2471" s="71"/>
    </row>
    <row r="2472" spans="1:6" x14ac:dyDescent="0.35">
      <c r="A2472" s="66"/>
      <c r="B2472" s="67"/>
      <c r="C2472" s="67"/>
      <c r="D2472" s="67"/>
      <c r="E2472" s="42">
        <f t="shared" si="38"/>
        <v>0</v>
      </c>
      <c r="F2472" s="71"/>
    </row>
    <row r="2473" spans="1:6" x14ac:dyDescent="0.35">
      <c r="A2473" s="66"/>
      <c r="B2473" s="67"/>
      <c r="C2473" s="67"/>
      <c r="D2473" s="67"/>
      <c r="E2473" s="42">
        <f t="shared" si="38"/>
        <v>0</v>
      </c>
      <c r="F2473" s="71"/>
    </row>
    <row r="2474" spans="1:6" x14ac:dyDescent="0.35">
      <c r="A2474" s="66"/>
      <c r="B2474" s="67"/>
      <c r="C2474" s="67"/>
      <c r="D2474" s="67"/>
      <c r="E2474" s="42">
        <f t="shared" si="38"/>
        <v>0</v>
      </c>
      <c r="F2474" s="71"/>
    </row>
    <row r="2475" spans="1:6" x14ac:dyDescent="0.35">
      <c r="A2475" s="66"/>
      <c r="B2475" s="67"/>
      <c r="C2475" s="67"/>
      <c r="D2475" s="67"/>
      <c r="E2475" s="42">
        <f t="shared" si="38"/>
        <v>0</v>
      </c>
      <c r="F2475" s="71"/>
    </row>
    <row r="2476" spans="1:6" x14ac:dyDescent="0.35">
      <c r="A2476" s="66"/>
      <c r="B2476" s="67"/>
      <c r="C2476" s="67"/>
      <c r="D2476" s="67"/>
      <c r="E2476" s="42">
        <f t="shared" si="38"/>
        <v>0</v>
      </c>
      <c r="F2476" s="71"/>
    </row>
    <row r="2477" spans="1:6" x14ac:dyDescent="0.35">
      <c r="A2477" s="66"/>
      <c r="B2477" s="67"/>
      <c r="C2477" s="67"/>
      <c r="D2477" s="67"/>
      <c r="E2477" s="42">
        <f t="shared" si="38"/>
        <v>0</v>
      </c>
      <c r="F2477" s="71"/>
    </row>
    <row r="2478" spans="1:6" x14ac:dyDescent="0.35">
      <c r="A2478" s="66"/>
      <c r="B2478" s="67"/>
      <c r="C2478" s="67"/>
      <c r="D2478" s="67"/>
      <c r="E2478" s="42">
        <f t="shared" si="38"/>
        <v>0</v>
      </c>
      <c r="F2478" s="71"/>
    </row>
    <row r="2479" spans="1:6" x14ac:dyDescent="0.35">
      <c r="A2479" s="66"/>
      <c r="B2479" s="67"/>
      <c r="C2479" s="67"/>
      <c r="D2479" s="67"/>
      <c r="E2479" s="42">
        <f t="shared" si="38"/>
        <v>0</v>
      </c>
      <c r="F2479" s="71"/>
    </row>
    <row r="2480" spans="1:6" x14ac:dyDescent="0.35">
      <c r="A2480" s="66"/>
      <c r="B2480" s="67"/>
      <c r="C2480" s="67"/>
      <c r="D2480" s="67"/>
      <c r="E2480" s="42">
        <f t="shared" si="38"/>
        <v>0</v>
      </c>
      <c r="F2480" s="71"/>
    </row>
    <row r="2481" spans="1:6" x14ac:dyDescent="0.35">
      <c r="A2481" s="66"/>
      <c r="B2481" s="67"/>
      <c r="C2481" s="67"/>
      <c r="D2481" s="67"/>
      <c r="E2481" s="42">
        <f t="shared" si="38"/>
        <v>0</v>
      </c>
      <c r="F2481" s="71"/>
    </row>
    <row r="2482" spans="1:6" x14ac:dyDescent="0.35">
      <c r="A2482" s="66"/>
      <c r="B2482" s="67"/>
      <c r="C2482" s="67"/>
      <c r="D2482" s="67"/>
      <c r="E2482" s="42">
        <f t="shared" si="38"/>
        <v>0</v>
      </c>
      <c r="F2482" s="71"/>
    </row>
    <row r="2483" spans="1:6" x14ac:dyDescent="0.35">
      <c r="A2483" s="66"/>
      <c r="B2483" s="67"/>
      <c r="C2483" s="67"/>
      <c r="D2483" s="67"/>
      <c r="E2483" s="42">
        <f t="shared" si="38"/>
        <v>0</v>
      </c>
      <c r="F2483" s="71"/>
    </row>
    <row r="2484" spans="1:6" x14ac:dyDescent="0.35">
      <c r="A2484" s="66"/>
      <c r="B2484" s="67"/>
      <c r="C2484" s="67"/>
      <c r="D2484" s="67"/>
      <c r="E2484" s="42">
        <f t="shared" si="38"/>
        <v>0</v>
      </c>
      <c r="F2484" s="71"/>
    </row>
    <row r="2485" spans="1:6" x14ac:dyDescent="0.35">
      <c r="A2485" s="66"/>
      <c r="B2485" s="67"/>
      <c r="C2485" s="67"/>
      <c r="D2485" s="67"/>
      <c r="E2485" s="42">
        <f t="shared" si="38"/>
        <v>0</v>
      </c>
      <c r="F2485" s="71"/>
    </row>
    <row r="2486" spans="1:6" x14ac:dyDescent="0.35">
      <c r="A2486" s="66"/>
      <c r="B2486" s="67"/>
      <c r="C2486" s="67"/>
      <c r="D2486" s="67"/>
      <c r="E2486" s="42">
        <f t="shared" si="38"/>
        <v>0</v>
      </c>
      <c r="F2486" s="71"/>
    </row>
    <row r="2487" spans="1:6" x14ac:dyDescent="0.35">
      <c r="A2487" s="66"/>
      <c r="B2487" s="67"/>
      <c r="C2487" s="67"/>
      <c r="D2487" s="67"/>
      <c r="E2487" s="42">
        <f t="shared" si="38"/>
        <v>0</v>
      </c>
      <c r="F2487" s="71"/>
    </row>
    <row r="2488" spans="1:6" x14ac:dyDescent="0.35">
      <c r="A2488" s="66"/>
      <c r="B2488" s="67"/>
      <c r="C2488" s="67"/>
      <c r="D2488" s="67"/>
      <c r="E2488" s="42">
        <f t="shared" si="38"/>
        <v>0</v>
      </c>
      <c r="F2488" s="71"/>
    </row>
    <row r="2489" spans="1:6" x14ac:dyDescent="0.35">
      <c r="A2489" s="66"/>
      <c r="B2489" s="67"/>
      <c r="C2489" s="67"/>
      <c r="D2489" s="67"/>
      <c r="E2489" s="42">
        <f t="shared" si="38"/>
        <v>0</v>
      </c>
      <c r="F2489" s="71"/>
    </row>
    <row r="2490" spans="1:6" x14ac:dyDescent="0.35">
      <c r="A2490" s="66"/>
      <c r="B2490" s="67"/>
      <c r="C2490" s="67"/>
      <c r="D2490" s="67"/>
      <c r="E2490" s="42">
        <f t="shared" si="38"/>
        <v>0</v>
      </c>
      <c r="F2490" s="71"/>
    </row>
    <row r="2491" spans="1:6" x14ac:dyDescent="0.35">
      <c r="A2491" s="66"/>
      <c r="B2491" s="67"/>
      <c r="C2491" s="67"/>
      <c r="D2491" s="67"/>
      <c r="E2491" s="42">
        <f t="shared" si="38"/>
        <v>0</v>
      </c>
      <c r="F2491" s="71"/>
    </row>
    <row r="2492" spans="1:6" x14ac:dyDescent="0.35">
      <c r="A2492" s="66"/>
      <c r="B2492" s="67"/>
      <c r="C2492" s="67"/>
      <c r="D2492" s="67"/>
      <c r="E2492" s="42">
        <f t="shared" si="38"/>
        <v>0</v>
      </c>
      <c r="F2492" s="71"/>
    </row>
    <row r="2493" spans="1:6" x14ac:dyDescent="0.35">
      <c r="A2493" s="66"/>
      <c r="B2493" s="67"/>
      <c r="C2493" s="67"/>
      <c r="D2493" s="67"/>
      <c r="E2493" s="42">
        <f t="shared" si="38"/>
        <v>0</v>
      </c>
      <c r="F2493" s="71"/>
    </row>
    <row r="2494" spans="1:6" x14ac:dyDescent="0.35">
      <c r="A2494" s="66"/>
      <c r="B2494" s="67"/>
      <c r="C2494" s="67"/>
      <c r="D2494" s="67"/>
      <c r="E2494" s="42">
        <f t="shared" si="38"/>
        <v>0</v>
      </c>
      <c r="F2494" s="71"/>
    </row>
    <row r="2495" spans="1:6" x14ac:dyDescent="0.35">
      <c r="A2495" s="66"/>
      <c r="B2495" s="67"/>
      <c r="C2495" s="67"/>
      <c r="D2495" s="67"/>
      <c r="E2495" s="42">
        <f t="shared" si="38"/>
        <v>0</v>
      </c>
      <c r="F2495" s="71"/>
    </row>
    <row r="2496" spans="1:6" x14ac:dyDescent="0.35">
      <c r="A2496" s="66"/>
      <c r="B2496" s="67"/>
      <c r="C2496" s="67"/>
      <c r="D2496" s="67"/>
      <c r="E2496" s="42">
        <f t="shared" si="38"/>
        <v>0</v>
      </c>
      <c r="F2496" s="71"/>
    </row>
    <row r="2497" spans="1:6" x14ac:dyDescent="0.35">
      <c r="A2497" s="66"/>
      <c r="B2497" s="67"/>
      <c r="C2497" s="67"/>
      <c r="D2497" s="67"/>
      <c r="E2497" s="42">
        <f t="shared" si="38"/>
        <v>0</v>
      </c>
      <c r="F2497" s="71"/>
    </row>
    <row r="2498" spans="1:6" x14ac:dyDescent="0.35">
      <c r="A2498" s="66"/>
      <c r="B2498" s="67"/>
      <c r="C2498" s="67"/>
      <c r="D2498" s="67"/>
      <c r="E2498" s="42">
        <f t="shared" si="38"/>
        <v>0</v>
      </c>
      <c r="F2498" s="71"/>
    </row>
    <row r="2499" spans="1:6" x14ac:dyDescent="0.35">
      <c r="A2499" s="66"/>
      <c r="B2499" s="67"/>
      <c r="C2499" s="67"/>
      <c r="D2499" s="67"/>
      <c r="E2499" s="42">
        <f t="shared" si="38"/>
        <v>0</v>
      </c>
      <c r="F2499" s="71"/>
    </row>
    <row r="2500" spans="1:6" x14ac:dyDescent="0.35">
      <c r="A2500" s="66"/>
      <c r="B2500" s="67"/>
      <c r="C2500" s="67"/>
      <c r="D2500" s="67"/>
      <c r="E2500" s="42">
        <f t="shared" si="38"/>
        <v>0</v>
      </c>
      <c r="F2500" s="71"/>
    </row>
    <row r="2501" spans="1:6" x14ac:dyDescent="0.35">
      <c r="A2501" s="66"/>
      <c r="B2501" s="67"/>
      <c r="C2501" s="67"/>
      <c r="D2501" s="67"/>
      <c r="E2501" s="42">
        <f t="shared" si="38"/>
        <v>0</v>
      </c>
      <c r="F2501" s="71"/>
    </row>
    <row r="2502" spans="1:6" x14ac:dyDescent="0.35">
      <c r="A2502" s="66"/>
      <c r="B2502" s="67"/>
      <c r="C2502" s="67"/>
      <c r="D2502" s="67"/>
      <c r="E2502" s="42">
        <f t="shared" si="38"/>
        <v>0</v>
      </c>
      <c r="F2502" s="71"/>
    </row>
    <row r="2503" spans="1:6" x14ac:dyDescent="0.35">
      <c r="A2503" s="66"/>
      <c r="B2503" s="67"/>
      <c r="C2503" s="67"/>
      <c r="D2503" s="67"/>
      <c r="E2503" s="42">
        <f t="shared" si="38"/>
        <v>0</v>
      </c>
      <c r="F2503" s="71"/>
    </row>
    <row r="2504" spans="1:6" x14ac:dyDescent="0.35">
      <c r="A2504" s="66"/>
      <c r="B2504" s="67"/>
      <c r="C2504" s="67"/>
      <c r="D2504" s="67"/>
      <c r="E2504" s="42">
        <f t="shared" si="38"/>
        <v>0</v>
      </c>
      <c r="F2504" s="71"/>
    </row>
    <row r="2505" spans="1:6" x14ac:dyDescent="0.35">
      <c r="A2505" s="66"/>
      <c r="B2505" s="67"/>
      <c r="C2505" s="67"/>
      <c r="D2505" s="67"/>
      <c r="E2505" s="42">
        <f t="shared" si="38"/>
        <v>0</v>
      </c>
      <c r="F2505" s="71"/>
    </row>
    <row r="2506" spans="1:6" x14ac:dyDescent="0.35">
      <c r="A2506" s="66"/>
      <c r="B2506" s="67"/>
      <c r="C2506" s="67"/>
      <c r="D2506" s="67"/>
      <c r="E2506" s="42">
        <f t="shared" si="38"/>
        <v>0</v>
      </c>
      <c r="F2506" s="71"/>
    </row>
    <row r="2507" spans="1:6" x14ac:dyDescent="0.35">
      <c r="A2507" s="66"/>
      <c r="B2507" s="67"/>
      <c r="C2507" s="67"/>
      <c r="D2507" s="67"/>
      <c r="E2507" s="42">
        <f t="shared" si="38"/>
        <v>0</v>
      </c>
      <c r="F2507" s="71"/>
    </row>
    <row r="2508" spans="1:6" x14ac:dyDescent="0.35">
      <c r="A2508" s="66"/>
      <c r="B2508" s="67"/>
      <c r="C2508" s="67"/>
      <c r="D2508" s="67"/>
      <c r="E2508" s="42">
        <f t="shared" ref="E2508:E2571" si="39">C2508+D2508</f>
        <v>0</v>
      </c>
      <c r="F2508" s="71"/>
    </row>
    <row r="2509" spans="1:6" x14ac:dyDescent="0.35">
      <c r="A2509" s="66"/>
      <c r="B2509" s="67"/>
      <c r="C2509" s="67"/>
      <c r="D2509" s="67"/>
      <c r="E2509" s="42">
        <f t="shared" si="39"/>
        <v>0</v>
      </c>
      <c r="F2509" s="71"/>
    </row>
    <row r="2510" spans="1:6" x14ac:dyDescent="0.35">
      <c r="A2510" s="66"/>
      <c r="B2510" s="67"/>
      <c r="C2510" s="67"/>
      <c r="D2510" s="67"/>
      <c r="E2510" s="42">
        <f t="shared" si="39"/>
        <v>0</v>
      </c>
      <c r="F2510" s="71"/>
    </row>
    <row r="2511" spans="1:6" x14ac:dyDescent="0.35">
      <c r="A2511" s="66"/>
      <c r="B2511" s="67"/>
      <c r="C2511" s="67"/>
      <c r="D2511" s="67"/>
      <c r="E2511" s="42">
        <f t="shared" si="39"/>
        <v>0</v>
      </c>
      <c r="F2511" s="71"/>
    </row>
    <row r="2512" spans="1:6" x14ac:dyDescent="0.35">
      <c r="A2512" s="66"/>
      <c r="B2512" s="67"/>
      <c r="C2512" s="67"/>
      <c r="D2512" s="67"/>
      <c r="E2512" s="42">
        <f t="shared" si="39"/>
        <v>0</v>
      </c>
      <c r="F2512" s="71"/>
    </row>
    <row r="2513" spans="1:6" x14ac:dyDescent="0.35">
      <c r="A2513" s="66"/>
      <c r="B2513" s="67"/>
      <c r="C2513" s="67"/>
      <c r="D2513" s="67"/>
      <c r="E2513" s="42">
        <f t="shared" si="39"/>
        <v>0</v>
      </c>
      <c r="F2513" s="71"/>
    </row>
    <row r="2514" spans="1:6" x14ac:dyDescent="0.35">
      <c r="A2514" s="66"/>
      <c r="B2514" s="67"/>
      <c r="C2514" s="67"/>
      <c r="D2514" s="67"/>
      <c r="E2514" s="42">
        <f t="shared" si="39"/>
        <v>0</v>
      </c>
      <c r="F2514" s="71"/>
    </row>
    <row r="2515" spans="1:6" x14ac:dyDescent="0.35">
      <c r="A2515" s="66"/>
      <c r="B2515" s="67"/>
      <c r="C2515" s="67"/>
      <c r="D2515" s="67"/>
      <c r="E2515" s="42">
        <f t="shared" si="39"/>
        <v>0</v>
      </c>
      <c r="F2515" s="71"/>
    </row>
    <row r="2516" spans="1:6" x14ac:dyDescent="0.35">
      <c r="A2516" s="66"/>
      <c r="B2516" s="67"/>
      <c r="C2516" s="67"/>
      <c r="D2516" s="67"/>
      <c r="E2516" s="42">
        <f t="shared" si="39"/>
        <v>0</v>
      </c>
      <c r="F2516" s="71"/>
    </row>
    <row r="2517" spans="1:6" x14ac:dyDescent="0.35">
      <c r="A2517" s="66"/>
      <c r="B2517" s="67"/>
      <c r="C2517" s="67"/>
      <c r="D2517" s="67"/>
      <c r="E2517" s="42">
        <f t="shared" si="39"/>
        <v>0</v>
      </c>
      <c r="F2517" s="71"/>
    </row>
    <row r="2518" spans="1:6" x14ac:dyDescent="0.35">
      <c r="A2518" s="66"/>
      <c r="B2518" s="67"/>
      <c r="C2518" s="67"/>
      <c r="D2518" s="67"/>
      <c r="E2518" s="42">
        <f t="shared" si="39"/>
        <v>0</v>
      </c>
      <c r="F2518" s="71"/>
    </row>
    <row r="2519" spans="1:6" x14ac:dyDescent="0.35">
      <c r="A2519" s="66"/>
      <c r="B2519" s="67"/>
      <c r="C2519" s="67"/>
      <c r="D2519" s="67"/>
      <c r="E2519" s="42">
        <f t="shared" si="39"/>
        <v>0</v>
      </c>
      <c r="F2519" s="71"/>
    </row>
    <row r="2520" spans="1:6" x14ac:dyDescent="0.35">
      <c r="A2520" s="66"/>
      <c r="B2520" s="67"/>
      <c r="C2520" s="67"/>
      <c r="D2520" s="67"/>
      <c r="E2520" s="42">
        <f t="shared" si="39"/>
        <v>0</v>
      </c>
      <c r="F2520" s="71"/>
    </row>
    <row r="2521" spans="1:6" x14ac:dyDescent="0.35">
      <c r="A2521" s="66"/>
      <c r="B2521" s="67"/>
      <c r="C2521" s="67"/>
      <c r="D2521" s="67"/>
      <c r="E2521" s="42">
        <f t="shared" si="39"/>
        <v>0</v>
      </c>
      <c r="F2521" s="71"/>
    </row>
    <row r="2522" spans="1:6" x14ac:dyDescent="0.35">
      <c r="A2522" s="66"/>
      <c r="B2522" s="67"/>
      <c r="C2522" s="67"/>
      <c r="D2522" s="67"/>
      <c r="E2522" s="42">
        <f t="shared" si="39"/>
        <v>0</v>
      </c>
      <c r="F2522" s="71"/>
    </row>
    <row r="2523" spans="1:6" x14ac:dyDescent="0.35">
      <c r="A2523" s="66"/>
      <c r="B2523" s="67"/>
      <c r="C2523" s="67"/>
      <c r="D2523" s="67"/>
      <c r="E2523" s="42">
        <f t="shared" si="39"/>
        <v>0</v>
      </c>
      <c r="F2523" s="71"/>
    </row>
    <row r="2524" spans="1:6" x14ac:dyDescent="0.35">
      <c r="A2524" s="66"/>
      <c r="B2524" s="67"/>
      <c r="C2524" s="67"/>
      <c r="D2524" s="67"/>
      <c r="E2524" s="42">
        <f t="shared" si="39"/>
        <v>0</v>
      </c>
      <c r="F2524" s="71"/>
    </row>
    <row r="2525" spans="1:6" x14ac:dyDescent="0.35">
      <c r="A2525" s="66"/>
      <c r="B2525" s="67"/>
      <c r="C2525" s="67"/>
      <c r="D2525" s="67"/>
      <c r="E2525" s="42">
        <f t="shared" si="39"/>
        <v>0</v>
      </c>
      <c r="F2525" s="71"/>
    </row>
    <row r="2526" spans="1:6" x14ac:dyDescent="0.35">
      <c r="A2526" s="66"/>
      <c r="B2526" s="67"/>
      <c r="C2526" s="67"/>
      <c r="D2526" s="67"/>
      <c r="E2526" s="42">
        <f t="shared" si="39"/>
        <v>0</v>
      </c>
      <c r="F2526" s="71"/>
    </row>
    <row r="2527" spans="1:6" x14ac:dyDescent="0.35">
      <c r="A2527" s="66"/>
      <c r="B2527" s="67"/>
      <c r="C2527" s="67"/>
      <c r="D2527" s="67"/>
      <c r="E2527" s="42">
        <f t="shared" si="39"/>
        <v>0</v>
      </c>
      <c r="F2527" s="71"/>
    </row>
    <row r="2528" spans="1:6" x14ac:dyDescent="0.35">
      <c r="A2528" s="66"/>
      <c r="B2528" s="67"/>
      <c r="C2528" s="67"/>
      <c r="D2528" s="67"/>
      <c r="E2528" s="42">
        <f t="shared" si="39"/>
        <v>0</v>
      </c>
      <c r="F2528" s="71"/>
    </row>
    <row r="2529" spans="1:6" x14ac:dyDescent="0.35">
      <c r="A2529" s="66"/>
      <c r="B2529" s="67"/>
      <c r="C2529" s="67"/>
      <c r="D2529" s="67"/>
      <c r="E2529" s="42">
        <f t="shared" si="39"/>
        <v>0</v>
      </c>
      <c r="F2529" s="71"/>
    </row>
    <row r="2530" spans="1:6" x14ac:dyDescent="0.35">
      <c r="A2530" s="66"/>
      <c r="B2530" s="67"/>
      <c r="C2530" s="67"/>
      <c r="D2530" s="67"/>
      <c r="E2530" s="42">
        <f t="shared" si="39"/>
        <v>0</v>
      </c>
      <c r="F2530" s="71"/>
    </row>
    <row r="2531" spans="1:6" x14ac:dyDescent="0.35">
      <c r="A2531" s="66"/>
      <c r="B2531" s="67"/>
      <c r="C2531" s="67"/>
      <c r="D2531" s="67"/>
      <c r="E2531" s="42">
        <f t="shared" si="39"/>
        <v>0</v>
      </c>
      <c r="F2531" s="71"/>
    </row>
    <row r="2532" spans="1:6" x14ac:dyDescent="0.35">
      <c r="A2532" s="66"/>
      <c r="B2532" s="67"/>
      <c r="C2532" s="67"/>
      <c r="D2532" s="67"/>
      <c r="E2532" s="42">
        <f t="shared" si="39"/>
        <v>0</v>
      </c>
      <c r="F2532" s="71"/>
    </row>
    <row r="2533" spans="1:6" x14ac:dyDescent="0.35">
      <c r="A2533" s="66"/>
      <c r="B2533" s="67"/>
      <c r="C2533" s="67"/>
      <c r="D2533" s="67"/>
      <c r="E2533" s="42">
        <f t="shared" si="39"/>
        <v>0</v>
      </c>
      <c r="F2533" s="71"/>
    </row>
    <row r="2534" spans="1:6" x14ac:dyDescent="0.35">
      <c r="A2534" s="66"/>
      <c r="B2534" s="67"/>
      <c r="C2534" s="67"/>
      <c r="D2534" s="67"/>
      <c r="E2534" s="42">
        <f t="shared" si="39"/>
        <v>0</v>
      </c>
      <c r="F2534" s="71"/>
    </row>
    <row r="2535" spans="1:6" x14ac:dyDescent="0.35">
      <c r="A2535" s="66"/>
      <c r="B2535" s="67"/>
      <c r="C2535" s="67"/>
      <c r="D2535" s="67"/>
      <c r="E2535" s="42">
        <f t="shared" si="39"/>
        <v>0</v>
      </c>
      <c r="F2535" s="71"/>
    </row>
    <row r="2536" spans="1:6" x14ac:dyDescent="0.35">
      <c r="A2536" s="66"/>
      <c r="B2536" s="67"/>
      <c r="C2536" s="67"/>
      <c r="D2536" s="67"/>
      <c r="E2536" s="42">
        <f t="shared" si="39"/>
        <v>0</v>
      </c>
      <c r="F2536" s="71"/>
    </row>
    <row r="2537" spans="1:6" x14ac:dyDescent="0.35">
      <c r="A2537" s="66"/>
      <c r="B2537" s="67"/>
      <c r="C2537" s="67"/>
      <c r="D2537" s="67"/>
      <c r="E2537" s="42">
        <f t="shared" si="39"/>
        <v>0</v>
      </c>
      <c r="F2537" s="71"/>
    </row>
    <row r="2538" spans="1:6" x14ac:dyDescent="0.35">
      <c r="A2538" s="66"/>
      <c r="B2538" s="67"/>
      <c r="C2538" s="67"/>
      <c r="D2538" s="67"/>
      <c r="E2538" s="42">
        <f t="shared" si="39"/>
        <v>0</v>
      </c>
      <c r="F2538" s="71"/>
    </row>
    <row r="2539" spans="1:6" x14ac:dyDescent="0.35">
      <c r="A2539" s="66"/>
      <c r="B2539" s="67"/>
      <c r="C2539" s="67"/>
      <c r="D2539" s="67"/>
      <c r="E2539" s="42">
        <f t="shared" si="39"/>
        <v>0</v>
      </c>
      <c r="F2539" s="71"/>
    </row>
    <row r="2540" spans="1:6" x14ac:dyDescent="0.35">
      <c r="A2540" s="66"/>
      <c r="B2540" s="67"/>
      <c r="C2540" s="67"/>
      <c r="D2540" s="67"/>
      <c r="E2540" s="42">
        <f t="shared" si="39"/>
        <v>0</v>
      </c>
      <c r="F2540" s="71"/>
    </row>
    <row r="2541" spans="1:6" x14ac:dyDescent="0.35">
      <c r="A2541" s="66"/>
      <c r="B2541" s="67"/>
      <c r="C2541" s="67"/>
      <c r="D2541" s="67"/>
      <c r="E2541" s="42">
        <f t="shared" si="39"/>
        <v>0</v>
      </c>
      <c r="F2541" s="71"/>
    </row>
    <row r="2542" spans="1:6" x14ac:dyDescent="0.35">
      <c r="A2542" s="66"/>
      <c r="B2542" s="67"/>
      <c r="C2542" s="67"/>
      <c r="D2542" s="67"/>
      <c r="E2542" s="42">
        <f t="shared" si="39"/>
        <v>0</v>
      </c>
      <c r="F2542" s="71"/>
    </row>
    <row r="2543" spans="1:6" x14ac:dyDescent="0.35">
      <c r="A2543" s="66"/>
      <c r="B2543" s="67"/>
      <c r="C2543" s="67"/>
      <c r="D2543" s="67"/>
      <c r="E2543" s="42">
        <f t="shared" si="39"/>
        <v>0</v>
      </c>
      <c r="F2543" s="71"/>
    </row>
    <row r="2544" spans="1:6" x14ac:dyDescent="0.35">
      <c r="A2544" s="66"/>
      <c r="B2544" s="67"/>
      <c r="C2544" s="67"/>
      <c r="D2544" s="67"/>
      <c r="E2544" s="42">
        <f t="shared" si="39"/>
        <v>0</v>
      </c>
      <c r="F2544" s="71"/>
    </row>
    <row r="2545" spans="1:6" x14ac:dyDescent="0.35">
      <c r="A2545" s="66"/>
      <c r="B2545" s="67"/>
      <c r="C2545" s="67"/>
      <c r="D2545" s="67"/>
      <c r="E2545" s="42">
        <f t="shared" si="39"/>
        <v>0</v>
      </c>
      <c r="F2545" s="71"/>
    </row>
    <row r="2546" spans="1:6" x14ac:dyDescent="0.35">
      <c r="A2546" s="66"/>
      <c r="B2546" s="67"/>
      <c r="C2546" s="67"/>
      <c r="D2546" s="67"/>
      <c r="E2546" s="42">
        <f t="shared" si="39"/>
        <v>0</v>
      </c>
      <c r="F2546" s="71"/>
    </row>
    <row r="2547" spans="1:6" x14ac:dyDescent="0.35">
      <c r="A2547" s="66"/>
      <c r="B2547" s="67"/>
      <c r="C2547" s="67"/>
      <c r="D2547" s="67"/>
      <c r="E2547" s="42">
        <f t="shared" si="39"/>
        <v>0</v>
      </c>
      <c r="F2547" s="71"/>
    </row>
    <row r="2548" spans="1:6" x14ac:dyDescent="0.35">
      <c r="A2548" s="66"/>
      <c r="B2548" s="67"/>
      <c r="C2548" s="67"/>
      <c r="D2548" s="67"/>
      <c r="E2548" s="42">
        <f t="shared" si="39"/>
        <v>0</v>
      </c>
      <c r="F2548" s="71"/>
    </row>
    <row r="2549" spans="1:6" x14ac:dyDescent="0.35">
      <c r="A2549" s="66"/>
      <c r="B2549" s="67"/>
      <c r="C2549" s="67"/>
      <c r="D2549" s="67"/>
      <c r="E2549" s="42">
        <f t="shared" si="39"/>
        <v>0</v>
      </c>
      <c r="F2549" s="71"/>
    </row>
    <row r="2550" spans="1:6" x14ac:dyDescent="0.35">
      <c r="A2550" s="66"/>
      <c r="B2550" s="67"/>
      <c r="C2550" s="67"/>
      <c r="D2550" s="67"/>
      <c r="E2550" s="42">
        <f t="shared" si="39"/>
        <v>0</v>
      </c>
      <c r="F2550" s="71"/>
    </row>
    <row r="2551" spans="1:6" x14ac:dyDescent="0.35">
      <c r="A2551" s="66"/>
      <c r="B2551" s="67"/>
      <c r="C2551" s="67"/>
      <c r="D2551" s="67"/>
      <c r="E2551" s="42">
        <f t="shared" si="39"/>
        <v>0</v>
      </c>
      <c r="F2551" s="71"/>
    </row>
    <row r="2552" spans="1:6" x14ac:dyDescent="0.35">
      <c r="A2552" s="66"/>
      <c r="B2552" s="67"/>
      <c r="C2552" s="67"/>
      <c r="D2552" s="67"/>
      <c r="E2552" s="42">
        <f t="shared" si="39"/>
        <v>0</v>
      </c>
      <c r="F2552" s="71"/>
    </row>
    <row r="2553" spans="1:6" x14ac:dyDescent="0.35">
      <c r="A2553" s="66"/>
      <c r="B2553" s="67"/>
      <c r="C2553" s="67"/>
      <c r="D2553" s="67"/>
      <c r="E2553" s="42">
        <f t="shared" si="39"/>
        <v>0</v>
      </c>
      <c r="F2553" s="71"/>
    </row>
    <row r="2554" spans="1:6" x14ac:dyDescent="0.35">
      <c r="A2554" s="66"/>
      <c r="B2554" s="67"/>
      <c r="C2554" s="67"/>
      <c r="D2554" s="67"/>
      <c r="E2554" s="42">
        <f t="shared" si="39"/>
        <v>0</v>
      </c>
      <c r="F2554" s="71"/>
    </row>
    <row r="2555" spans="1:6" x14ac:dyDescent="0.35">
      <c r="A2555" s="66"/>
      <c r="B2555" s="67"/>
      <c r="C2555" s="67"/>
      <c r="D2555" s="67"/>
      <c r="E2555" s="42">
        <f t="shared" si="39"/>
        <v>0</v>
      </c>
      <c r="F2555" s="71"/>
    </row>
    <row r="2556" spans="1:6" x14ac:dyDescent="0.35">
      <c r="A2556" s="66"/>
      <c r="B2556" s="67"/>
      <c r="C2556" s="67"/>
      <c r="D2556" s="67"/>
      <c r="E2556" s="42">
        <f t="shared" si="39"/>
        <v>0</v>
      </c>
      <c r="F2556" s="71"/>
    </row>
    <row r="2557" spans="1:6" x14ac:dyDescent="0.35">
      <c r="A2557" s="66"/>
      <c r="B2557" s="67"/>
      <c r="C2557" s="67"/>
      <c r="D2557" s="67"/>
      <c r="E2557" s="42">
        <f t="shared" si="39"/>
        <v>0</v>
      </c>
      <c r="F2557" s="71"/>
    </row>
    <row r="2558" spans="1:6" x14ac:dyDescent="0.35">
      <c r="A2558" s="66"/>
      <c r="B2558" s="67"/>
      <c r="C2558" s="67"/>
      <c r="D2558" s="67"/>
      <c r="E2558" s="42">
        <f t="shared" si="39"/>
        <v>0</v>
      </c>
      <c r="F2558" s="71"/>
    </row>
    <row r="2559" spans="1:6" x14ac:dyDescent="0.35">
      <c r="A2559" s="66"/>
      <c r="B2559" s="67"/>
      <c r="C2559" s="67"/>
      <c r="D2559" s="67"/>
      <c r="E2559" s="42">
        <f t="shared" si="39"/>
        <v>0</v>
      </c>
      <c r="F2559" s="71"/>
    </row>
    <row r="2560" spans="1:6" x14ac:dyDescent="0.35">
      <c r="A2560" s="66"/>
      <c r="B2560" s="67"/>
      <c r="C2560" s="67"/>
      <c r="D2560" s="67"/>
      <c r="E2560" s="42">
        <f t="shared" si="39"/>
        <v>0</v>
      </c>
      <c r="F2560" s="71"/>
    </row>
    <row r="2561" spans="1:6" x14ac:dyDescent="0.35">
      <c r="A2561" s="66"/>
      <c r="B2561" s="67"/>
      <c r="C2561" s="67"/>
      <c r="D2561" s="67"/>
      <c r="E2561" s="42">
        <f t="shared" si="39"/>
        <v>0</v>
      </c>
      <c r="F2561" s="71"/>
    </row>
    <row r="2562" spans="1:6" x14ac:dyDescent="0.35">
      <c r="A2562" s="66"/>
      <c r="B2562" s="67"/>
      <c r="C2562" s="67"/>
      <c r="D2562" s="67"/>
      <c r="E2562" s="42">
        <f t="shared" si="39"/>
        <v>0</v>
      </c>
      <c r="F2562" s="71"/>
    </row>
    <row r="2563" spans="1:6" x14ac:dyDescent="0.35">
      <c r="A2563" s="66"/>
      <c r="B2563" s="67"/>
      <c r="C2563" s="67"/>
      <c r="D2563" s="67"/>
      <c r="E2563" s="42">
        <f t="shared" si="39"/>
        <v>0</v>
      </c>
      <c r="F2563" s="71"/>
    </row>
    <row r="2564" spans="1:6" x14ac:dyDescent="0.35">
      <c r="A2564" s="66"/>
      <c r="B2564" s="67"/>
      <c r="C2564" s="67"/>
      <c r="D2564" s="67"/>
      <c r="E2564" s="42">
        <f t="shared" si="39"/>
        <v>0</v>
      </c>
      <c r="F2564" s="71"/>
    </row>
    <row r="2565" spans="1:6" x14ac:dyDescent="0.35">
      <c r="A2565" s="66"/>
      <c r="B2565" s="67"/>
      <c r="C2565" s="67"/>
      <c r="D2565" s="67"/>
      <c r="E2565" s="42">
        <f t="shared" si="39"/>
        <v>0</v>
      </c>
      <c r="F2565" s="71"/>
    </row>
    <row r="2566" spans="1:6" x14ac:dyDescent="0.35">
      <c r="A2566" s="66"/>
      <c r="B2566" s="67"/>
      <c r="C2566" s="67"/>
      <c r="D2566" s="67"/>
      <c r="E2566" s="42">
        <f t="shared" si="39"/>
        <v>0</v>
      </c>
      <c r="F2566" s="71"/>
    </row>
    <row r="2567" spans="1:6" x14ac:dyDescent="0.35">
      <c r="A2567" s="66"/>
      <c r="B2567" s="67"/>
      <c r="C2567" s="67"/>
      <c r="D2567" s="67"/>
      <c r="E2567" s="42">
        <f t="shared" si="39"/>
        <v>0</v>
      </c>
      <c r="F2567" s="71"/>
    </row>
    <row r="2568" spans="1:6" x14ac:dyDescent="0.35">
      <c r="A2568" s="66"/>
      <c r="B2568" s="67"/>
      <c r="C2568" s="67"/>
      <c r="D2568" s="67"/>
      <c r="E2568" s="42">
        <f t="shared" si="39"/>
        <v>0</v>
      </c>
      <c r="F2568" s="71"/>
    </row>
    <row r="2569" spans="1:6" x14ac:dyDescent="0.35">
      <c r="A2569" s="66"/>
      <c r="B2569" s="67"/>
      <c r="C2569" s="67"/>
      <c r="D2569" s="67"/>
      <c r="E2569" s="42">
        <f t="shared" si="39"/>
        <v>0</v>
      </c>
      <c r="F2569" s="71"/>
    </row>
    <row r="2570" spans="1:6" x14ac:dyDescent="0.35">
      <c r="A2570" s="66"/>
      <c r="B2570" s="67"/>
      <c r="C2570" s="67"/>
      <c r="D2570" s="67"/>
      <c r="E2570" s="42">
        <f t="shared" si="39"/>
        <v>0</v>
      </c>
      <c r="F2570" s="71"/>
    </row>
    <row r="2571" spans="1:6" x14ac:dyDescent="0.35">
      <c r="A2571" s="66"/>
      <c r="B2571" s="67"/>
      <c r="C2571" s="67"/>
      <c r="D2571" s="67"/>
      <c r="E2571" s="42">
        <f t="shared" si="39"/>
        <v>0</v>
      </c>
      <c r="F2571" s="71"/>
    </row>
    <row r="2572" spans="1:6" x14ac:dyDescent="0.35">
      <c r="A2572" s="66"/>
      <c r="B2572" s="67"/>
      <c r="C2572" s="67"/>
      <c r="D2572" s="67"/>
      <c r="E2572" s="42">
        <f t="shared" ref="E2572:E2635" si="40">C2572+D2572</f>
        <v>0</v>
      </c>
      <c r="F2572" s="71"/>
    </row>
    <row r="2573" spans="1:6" x14ac:dyDescent="0.35">
      <c r="A2573" s="66"/>
      <c r="B2573" s="67"/>
      <c r="C2573" s="67"/>
      <c r="D2573" s="67"/>
      <c r="E2573" s="42">
        <f t="shared" si="40"/>
        <v>0</v>
      </c>
      <c r="F2573" s="71"/>
    </row>
    <row r="2574" spans="1:6" x14ac:dyDescent="0.35">
      <c r="A2574" s="66"/>
      <c r="B2574" s="67"/>
      <c r="C2574" s="67"/>
      <c r="D2574" s="67"/>
      <c r="E2574" s="42">
        <f t="shared" si="40"/>
        <v>0</v>
      </c>
      <c r="F2574" s="71"/>
    </row>
    <row r="2575" spans="1:6" x14ac:dyDescent="0.35">
      <c r="A2575" s="66"/>
      <c r="B2575" s="67"/>
      <c r="C2575" s="67"/>
      <c r="D2575" s="67"/>
      <c r="E2575" s="42">
        <f t="shared" si="40"/>
        <v>0</v>
      </c>
      <c r="F2575" s="71"/>
    </row>
    <row r="2576" spans="1:6" x14ac:dyDescent="0.35">
      <c r="A2576" s="66"/>
      <c r="B2576" s="67"/>
      <c r="C2576" s="67"/>
      <c r="D2576" s="67"/>
      <c r="E2576" s="42">
        <f t="shared" si="40"/>
        <v>0</v>
      </c>
      <c r="F2576" s="71"/>
    </row>
    <row r="2577" spans="1:6" x14ac:dyDescent="0.35">
      <c r="A2577" s="66"/>
      <c r="B2577" s="67"/>
      <c r="C2577" s="67"/>
      <c r="D2577" s="67"/>
      <c r="E2577" s="42">
        <f t="shared" si="40"/>
        <v>0</v>
      </c>
      <c r="F2577" s="71"/>
    </row>
    <row r="2578" spans="1:6" x14ac:dyDescent="0.35">
      <c r="A2578" s="66"/>
      <c r="B2578" s="67"/>
      <c r="C2578" s="67"/>
      <c r="D2578" s="67"/>
      <c r="E2578" s="42">
        <f t="shared" si="40"/>
        <v>0</v>
      </c>
      <c r="F2578" s="71"/>
    </row>
    <row r="2579" spans="1:6" x14ac:dyDescent="0.35">
      <c r="A2579" s="66"/>
      <c r="B2579" s="67"/>
      <c r="C2579" s="67"/>
      <c r="D2579" s="67"/>
      <c r="E2579" s="42">
        <f t="shared" si="40"/>
        <v>0</v>
      </c>
      <c r="F2579" s="71"/>
    </row>
    <row r="2580" spans="1:6" x14ac:dyDescent="0.35">
      <c r="A2580" s="66"/>
      <c r="B2580" s="67"/>
      <c r="C2580" s="67"/>
      <c r="D2580" s="67"/>
      <c r="E2580" s="42">
        <f t="shared" si="40"/>
        <v>0</v>
      </c>
      <c r="F2580" s="71"/>
    </row>
    <row r="2581" spans="1:6" x14ac:dyDescent="0.35">
      <c r="A2581" s="66"/>
      <c r="B2581" s="67"/>
      <c r="C2581" s="67"/>
      <c r="D2581" s="67"/>
      <c r="E2581" s="42">
        <f t="shared" si="40"/>
        <v>0</v>
      </c>
      <c r="F2581" s="71"/>
    </row>
    <row r="2582" spans="1:6" x14ac:dyDescent="0.35">
      <c r="A2582" s="66"/>
      <c r="B2582" s="67"/>
      <c r="C2582" s="67"/>
      <c r="D2582" s="67"/>
      <c r="E2582" s="42">
        <f t="shared" si="40"/>
        <v>0</v>
      </c>
      <c r="F2582" s="71"/>
    </row>
    <row r="2583" spans="1:6" x14ac:dyDescent="0.35">
      <c r="A2583" s="66"/>
      <c r="B2583" s="67"/>
      <c r="C2583" s="67"/>
      <c r="D2583" s="67"/>
      <c r="E2583" s="42">
        <f t="shared" si="40"/>
        <v>0</v>
      </c>
      <c r="F2583" s="71"/>
    </row>
    <row r="2584" spans="1:6" x14ac:dyDescent="0.35">
      <c r="A2584" s="66"/>
      <c r="B2584" s="67"/>
      <c r="C2584" s="67"/>
      <c r="D2584" s="67"/>
      <c r="E2584" s="42">
        <f t="shared" si="40"/>
        <v>0</v>
      </c>
      <c r="F2584" s="71"/>
    </row>
    <row r="2585" spans="1:6" x14ac:dyDescent="0.35">
      <c r="A2585" s="66"/>
      <c r="B2585" s="67"/>
      <c r="C2585" s="67"/>
      <c r="D2585" s="67"/>
      <c r="E2585" s="42">
        <f t="shared" si="40"/>
        <v>0</v>
      </c>
      <c r="F2585" s="71"/>
    </row>
    <row r="2586" spans="1:6" x14ac:dyDescent="0.35">
      <c r="A2586" s="66"/>
      <c r="B2586" s="67"/>
      <c r="C2586" s="67"/>
      <c r="D2586" s="67"/>
      <c r="E2586" s="42">
        <f t="shared" si="40"/>
        <v>0</v>
      </c>
      <c r="F2586" s="71"/>
    </row>
    <row r="2587" spans="1:6" x14ac:dyDescent="0.35">
      <c r="A2587" s="66"/>
      <c r="B2587" s="67"/>
      <c r="C2587" s="67"/>
      <c r="D2587" s="67"/>
      <c r="E2587" s="42">
        <f t="shared" si="40"/>
        <v>0</v>
      </c>
      <c r="F2587" s="71"/>
    </row>
    <row r="2588" spans="1:6" x14ac:dyDescent="0.35">
      <c r="A2588" s="66"/>
      <c r="B2588" s="67"/>
      <c r="C2588" s="67"/>
      <c r="D2588" s="67"/>
      <c r="E2588" s="42">
        <f t="shared" si="40"/>
        <v>0</v>
      </c>
      <c r="F2588" s="71"/>
    </row>
    <row r="2589" spans="1:6" x14ac:dyDescent="0.35">
      <c r="A2589" s="66"/>
      <c r="B2589" s="67"/>
      <c r="C2589" s="67"/>
      <c r="D2589" s="67"/>
      <c r="E2589" s="42">
        <f t="shared" si="40"/>
        <v>0</v>
      </c>
      <c r="F2589" s="71"/>
    </row>
    <row r="2590" spans="1:6" x14ac:dyDescent="0.35">
      <c r="A2590" s="66"/>
      <c r="B2590" s="67"/>
      <c r="C2590" s="67"/>
      <c r="D2590" s="67"/>
      <c r="E2590" s="42">
        <f t="shared" si="40"/>
        <v>0</v>
      </c>
      <c r="F2590" s="71"/>
    </row>
    <row r="2591" spans="1:6" x14ac:dyDescent="0.35">
      <c r="A2591" s="66"/>
      <c r="B2591" s="67"/>
      <c r="C2591" s="67"/>
      <c r="D2591" s="67"/>
      <c r="E2591" s="42">
        <f t="shared" si="40"/>
        <v>0</v>
      </c>
      <c r="F2591" s="71"/>
    </row>
    <row r="2592" spans="1:6" x14ac:dyDescent="0.35">
      <c r="A2592" s="66"/>
      <c r="B2592" s="67"/>
      <c r="C2592" s="67"/>
      <c r="D2592" s="67"/>
      <c r="E2592" s="42">
        <f t="shared" si="40"/>
        <v>0</v>
      </c>
      <c r="F2592" s="71"/>
    </row>
    <row r="2593" spans="1:6" x14ac:dyDescent="0.35">
      <c r="A2593" s="66"/>
      <c r="B2593" s="67"/>
      <c r="C2593" s="67"/>
      <c r="D2593" s="67"/>
      <c r="E2593" s="42">
        <f t="shared" si="40"/>
        <v>0</v>
      </c>
      <c r="F2593" s="71"/>
    </row>
    <row r="2594" spans="1:6" x14ac:dyDescent="0.35">
      <c r="A2594" s="66"/>
      <c r="B2594" s="67"/>
      <c r="C2594" s="67"/>
      <c r="D2594" s="67"/>
      <c r="E2594" s="42">
        <f t="shared" si="40"/>
        <v>0</v>
      </c>
      <c r="F2594" s="71"/>
    </row>
    <row r="2595" spans="1:6" x14ac:dyDescent="0.35">
      <c r="A2595" s="66"/>
      <c r="B2595" s="67"/>
      <c r="C2595" s="67"/>
      <c r="D2595" s="67"/>
      <c r="E2595" s="42">
        <f t="shared" si="40"/>
        <v>0</v>
      </c>
      <c r="F2595" s="71"/>
    </row>
    <row r="2596" spans="1:6" x14ac:dyDescent="0.35">
      <c r="A2596" s="66"/>
      <c r="B2596" s="67"/>
      <c r="C2596" s="67"/>
      <c r="D2596" s="67"/>
      <c r="E2596" s="42">
        <f t="shared" si="40"/>
        <v>0</v>
      </c>
      <c r="F2596" s="71"/>
    </row>
    <row r="2597" spans="1:6" x14ac:dyDescent="0.35">
      <c r="A2597" s="66"/>
      <c r="B2597" s="67"/>
      <c r="C2597" s="67"/>
      <c r="D2597" s="67"/>
      <c r="E2597" s="42">
        <f t="shared" si="40"/>
        <v>0</v>
      </c>
      <c r="F2597" s="71"/>
    </row>
    <row r="2598" spans="1:6" x14ac:dyDescent="0.35">
      <c r="A2598" s="66"/>
      <c r="B2598" s="67"/>
      <c r="C2598" s="67"/>
      <c r="D2598" s="67"/>
      <c r="E2598" s="42">
        <f t="shared" si="40"/>
        <v>0</v>
      </c>
      <c r="F2598" s="71"/>
    </row>
    <row r="2599" spans="1:6" x14ac:dyDescent="0.35">
      <c r="A2599" s="66"/>
      <c r="B2599" s="67"/>
      <c r="C2599" s="67"/>
      <c r="D2599" s="67"/>
      <c r="E2599" s="42">
        <f t="shared" si="40"/>
        <v>0</v>
      </c>
      <c r="F2599" s="71"/>
    </row>
    <row r="2600" spans="1:6" x14ac:dyDescent="0.35">
      <c r="A2600" s="66"/>
      <c r="B2600" s="67"/>
      <c r="C2600" s="67"/>
      <c r="D2600" s="67"/>
      <c r="E2600" s="42">
        <f t="shared" si="40"/>
        <v>0</v>
      </c>
      <c r="F2600" s="71"/>
    </row>
    <row r="2601" spans="1:6" x14ac:dyDescent="0.35">
      <c r="A2601" s="66"/>
      <c r="B2601" s="67"/>
      <c r="C2601" s="67"/>
      <c r="D2601" s="67"/>
      <c r="E2601" s="42">
        <f t="shared" si="40"/>
        <v>0</v>
      </c>
      <c r="F2601" s="71"/>
    </row>
    <row r="2602" spans="1:6" x14ac:dyDescent="0.35">
      <c r="A2602" s="66"/>
      <c r="B2602" s="67"/>
      <c r="C2602" s="67"/>
      <c r="D2602" s="67"/>
      <c r="E2602" s="42">
        <f t="shared" si="40"/>
        <v>0</v>
      </c>
      <c r="F2602" s="71"/>
    </row>
    <row r="2603" spans="1:6" x14ac:dyDescent="0.35">
      <c r="A2603" s="66"/>
      <c r="B2603" s="67"/>
      <c r="C2603" s="67"/>
      <c r="D2603" s="67"/>
      <c r="E2603" s="42">
        <f t="shared" si="40"/>
        <v>0</v>
      </c>
      <c r="F2603" s="71"/>
    </row>
    <row r="2604" spans="1:6" x14ac:dyDescent="0.35">
      <c r="A2604" s="66"/>
      <c r="B2604" s="67"/>
      <c r="C2604" s="67"/>
      <c r="D2604" s="67"/>
      <c r="E2604" s="42">
        <f t="shared" si="40"/>
        <v>0</v>
      </c>
      <c r="F2604" s="71"/>
    </row>
    <row r="2605" spans="1:6" x14ac:dyDescent="0.35">
      <c r="A2605" s="66"/>
      <c r="B2605" s="67"/>
      <c r="C2605" s="67"/>
      <c r="D2605" s="67"/>
      <c r="E2605" s="42">
        <f t="shared" si="40"/>
        <v>0</v>
      </c>
      <c r="F2605" s="71"/>
    </row>
    <row r="2606" spans="1:6" x14ac:dyDescent="0.35">
      <c r="A2606" s="66"/>
      <c r="B2606" s="67"/>
      <c r="C2606" s="67"/>
      <c r="D2606" s="67"/>
      <c r="E2606" s="42">
        <f t="shared" si="40"/>
        <v>0</v>
      </c>
      <c r="F2606" s="71"/>
    </row>
    <row r="2607" spans="1:6" x14ac:dyDescent="0.35">
      <c r="A2607" s="66"/>
      <c r="B2607" s="67"/>
      <c r="C2607" s="67"/>
      <c r="D2607" s="67"/>
      <c r="E2607" s="42">
        <f t="shared" si="40"/>
        <v>0</v>
      </c>
      <c r="F2607" s="71"/>
    </row>
    <row r="2608" spans="1:6" x14ac:dyDescent="0.35">
      <c r="A2608" s="66"/>
      <c r="B2608" s="67"/>
      <c r="C2608" s="67"/>
      <c r="D2608" s="67"/>
      <c r="E2608" s="42">
        <f t="shared" si="40"/>
        <v>0</v>
      </c>
      <c r="F2608" s="71"/>
    </row>
    <row r="2609" spans="1:6" x14ac:dyDescent="0.35">
      <c r="A2609" s="66"/>
      <c r="B2609" s="67"/>
      <c r="C2609" s="67"/>
      <c r="D2609" s="67"/>
      <c r="E2609" s="42">
        <f t="shared" si="40"/>
        <v>0</v>
      </c>
      <c r="F2609" s="71"/>
    </row>
    <row r="2610" spans="1:6" x14ac:dyDescent="0.35">
      <c r="A2610" s="66"/>
      <c r="B2610" s="67"/>
      <c r="C2610" s="67"/>
      <c r="D2610" s="67"/>
      <c r="E2610" s="42">
        <f t="shared" si="40"/>
        <v>0</v>
      </c>
      <c r="F2610" s="71"/>
    </row>
    <row r="2611" spans="1:6" x14ac:dyDescent="0.35">
      <c r="A2611" s="66"/>
      <c r="B2611" s="67"/>
      <c r="C2611" s="67"/>
      <c r="D2611" s="67"/>
      <c r="E2611" s="42">
        <f t="shared" si="40"/>
        <v>0</v>
      </c>
      <c r="F2611" s="71"/>
    </row>
    <row r="2612" spans="1:6" x14ac:dyDescent="0.35">
      <c r="A2612" s="66"/>
      <c r="B2612" s="67"/>
      <c r="C2612" s="67"/>
      <c r="D2612" s="67"/>
      <c r="E2612" s="42">
        <f t="shared" si="40"/>
        <v>0</v>
      </c>
      <c r="F2612" s="71"/>
    </row>
    <row r="2613" spans="1:6" x14ac:dyDescent="0.35">
      <c r="A2613" s="66"/>
      <c r="B2613" s="67"/>
      <c r="C2613" s="67"/>
      <c r="D2613" s="67"/>
      <c r="E2613" s="42">
        <f t="shared" si="40"/>
        <v>0</v>
      </c>
      <c r="F2613" s="71"/>
    </row>
    <row r="2614" spans="1:6" x14ac:dyDescent="0.35">
      <c r="A2614" s="66"/>
      <c r="B2614" s="67"/>
      <c r="C2614" s="67"/>
      <c r="D2614" s="67"/>
      <c r="E2614" s="42">
        <f t="shared" si="40"/>
        <v>0</v>
      </c>
      <c r="F2614" s="71"/>
    </row>
    <row r="2615" spans="1:6" x14ac:dyDescent="0.35">
      <c r="A2615" s="66"/>
      <c r="B2615" s="67"/>
      <c r="C2615" s="67"/>
      <c r="D2615" s="67"/>
      <c r="E2615" s="42">
        <f t="shared" si="40"/>
        <v>0</v>
      </c>
      <c r="F2615" s="71"/>
    </row>
    <row r="2616" spans="1:6" x14ac:dyDescent="0.35">
      <c r="A2616" s="66"/>
      <c r="B2616" s="67"/>
      <c r="C2616" s="67"/>
      <c r="D2616" s="67"/>
      <c r="E2616" s="42">
        <f t="shared" si="40"/>
        <v>0</v>
      </c>
      <c r="F2616" s="71"/>
    </row>
    <row r="2617" spans="1:6" x14ac:dyDescent="0.35">
      <c r="A2617" s="66"/>
      <c r="B2617" s="67"/>
      <c r="C2617" s="67"/>
      <c r="D2617" s="67"/>
      <c r="E2617" s="42">
        <f t="shared" si="40"/>
        <v>0</v>
      </c>
      <c r="F2617" s="71"/>
    </row>
    <row r="2618" spans="1:6" x14ac:dyDescent="0.35">
      <c r="A2618" s="66"/>
      <c r="B2618" s="67"/>
      <c r="C2618" s="67"/>
      <c r="D2618" s="67"/>
      <c r="E2618" s="42">
        <f t="shared" si="40"/>
        <v>0</v>
      </c>
      <c r="F2618" s="71"/>
    </row>
    <row r="2619" spans="1:6" x14ac:dyDescent="0.35">
      <c r="A2619" s="66"/>
      <c r="B2619" s="67"/>
      <c r="C2619" s="67"/>
      <c r="D2619" s="67"/>
      <c r="E2619" s="42">
        <f t="shared" si="40"/>
        <v>0</v>
      </c>
      <c r="F2619" s="71"/>
    </row>
    <row r="2620" spans="1:6" x14ac:dyDescent="0.35">
      <c r="A2620" s="66"/>
      <c r="B2620" s="67"/>
      <c r="C2620" s="67"/>
      <c r="D2620" s="67"/>
      <c r="E2620" s="42">
        <f t="shared" si="40"/>
        <v>0</v>
      </c>
      <c r="F2620" s="71"/>
    </row>
    <row r="2621" spans="1:6" x14ac:dyDescent="0.35">
      <c r="A2621" s="66"/>
      <c r="B2621" s="67"/>
      <c r="C2621" s="67"/>
      <c r="D2621" s="67"/>
      <c r="E2621" s="42">
        <f t="shared" si="40"/>
        <v>0</v>
      </c>
      <c r="F2621" s="71"/>
    </row>
    <row r="2622" spans="1:6" x14ac:dyDescent="0.35">
      <c r="A2622" s="66"/>
      <c r="B2622" s="67"/>
      <c r="C2622" s="67"/>
      <c r="D2622" s="67"/>
      <c r="E2622" s="42">
        <f t="shared" si="40"/>
        <v>0</v>
      </c>
      <c r="F2622" s="71"/>
    </row>
    <row r="2623" spans="1:6" x14ac:dyDescent="0.35">
      <c r="A2623" s="66"/>
      <c r="B2623" s="67"/>
      <c r="C2623" s="67"/>
      <c r="D2623" s="67"/>
      <c r="E2623" s="42">
        <f t="shared" si="40"/>
        <v>0</v>
      </c>
      <c r="F2623" s="71"/>
    </row>
    <row r="2624" spans="1:6" x14ac:dyDescent="0.35">
      <c r="A2624" s="66"/>
      <c r="B2624" s="67"/>
      <c r="C2624" s="67"/>
      <c r="D2624" s="67"/>
      <c r="E2624" s="42">
        <f t="shared" si="40"/>
        <v>0</v>
      </c>
      <c r="F2624" s="71"/>
    </row>
    <row r="2625" spans="1:6" x14ac:dyDescent="0.35">
      <c r="A2625" s="66"/>
      <c r="B2625" s="67"/>
      <c r="C2625" s="67"/>
      <c r="D2625" s="67"/>
      <c r="E2625" s="42">
        <f t="shared" si="40"/>
        <v>0</v>
      </c>
      <c r="F2625" s="71"/>
    </row>
    <row r="2626" spans="1:6" x14ac:dyDescent="0.35">
      <c r="A2626" s="66"/>
      <c r="B2626" s="67"/>
      <c r="C2626" s="67"/>
      <c r="D2626" s="67"/>
      <c r="E2626" s="42">
        <f t="shared" si="40"/>
        <v>0</v>
      </c>
      <c r="F2626" s="71"/>
    </row>
    <row r="2627" spans="1:6" x14ac:dyDescent="0.35">
      <c r="A2627" s="66"/>
      <c r="B2627" s="67"/>
      <c r="C2627" s="67"/>
      <c r="D2627" s="67"/>
      <c r="E2627" s="42">
        <f t="shared" si="40"/>
        <v>0</v>
      </c>
      <c r="F2627" s="71"/>
    </row>
    <row r="2628" spans="1:6" x14ac:dyDescent="0.35">
      <c r="A2628" s="66"/>
      <c r="B2628" s="67"/>
      <c r="C2628" s="67"/>
      <c r="D2628" s="67"/>
      <c r="E2628" s="42">
        <f t="shared" si="40"/>
        <v>0</v>
      </c>
      <c r="F2628" s="71"/>
    </row>
    <row r="2629" spans="1:6" x14ac:dyDescent="0.35">
      <c r="A2629" s="66"/>
      <c r="B2629" s="67"/>
      <c r="C2629" s="67"/>
      <c r="D2629" s="67"/>
      <c r="E2629" s="42">
        <f t="shared" si="40"/>
        <v>0</v>
      </c>
      <c r="F2629" s="71"/>
    </row>
    <row r="2630" spans="1:6" x14ac:dyDescent="0.35">
      <c r="A2630" s="66"/>
      <c r="B2630" s="67"/>
      <c r="C2630" s="67"/>
      <c r="D2630" s="67"/>
      <c r="E2630" s="42">
        <f t="shared" si="40"/>
        <v>0</v>
      </c>
      <c r="F2630" s="71"/>
    </row>
    <row r="2631" spans="1:6" x14ac:dyDescent="0.35">
      <c r="A2631" s="66"/>
      <c r="B2631" s="67"/>
      <c r="C2631" s="67"/>
      <c r="D2631" s="67"/>
      <c r="E2631" s="42">
        <f t="shared" si="40"/>
        <v>0</v>
      </c>
      <c r="F2631" s="71"/>
    </row>
    <row r="2632" spans="1:6" x14ac:dyDescent="0.35">
      <c r="A2632" s="66"/>
      <c r="B2632" s="67"/>
      <c r="C2632" s="67"/>
      <c r="D2632" s="67"/>
      <c r="E2632" s="42">
        <f t="shared" si="40"/>
        <v>0</v>
      </c>
      <c r="F2632" s="71"/>
    </row>
    <row r="2633" spans="1:6" x14ac:dyDescent="0.35">
      <c r="A2633" s="66"/>
      <c r="B2633" s="67"/>
      <c r="C2633" s="67"/>
      <c r="D2633" s="67"/>
      <c r="E2633" s="42">
        <f t="shared" si="40"/>
        <v>0</v>
      </c>
      <c r="F2633" s="71"/>
    </row>
    <row r="2634" spans="1:6" x14ac:dyDescent="0.35">
      <c r="A2634" s="66"/>
      <c r="B2634" s="67"/>
      <c r="C2634" s="67"/>
      <c r="D2634" s="67"/>
      <c r="E2634" s="42">
        <f t="shared" si="40"/>
        <v>0</v>
      </c>
      <c r="F2634" s="71"/>
    </row>
    <row r="2635" spans="1:6" x14ac:dyDescent="0.35">
      <c r="A2635" s="66"/>
      <c r="B2635" s="67"/>
      <c r="C2635" s="67"/>
      <c r="D2635" s="67"/>
      <c r="E2635" s="42">
        <f t="shared" si="40"/>
        <v>0</v>
      </c>
      <c r="F2635" s="71"/>
    </row>
    <row r="2636" spans="1:6" x14ac:dyDescent="0.35">
      <c r="A2636" s="66"/>
      <c r="B2636" s="67"/>
      <c r="C2636" s="67"/>
      <c r="D2636" s="67"/>
      <c r="E2636" s="42">
        <f t="shared" ref="E2636:E2699" si="41">C2636+D2636</f>
        <v>0</v>
      </c>
      <c r="F2636" s="71"/>
    </row>
    <row r="2637" spans="1:6" x14ac:dyDescent="0.35">
      <c r="A2637" s="66"/>
      <c r="B2637" s="67"/>
      <c r="C2637" s="67"/>
      <c r="D2637" s="67"/>
      <c r="E2637" s="42">
        <f t="shared" si="41"/>
        <v>0</v>
      </c>
      <c r="F2637" s="71"/>
    </row>
    <row r="2638" spans="1:6" x14ac:dyDescent="0.35">
      <c r="A2638" s="66"/>
      <c r="B2638" s="67"/>
      <c r="C2638" s="67"/>
      <c r="D2638" s="67"/>
      <c r="E2638" s="42">
        <f t="shared" si="41"/>
        <v>0</v>
      </c>
      <c r="F2638" s="71"/>
    </row>
    <row r="2639" spans="1:6" x14ac:dyDescent="0.35">
      <c r="A2639" s="66"/>
      <c r="B2639" s="67"/>
      <c r="C2639" s="67"/>
      <c r="D2639" s="67"/>
      <c r="E2639" s="42">
        <f t="shared" si="41"/>
        <v>0</v>
      </c>
      <c r="F2639" s="71"/>
    </row>
    <row r="2640" spans="1:6" x14ac:dyDescent="0.35">
      <c r="A2640" s="66"/>
      <c r="B2640" s="67"/>
      <c r="C2640" s="67"/>
      <c r="D2640" s="67"/>
      <c r="E2640" s="42">
        <f t="shared" si="41"/>
        <v>0</v>
      </c>
      <c r="F2640" s="71"/>
    </row>
    <row r="2641" spans="1:6" x14ac:dyDescent="0.35">
      <c r="A2641" s="66"/>
      <c r="B2641" s="67"/>
      <c r="C2641" s="67"/>
      <c r="D2641" s="67"/>
      <c r="E2641" s="42">
        <f t="shared" si="41"/>
        <v>0</v>
      </c>
      <c r="F2641" s="71"/>
    </row>
    <row r="2642" spans="1:6" x14ac:dyDescent="0.35">
      <c r="A2642" s="66"/>
      <c r="B2642" s="67"/>
      <c r="C2642" s="67"/>
      <c r="D2642" s="67"/>
      <c r="E2642" s="42">
        <f t="shared" si="41"/>
        <v>0</v>
      </c>
      <c r="F2642" s="71"/>
    </row>
    <row r="2643" spans="1:6" x14ac:dyDescent="0.35">
      <c r="A2643" s="66"/>
      <c r="B2643" s="67"/>
      <c r="C2643" s="67"/>
      <c r="D2643" s="67"/>
      <c r="E2643" s="42">
        <f t="shared" si="41"/>
        <v>0</v>
      </c>
      <c r="F2643" s="71"/>
    </row>
    <row r="2644" spans="1:6" x14ac:dyDescent="0.35">
      <c r="A2644" s="66"/>
      <c r="B2644" s="67"/>
      <c r="C2644" s="67"/>
      <c r="D2644" s="67"/>
      <c r="E2644" s="42">
        <f t="shared" si="41"/>
        <v>0</v>
      </c>
      <c r="F2644" s="71"/>
    </row>
    <row r="2645" spans="1:6" x14ac:dyDescent="0.35">
      <c r="A2645" s="66"/>
      <c r="B2645" s="67"/>
      <c r="C2645" s="67"/>
      <c r="D2645" s="67"/>
      <c r="E2645" s="42">
        <f t="shared" si="41"/>
        <v>0</v>
      </c>
      <c r="F2645" s="71"/>
    </row>
    <row r="2646" spans="1:6" x14ac:dyDescent="0.35">
      <c r="A2646" s="66"/>
      <c r="B2646" s="67"/>
      <c r="C2646" s="67"/>
      <c r="D2646" s="67"/>
      <c r="E2646" s="42">
        <f t="shared" si="41"/>
        <v>0</v>
      </c>
      <c r="F2646" s="71"/>
    </row>
    <row r="2647" spans="1:6" x14ac:dyDescent="0.35">
      <c r="A2647" s="66"/>
      <c r="B2647" s="67"/>
      <c r="C2647" s="67"/>
      <c r="D2647" s="67"/>
      <c r="E2647" s="42">
        <f t="shared" si="41"/>
        <v>0</v>
      </c>
      <c r="F2647" s="71"/>
    </row>
    <row r="2648" spans="1:6" x14ac:dyDescent="0.35">
      <c r="A2648" s="66"/>
      <c r="B2648" s="67"/>
      <c r="C2648" s="67"/>
      <c r="D2648" s="67"/>
      <c r="E2648" s="42">
        <f t="shared" si="41"/>
        <v>0</v>
      </c>
      <c r="F2648" s="71"/>
    </row>
    <row r="2649" spans="1:6" x14ac:dyDescent="0.35">
      <c r="A2649" s="66"/>
      <c r="B2649" s="67"/>
      <c r="C2649" s="67"/>
      <c r="D2649" s="67"/>
      <c r="E2649" s="42">
        <f t="shared" si="41"/>
        <v>0</v>
      </c>
      <c r="F2649" s="71"/>
    </row>
    <row r="2650" spans="1:6" x14ac:dyDescent="0.35">
      <c r="A2650" s="66"/>
      <c r="B2650" s="67"/>
      <c r="C2650" s="67"/>
      <c r="D2650" s="67"/>
      <c r="E2650" s="42">
        <f t="shared" si="41"/>
        <v>0</v>
      </c>
      <c r="F2650" s="71"/>
    </row>
    <row r="2651" spans="1:6" x14ac:dyDescent="0.35">
      <c r="A2651" s="66"/>
      <c r="B2651" s="67"/>
      <c r="C2651" s="67"/>
      <c r="D2651" s="67"/>
      <c r="E2651" s="42">
        <f t="shared" si="41"/>
        <v>0</v>
      </c>
      <c r="F2651" s="71"/>
    </row>
    <row r="2652" spans="1:6" x14ac:dyDescent="0.35">
      <c r="A2652" s="66"/>
      <c r="B2652" s="67"/>
      <c r="C2652" s="67"/>
      <c r="D2652" s="67"/>
      <c r="E2652" s="42">
        <f t="shared" si="41"/>
        <v>0</v>
      </c>
      <c r="F2652" s="71"/>
    </row>
    <row r="2653" spans="1:6" x14ac:dyDescent="0.35">
      <c r="A2653" s="66"/>
      <c r="B2653" s="67"/>
      <c r="C2653" s="67"/>
      <c r="D2653" s="67"/>
      <c r="E2653" s="42">
        <f t="shared" si="41"/>
        <v>0</v>
      </c>
      <c r="F2653" s="71"/>
    </row>
    <row r="2654" spans="1:6" x14ac:dyDescent="0.35">
      <c r="A2654" s="66"/>
      <c r="B2654" s="67"/>
      <c r="C2654" s="67"/>
      <c r="D2654" s="67"/>
      <c r="E2654" s="42">
        <f t="shared" si="41"/>
        <v>0</v>
      </c>
      <c r="F2654" s="71"/>
    </row>
    <row r="2655" spans="1:6" x14ac:dyDescent="0.35">
      <c r="A2655" s="66"/>
      <c r="B2655" s="67"/>
      <c r="C2655" s="67"/>
      <c r="D2655" s="67"/>
      <c r="E2655" s="42">
        <f t="shared" si="41"/>
        <v>0</v>
      </c>
      <c r="F2655" s="71"/>
    </row>
    <row r="2656" spans="1:6" x14ac:dyDescent="0.35">
      <c r="A2656" s="66"/>
      <c r="B2656" s="67"/>
      <c r="C2656" s="67"/>
      <c r="D2656" s="67"/>
      <c r="E2656" s="42">
        <f t="shared" si="41"/>
        <v>0</v>
      </c>
      <c r="F2656" s="71"/>
    </row>
    <row r="2657" spans="1:6" x14ac:dyDescent="0.35">
      <c r="A2657" s="66"/>
      <c r="B2657" s="67"/>
      <c r="C2657" s="67"/>
      <c r="D2657" s="67"/>
      <c r="E2657" s="42">
        <f t="shared" si="41"/>
        <v>0</v>
      </c>
      <c r="F2657" s="71"/>
    </row>
    <row r="2658" spans="1:6" x14ac:dyDescent="0.35">
      <c r="A2658" s="66"/>
      <c r="B2658" s="67"/>
      <c r="C2658" s="67"/>
      <c r="D2658" s="67"/>
      <c r="E2658" s="42">
        <f t="shared" si="41"/>
        <v>0</v>
      </c>
      <c r="F2658" s="71"/>
    </row>
    <row r="2659" spans="1:6" x14ac:dyDescent="0.35">
      <c r="A2659" s="66"/>
      <c r="B2659" s="67"/>
      <c r="C2659" s="67"/>
      <c r="D2659" s="67"/>
      <c r="E2659" s="42">
        <f t="shared" si="41"/>
        <v>0</v>
      </c>
      <c r="F2659" s="71"/>
    </row>
    <row r="2660" spans="1:6" x14ac:dyDescent="0.35">
      <c r="A2660" s="66"/>
      <c r="B2660" s="67"/>
      <c r="C2660" s="67"/>
      <c r="D2660" s="67"/>
      <c r="E2660" s="42">
        <f t="shared" si="41"/>
        <v>0</v>
      </c>
      <c r="F2660" s="71"/>
    </row>
    <row r="2661" spans="1:6" x14ac:dyDescent="0.35">
      <c r="A2661" s="66"/>
      <c r="B2661" s="67"/>
      <c r="C2661" s="67"/>
      <c r="D2661" s="67"/>
      <c r="E2661" s="42">
        <f t="shared" si="41"/>
        <v>0</v>
      </c>
      <c r="F2661" s="71"/>
    </row>
    <row r="2662" spans="1:6" x14ac:dyDescent="0.35">
      <c r="A2662" s="66"/>
      <c r="B2662" s="67"/>
      <c r="C2662" s="67"/>
      <c r="D2662" s="67"/>
      <c r="E2662" s="42">
        <f t="shared" si="41"/>
        <v>0</v>
      </c>
      <c r="F2662" s="71"/>
    </row>
    <row r="2663" spans="1:6" x14ac:dyDescent="0.35">
      <c r="A2663" s="66"/>
      <c r="B2663" s="67"/>
      <c r="C2663" s="67"/>
      <c r="D2663" s="67"/>
      <c r="E2663" s="42">
        <f t="shared" si="41"/>
        <v>0</v>
      </c>
      <c r="F2663" s="71"/>
    </row>
    <row r="2664" spans="1:6" x14ac:dyDescent="0.35">
      <c r="A2664" s="66"/>
      <c r="B2664" s="67"/>
      <c r="C2664" s="67"/>
      <c r="D2664" s="67"/>
      <c r="E2664" s="42">
        <f t="shared" si="41"/>
        <v>0</v>
      </c>
      <c r="F2664" s="71"/>
    </row>
    <row r="2665" spans="1:6" x14ac:dyDescent="0.35">
      <c r="A2665" s="66"/>
      <c r="B2665" s="67"/>
      <c r="C2665" s="67"/>
      <c r="D2665" s="67"/>
      <c r="E2665" s="42">
        <f t="shared" si="41"/>
        <v>0</v>
      </c>
      <c r="F2665" s="71"/>
    </row>
    <row r="2666" spans="1:6" x14ac:dyDescent="0.35">
      <c r="A2666" s="66"/>
      <c r="B2666" s="67"/>
      <c r="C2666" s="67"/>
      <c r="D2666" s="67"/>
      <c r="E2666" s="42">
        <f t="shared" si="41"/>
        <v>0</v>
      </c>
      <c r="F2666" s="71"/>
    </row>
    <row r="2667" spans="1:6" x14ac:dyDescent="0.35">
      <c r="A2667" s="66"/>
      <c r="B2667" s="67"/>
      <c r="C2667" s="67"/>
      <c r="D2667" s="67"/>
      <c r="E2667" s="42">
        <f t="shared" si="41"/>
        <v>0</v>
      </c>
      <c r="F2667" s="71"/>
    </row>
    <row r="2668" spans="1:6" x14ac:dyDescent="0.35">
      <c r="A2668" s="66"/>
      <c r="B2668" s="67"/>
      <c r="C2668" s="67"/>
      <c r="D2668" s="67"/>
      <c r="E2668" s="42">
        <f t="shared" si="41"/>
        <v>0</v>
      </c>
      <c r="F2668" s="71"/>
    </row>
    <row r="2669" spans="1:6" x14ac:dyDescent="0.35">
      <c r="A2669" s="66"/>
      <c r="B2669" s="67"/>
      <c r="C2669" s="67"/>
      <c r="D2669" s="67"/>
      <c r="E2669" s="42">
        <f t="shared" si="41"/>
        <v>0</v>
      </c>
      <c r="F2669" s="71"/>
    </row>
    <row r="2670" spans="1:6" x14ac:dyDescent="0.35">
      <c r="A2670" s="66"/>
      <c r="B2670" s="67"/>
      <c r="C2670" s="67"/>
      <c r="D2670" s="67"/>
      <c r="E2670" s="42">
        <f t="shared" si="41"/>
        <v>0</v>
      </c>
      <c r="F2670" s="71"/>
    </row>
    <row r="2671" spans="1:6" x14ac:dyDescent="0.35">
      <c r="A2671" s="66"/>
      <c r="B2671" s="67"/>
      <c r="C2671" s="67"/>
      <c r="D2671" s="67"/>
      <c r="E2671" s="42">
        <f t="shared" si="41"/>
        <v>0</v>
      </c>
      <c r="F2671" s="71"/>
    </row>
    <row r="2672" spans="1:6" x14ac:dyDescent="0.35">
      <c r="A2672" s="66"/>
      <c r="B2672" s="67"/>
      <c r="C2672" s="67"/>
      <c r="D2672" s="67"/>
      <c r="E2672" s="42">
        <f t="shared" si="41"/>
        <v>0</v>
      </c>
      <c r="F2672" s="71"/>
    </row>
    <row r="2673" spans="1:6" x14ac:dyDescent="0.35">
      <c r="A2673" s="66"/>
      <c r="B2673" s="67"/>
      <c r="C2673" s="67"/>
      <c r="D2673" s="67"/>
      <c r="E2673" s="42">
        <f t="shared" si="41"/>
        <v>0</v>
      </c>
      <c r="F2673" s="71"/>
    </row>
    <row r="2674" spans="1:6" x14ac:dyDescent="0.35">
      <c r="A2674" s="66"/>
      <c r="B2674" s="67"/>
      <c r="C2674" s="67"/>
      <c r="D2674" s="67"/>
      <c r="E2674" s="42">
        <f t="shared" si="41"/>
        <v>0</v>
      </c>
      <c r="F2674" s="71"/>
    </row>
    <row r="2675" spans="1:6" x14ac:dyDescent="0.35">
      <c r="A2675" s="66"/>
      <c r="B2675" s="67"/>
      <c r="C2675" s="67"/>
      <c r="D2675" s="67"/>
      <c r="E2675" s="42">
        <f t="shared" si="41"/>
        <v>0</v>
      </c>
      <c r="F2675" s="71"/>
    </row>
    <row r="2676" spans="1:6" x14ac:dyDescent="0.35">
      <c r="A2676" s="66"/>
      <c r="B2676" s="67"/>
      <c r="C2676" s="67"/>
      <c r="D2676" s="67"/>
      <c r="E2676" s="42">
        <f t="shared" si="41"/>
        <v>0</v>
      </c>
      <c r="F2676" s="71"/>
    </row>
    <row r="2677" spans="1:6" x14ac:dyDescent="0.35">
      <c r="A2677" s="66"/>
      <c r="B2677" s="67"/>
      <c r="C2677" s="67"/>
      <c r="D2677" s="67"/>
      <c r="E2677" s="42">
        <f t="shared" si="41"/>
        <v>0</v>
      </c>
      <c r="F2677" s="71"/>
    </row>
    <row r="2678" spans="1:6" x14ac:dyDescent="0.35">
      <c r="A2678" s="66"/>
      <c r="B2678" s="67"/>
      <c r="C2678" s="67"/>
      <c r="D2678" s="67"/>
      <c r="E2678" s="42">
        <f t="shared" si="41"/>
        <v>0</v>
      </c>
      <c r="F2678" s="71"/>
    </row>
    <row r="2679" spans="1:6" x14ac:dyDescent="0.35">
      <c r="A2679" s="66"/>
      <c r="B2679" s="67"/>
      <c r="C2679" s="67"/>
      <c r="D2679" s="67"/>
      <c r="E2679" s="42">
        <f t="shared" si="41"/>
        <v>0</v>
      </c>
      <c r="F2679" s="71"/>
    </row>
    <row r="2680" spans="1:6" x14ac:dyDescent="0.35">
      <c r="A2680" s="66"/>
      <c r="B2680" s="67"/>
      <c r="C2680" s="67"/>
      <c r="D2680" s="67"/>
      <c r="E2680" s="42">
        <f t="shared" si="41"/>
        <v>0</v>
      </c>
      <c r="F2680" s="71"/>
    </row>
    <row r="2681" spans="1:6" x14ac:dyDescent="0.35">
      <c r="A2681" s="66"/>
      <c r="B2681" s="67"/>
      <c r="C2681" s="67"/>
      <c r="D2681" s="67"/>
      <c r="E2681" s="42">
        <f t="shared" si="41"/>
        <v>0</v>
      </c>
      <c r="F2681" s="71"/>
    </row>
    <row r="2682" spans="1:6" x14ac:dyDescent="0.35">
      <c r="A2682" s="66"/>
      <c r="B2682" s="67"/>
      <c r="C2682" s="67"/>
      <c r="D2682" s="67"/>
      <c r="E2682" s="42">
        <f t="shared" si="41"/>
        <v>0</v>
      </c>
      <c r="F2682" s="71"/>
    </row>
    <row r="2683" spans="1:6" x14ac:dyDescent="0.35">
      <c r="A2683" s="66"/>
      <c r="B2683" s="67"/>
      <c r="C2683" s="67"/>
      <c r="D2683" s="67"/>
      <c r="E2683" s="42">
        <f t="shared" si="41"/>
        <v>0</v>
      </c>
      <c r="F2683" s="71"/>
    </row>
    <row r="2684" spans="1:6" x14ac:dyDescent="0.35">
      <c r="A2684" s="66"/>
      <c r="B2684" s="67"/>
      <c r="C2684" s="67"/>
      <c r="D2684" s="67"/>
      <c r="E2684" s="42">
        <f t="shared" si="41"/>
        <v>0</v>
      </c>
      <c r="F2684" s="71"/>
    </row>
    <row r="2685" spans="1:6" x14ac:dyDescent="0.35">
      <c r="A2685" s="66"/>
      <c r="B2685" s="67"/>
      <c r="C2685" s="67"/>
      <c r="D2685" s="67"/>
      <c r="E2685" s="42">
        <f t="shared" si="41"/>
        <v>0</v>
      </c>
      <c r="F2685" s="71"/>
    </row>
    <row r="2686" spans="1:6" x14ac:dyDescent="0.35">
      <c r="A2686" s="66"/>
      <c r="B2686" s="67"/>
      <c r="C2686" s="67"/>
      <c r="D2686" s="67"/>
      <c r="E2686" s="42">
        <f t="shared" si="41"/>
        <v>0</v>
      </c>
      <c r="F2686" s="71"/>
    </row>
    <row r="2687" spans="1:6" x14ac:dyDescent="0.35">
      <c r="A2687" s="66"/>
      <c r="B2687" s="67"/>
      <c r="C2687" s="67"/>
      <c r="D2687" s="67"/>
      <c r="E2687" s="42">
        <f t="shared" si="41"/>
        <v>0</v>
      </c>
      <c r="F2687" s="71"/>
    </row>
    <row r="2688" spans="1:6" x14ac:dyDescent="0.35">
      <c r="A2688" s="66"/>
      <c r="B2688" s="67"/>
      <c r="C2688" s="67"/>
      <c r="D2688" s="67"/>
      <c r="E2688" s="42">
        <f t="shared" si="41"/>
        <v>0</v>
      </c>
      <c r="F2688" s="71"/>
    </row>
    <row r="2689" spans="1:6" x14ac:dyDescent="0.35">
      <c r="A2689" s="66"/>
      <c r="B2689" s="67"/>
      <c r="C2689" s="67"/>
      <c r="D2689" s="67"/>
      <c r="E2689" s="42">
        <f t="shared" si="41"/>
        <v>0</v>
      </c>
      <c r="F2689" s="71"/>
    </row>
    <row r="2690" spans="1:6" x14ac:dyDescent="0.35">
      <c r="A2690" s="66"/>
      <c r="B2690" s="67"/>
      <c r="C2690" s="67"/>
      <c r="D2690" s="67"/>
      <c r="E2690" s="42">
        <f t="shared" si="41"/>
        <v>0</v>
      </c>
      <c r="F2690" s="71"/>
    </row>
    <row r="2691" spans="1:6" x14ac:dyDescent="0.35">
      <c r="A2691" s="66"/>
      <c r="B2691" s="67"/>
      <c r="C2691" s="67"/>
      <c r="D2691" s="67"/>
      <c r="E2691" s="42">
        <f t="shared" si="41"/>
        <v>0</v>
      </c>
      <c r="F2691" s="71"/>
    </row>
    <row r="2692" spans="1:6" x14ac:dyDescent="0.35">
      <c r="A2692" s="66"/>
      <c r="B2692" s="67"/>
      <c r="C2692" s="67"/>
      <c r="D2692" s="67"/>
      <c r="E2692" s="42">
        <f t="shared" si="41"/>
        <v>0</v>
      </c>
      <c r="F2692" s="71"/>
    </row>
    <row r="2693" spans="1:6" x14ac:dyDescent="0.35">
      <c r="A2693" s="66"/>
      <c r="B2693" s="67"/>
      <c r="C2693" s="67"/>
      <c r="D2693" s="67"/>
      <c r="E2693" s="42">
        <f t="shared" si="41"/>
        <v>0</v>
      </c>
      <c r="F2693" s="71"/>
    </row>
    <row r="2694" spans="1:6" x14ac:dyDescent="0.35">
      <c r="A2694" s="66"/>
      <c r="B2694" s="67"/>
      <c r="C2694" s="67"/>
      <c r="D2694" s="67"/>
      <c r="E2694" s="42">
        <f t="shared" si="41"/>
        <v>0</v>
      </c>
      <c r="F2694" s="71"/>
    </row>
    <row r="2695" spans="1:6" x14ac:dyDescent="0.35">
      <c r="A2695" s="66"/>
      <c r="B2695" s="67"/>
      <c r="C2695" s="67"/>
      <c r="D2695" s="67"/>
      <c r="E2695" s="42">
        <f t="shared" si="41"/>
        <v>0</v>
      </c>
      <c r="F2695" s="71"/>
    </row>
    <row r="2696" spans="1:6" x14ac:dyDescent="0.35">
      <c r="A2696" s="66"/>
      <c r="B2696" s="67"/>
      <c r="C2696" s="67"/>
      <c r="D2696" s="67"/>
      <c r="E2696" s="42">
        <f t="shared" si="41"/>
        <v>0</v>
      </c>
      <c r="F2696" s="71"/>
    </row>
    <row r="2697" spans="1:6" x14ac:dyDescent="0.35">
      <c r="A2697" s="66"/>
      <c r="B2697" s="67"/>
      <c r="C2697" s="67"/>
      <c r="D2697" s="67"/>
      <c r="E2697" s="42">
        <f t="shared" si="41"/>
        <v>0</v>
      </c>
      <c r="F2697" s="71"/>
    </row>
    <row r="2698" spans="1:6" x14ac:dyDescent="0.35">
      <c r="A2698" s="66"/>
      <c r="B2698" s="67"/>
      <c r="C2698" s="67"/>
      <c r="D2698" s="67"/>
      <c r="E2698" s="42">
        <f t="shared" si="41"/>
        <v>0</v>
      </c>
      <c r="F2698" s="71"/>
    </row>
    <row r="2699" spans="1:6" x14ac:dyDescent="0.35">
      <c r="A2699" s="66"/>
      <c r="B2699" s="67"/>
      <c r="C2699" s="67"/>
      <c r="D2699" s="67"/>
      <c r="E2699" s="42">
        <f t="shared" si="41"/>
        <v>0</v>
      </c>
      <c r="F2699" s="71"/>
    </row>
    <row r="2700" spans="1:6" x14ac:dyDescent="0.35">
      <c r="A2700" s="66"/>
      <c r="B2700" s="67"/>
      <c r="C2700" s="67"/>
      <c r="D2700" s="67"/>
      <c r="E2700" s="42">
        <f t="shared" ref="E2700:E2763" si="42">C2700+D2700</f>
        <v>0</v>
      </c>
      <c r="F2700" s="71"/>
    </row>
    <row r="2701" spans="1:6" x14ac:dyDescent="0.35">
      <c r="A2701" s="66"/>
      <c r="B2701" s="67"/>
      <c r="C2701" s="67"/>
      <c r="D2701" s="67"/>
      <c r="E2701" s="42">
        <f t="shared" si="42"/>
        <v>0</v>
      </c>
      <c r="F2701" s="71"/>
    </row>
    <row r="2702" spans="1:6" x14ac:dyDescent="0.35">
      <c r="A2702" s="66"/>
      <c r="B2702" s="67"/>
      <c r="C2702" s="67"/>
      <c r="D2702" s="67"/>
      <c r="E2702" s="42">
        <f t="shared" si="42"/>
        <v>0</v>
      </c>
      <c r="F2702" s="71"/>
    </row>
    <row r="2703" spans="1:6" x14ac:dyDescent="0.35">
      <c r="A2703" s="66"/>
      <c r="B2703" s="67"/>
      <c r="C2703" s="67"/>
      <c r="D2703" s="67"/>
      <c r="E2703" s="42">
        <f t="shared" si="42"/>
        <v>0</v>
      </c>
      <c r="F2703" s="71"/>
    </row>
    <row r="2704" spans="1:6" x14ac:dyDescent="0.35">
      <c r="A2704" s="66"/>
      <c r="B2704" s="67"/>
      <c r="C2704" s="67"/>
      <c r="D2704" s="67"/>
      <c r="E2704" s="42">
        <f t="shared" si="42"/>
        <v>0</v>
      </c>
      <c r="F2704" s="71"/>
    </row>
    <row r="2705" spans="1:6" x14ac:dyDescent="0.35">
      <c r="A2705" s="66"/>
      <c r="B2705" s="67"/>
      <c r="C2705" s="67"/>
      <c r="D2705" s="67"/>
      <c r="E2705" s="42">
        <f t="shared" si="42"/>
        <v>0</v>
      </c>
      <c r="F2705" s="71"/>
    </row>
    <row r="2706" spans="1:6" x14ac:dyDescent="0.35">
      <c r="A2706" s="66"/>
      <c r="B2706" s="67"/>
      <c r="C2706" s="67"/>
      <c r="D2706" s="67"/>
      <c r="E2706" s="42">
        <f t="shared" si="42"/>
        <v>0</v>
      </c>
      <c r="F2706" s="71"/>
    </row>
    <row r="2707" spans="1:6" x14ac:dyDescent="0.35">
      <c r="A2707" s="66"/>
      <c r="B2707" s="67"/>
      <c r="C2707" s="67"/>
      <c r="D2707" s="67"/>
      <c r="E2707" s="42">
        <f t="shared" si="42"/>
        <v>0</v>
      </c>
      <c r="F2707" s="71"/>
    </row>
    <row r="2708" spans="1:6" x14ac:dyDescent="0.35">
      <c r="A2708" s="66"/>
      <c r="B2708" s="67"/>
      <c r="C2708" s="67"/>
      <c r="D2708" s="67"/>
      <c r="E2708" s="42">
        <f t="shared" si="42"/>
        <v>0</v>
      </c>
      <c r="F2708" s="71"/>
    </row>
    <row r="2709" spans="1:6" x14ac:dyDescent="0.35">
      <c r="A2709" s="66"/>
      <c r="B2709" s="67"/>
      <c r="C2709" s="67"/>
      <c r="D2709" s="67"/>
      <c r="E2709" s="42">
        <f t="shared" si="42"/>
        <v>0</v>
      </c>
      <c r="F2709" s="71"/>
    </row>
    <row r="2710" spans="1:6" x14ac:dyDescent="0.35">
      <c r="A2710" s="66"/>
      <c r="B2710" s="67"/>
      <c r="C2710" s="67"/>
      <c r="D2710" s="67"/>
      <c r="E2710" s="42">
        <f t="shared" si="42"/>
        <v>0</v>
      </c>
      <c r="F2710" s="71"/>
    </row>
    <row r="2711" spans="1:6" x14ac:dyDescent="0.35">
      <c r="A2711" s="66"/>
      <c r="B2711" s="67"/>
      <c r="C2711" s="67"/>
      <c r="D2711" s="67"/>
      <c r="E2711" s="42">
        <f t="shared" si="42"/>
        <v>0</v>
      </c>
      <c r="F2711" s="71"/>
    </row>
    <row r="2712" spans="1:6" x14ac:dyDescent="0.35">
      <c r="A2712" s="66"/>
      <c r="B2712" s="67"/>
      <c r="C2712" s="67"/>
      <c r="D2712" s="67"/>
      <c r="E2712" s="42">
        <f t="shared" si="42"/>
        <v>0</v>
      </c>
      <c r="F2712" s="71"/>
    </row>
    <row r="2713" spans="1:6" x14ac:dyDescent="0.35">
      <c r="A2713" s="66"/>
      <c r="B2713" s="67"/>
      <c r="C2713" s="67"/>
      <c r="D2713" s="67"/>
      <c r="E2713" s="42">
        <f t="shared" si="42"/>
        <v>0</v>
      </c>
      <c r="F2713" s="71"/>
    </row>
    <row r="2714" spans="1:6" x14ac:dyDescent="0.35">
      <c r="A2714" s="66"/>
      <c r="B2714" s="67"/>
      <c r="C2714" s="67"/>
      <c r="D2714" s="67"/>
      <c r="E2714" s="42">
        <f t="shared" si="42"/>
        <v>0</v>
      </c>
      <c r="F2714" s="71"/>
    </row>
    <row r="2715" spans="1:6" x14ac:dyDescent="0.35">
      <c r="A2715" s="66"/>
      <c r="B2715" s="67"/>
      <c r="C2715" s="67"/>
      <c r="D2715" s="67"/>
      <c r="E2715" s="42">
        <f t="shared" si="42"/>
        <v>0</v>
      </c>
      <c r="F2715" s="71"/>
    </row>
    <row r="2716" spans="1:6" x14ac:dyDescent="0.35">
      <c r="A2716" s="66"/>
      <c r="B2716" s="67"/>
      <c r="C2716" s="67"/>
      <c r="D2716" s="67"/>
      <c r="E2716" s="42">
        <f t="shared" si="42"/>
        <v>0</v>
      </c>
      <c r="F2716" s="71"/>
    </row>
    <row r="2717" spans="1:6" x14ac:dyDescent="0.35">
      <c r="A2717" s="66"/>
      <c r="B2717" s="67"/>
      <c r="C2717" s="67"/>
      <c r="D2717" s="67"/>
      <c r="E2717" s="42">
        <f t="shared" si="42"/>
        <v>0</v>
      </c>
      <c r="F2717" s="71"/>
    </row>
    <row r="2718" spans="1:6" x14ac:dyDescent="0.35">
      <c r="A2718" s="66"/>
      <c r="B2718" s="67"/>
      <c r="C2718" s="67"/>
      <c r="D2718" s="67"/>
      <c r="E2718" s="42">
        <f t="shared" si="42"/>
        <v>0</v>
      </c>
      <c r="F2718" s="71"/>
    </row>
    <row r="2719" spans="1:6" x14ac:dyDescent="0.35">
      <c r="A2719" s="66"/>
      <c r="B2719" s="67"/>
      <c r="C2719" s="67"/>
      <c r="D2719" s="67"/>
      <c r="E2719" s="42">
        <f t="shared" si="42"/>
        <v>0</v>
      </c>
      <c r="F2719" s="71"/>
    </row>
    <row r="2720" spans="1:6" x14ac:dyDescent="0.35">
      <c r="A2720" s="66"/>
      <c r="B2720" s="67"/>
      <c r="C2720" s="67"/>
      <c r="D2720" s="67"/>
      <c r="E2720" s="42">
        <f t="shared" si="42"/>
        <v>0</v>
      </c>
      <c r="F2720" s="71"/>
    </row>
    <row r="2721" spans="1:6" x14ac:dyDescent="0.35">
      <c r="A2721" s="66"/>
      <c r="B2721" s="67"/>
      <c r="C2721" s="67"/>
      <c r="D2721" s="67"/>
      <c r="E2721" s="42">
        <f t="shared" si="42"/>
        <v>0</v>
      </c>
      <c r="F2721" s="71"/>
    </row>
    <row r="2722" spans="1:6" x14ac:dyDescent="0.35">
      <c r="A2722" s="66"/>
      <c r="B2722" s="67"/>
      <c r="C2722" s="67"/>
      <c r="D2722" s="67"/>
      <c r="E2722" s="42">
        <f t="shared" si="42"/>
        <v>0</v>
      </c>
      <c r="F2722" s="71"/>
    </row>
    <row r="2723" spans="1:6" x14ac:dyDescent="0.35">
      <c r="A2723" s="66"/>
      <c r="B2723" s="67"/>
      <c r="C2723" s="67"/>
      <c r="D2723" s="67"/>
      <c r="E2723" s="42">
        <f t="shared" si="42"/>
        <v>0</v>
      </c>
      <c r="F2723" s="71"/>
    </row>
    <row r="2724" spans="1:6" x14ac:dyDescent="0.35">
      <c r="A2724" s="66"/>
      <c r="B2724" s="67"/>
      <c r="C2724" s="67"/>
      <c r="D2724" s="67"/>
      <c r="E2724" s="42">
        <f t="shared" si="42"/>
        <v>0</v>
      </c>
      <c r="F2724" s="71"/>
    </row>
    <row r="2725" spans="1:6" x14ac:dyDescent="0.35">
      <c r="A2725" s="66"/>
      <c r="B2725" s="67"/>
      <c r="C2725" s="67"/>
      <c r="D2725" s="67"/>
      <c r="E2725" s="42">
        <f t="shared" si="42"/>
        <v>0</v>
      </c>
      <c r="F2725" s="71"/>
    </row>
    <row r="2726" spans="1:6" x14ac:dyDescent="0.35">
      <c r="A2726" s="66"/>
      <c r="B2726" s="67"/>
      <c r="C2726" s="67"/>
      <c r="D2726" s="67"/>
      <c r="E2726" s="42">
        <f t="shared" si="42"/>
        <v>0</v>
      </c>
      <c r="F2726" s="71"/>
    </row>
    <row r="2727" spans="1:6" x14ac:dyDescent="0.35">
      <c r="A2727" s="66"/>
      <c r="B2727" s="67"/>
      <c r="C2727" s="67"/>
      <c r="D2727" s="67"/>
      <c r="E2727" s="42">
        <f t="shared" si="42"/>
        <v>0</v>
      </c>
      <c r="F2727" s="71"/>
    </row>
    <row r="2728" spans="1:6" x14ac:dyDescent="0.35">
      <c r="A2728" s="66"/>
      <c r="B2728" s="67"/>
      <c r="C2728" s="67"/>
      <c r="D2728" s="67"/>
      <c r="E2728" s="42">
        <f t="shared" si="42"/>
        <v>0</v>
      </c>
      <c r="F2728" s="71"/>
    </row>
    <row r="2729" spans="1:6" x14ac:dyDescent="0.35">
      <c r="A2729" s="66"/>
      <c r="B2729" s="67"/>
      <c r="C2729" s="67"/>
      <c r="D2729" s="67"/>
      <c r="E2729" s="42">
        <f t="shared" si="42"/>
        <v>0</v>
      </c>
      <c r="F2729" s="71"/>
    </row>
    <row r="2730" spans="1:6" x14ac:dyDescent="0.35">
      <c r="A2730" s="66"/>
      <c r="B2730" s="67"/>
      <c r="C2730" s="67"/>
      <c r="D2730" s="67"/>
      <c r="E2730" s="42">
        <f t="shared" si="42"/>
        <v>0</v>
      </c>
      <c r="F2730" s="71"/>
    </row>
    <row r="2731" spans="1:6" x14ac:dyDescent="0.35">
      <c r="A2731" s="66"/>
      <c r="B2731" s="67"/>
      <c r="C2731" s="67"/>
      <c r="D2731" s="67"/>
      <c r="E2731" s="42">
        <f t="shared" si="42"/>
        <v>0</v>
      </c>
      <c r="F2731" s="71"/>
    </row>
    <row r="2732" spans="1:6" x14ac:dyDescent="0.35">
      <c r="A2732" s="66"/>
      <c r="B2732" s="67"/>
      <c r="C2732" s="67"/>
      <c r="D2732" s="67"/>
      <c r="E2732" s="42">
        <f t="shared" si="42"/>
        <v>0</v>
      </c>
      <c r="F2732" s="71"/>
    </row>
    <row r="2733" spans="1:6" x14ac:dyDescent="0.35">
      <c r="A2733" s="66"/>
      <c r="B2733" s="67"/>
      <c r="C2733" s="67"/>
      <c r="D2733" s="67"/>
      <c r="E2733" s="42">
        <f t="shared" si="42"/>
        <v>0</v>
      </c>
      <c r="F2733" s="71"/>
    </row>
    <row r="2734" spans="1:6" x14ac:dyDescent="0.35">
      <c r="A2734" s="66"/>
      <c r="B2734" s="67"/>
      <c r="C2734" s="67"/>
      <c r="D2734" s="67"/>
      <c r="E2734" s="42">
        <f t="shared" si="42"/>
        <v>0</v>
      </c>
      <c r="F2734" s="71"/>
    </row>
    <row r="2735" spans="1:6" x14ac:dyDescent="0.35">
      <c r="A2735" s="66"/>
      <c r="B2735" s="67"/>
      <c r="C2735" s="67"/>
      <c r="D2735" s="67"/>
      <c r="E2735" s="42">
        <f t="shared" si="42"/>
        <v>0</v>
      </c>
      <c r="F2735" s="71"/>
    </row>
    <row r="2736" spans="1:6" x14ac:dyDescent="0.35">
      <c r="A2736" s="66"/>
      <c r="B2736" s="67"/>
      <c r="C2736" s="67"/>
      <c r="D2736" s="67"/>
      <c r="E2736" s="42">
        <f t="shared" si="42"/>
        <v>0</v>
      </c>
      <c r="F2736" s="71"/>
    </row>
    <row r="2737" spans="1:6" x14ac:dyDescent="0.35">
      <c r="A2737" s="66"/>
      <c r="B2737" s="67"/>
      <c r="C2737" s="67"/>
      <c r="D2737" s="67"/>
      <c r="E2737" s="42">
        <f t="shared" si="42"/>
        <v>0</v>
      </c>
      <c r="F2737" s="71"/>
    </row>
    <row r="2738" spans="1:6" x14ac:dyDescent="0.35">
      <c r="A2738" s="66"/>
      <c r="B2738" s="67"/>
      <c r="C2738" s="67"/>
      <c r="D2738" s="67"/>
      <c r="E2738" s="42">
        <f t="shared" si="42"/>
        <v>0</v>
      </c>
      <c r="F2738" s="71"/>
    </row>
    <row r="2739" spans="1:6" x14ac:dyDescent="0.35">
      <c r="A2739" s="66"/>
      <c r="B2739" s="67"/>
      <c r="C2739" s="67"/>
      <c r="D2739" s="67"/>
      <c r="E2739" s="42">
        <f t="shared" si="42"/>
        <v>0</v>
      </c>
      <c r="F2739" s="71"/>
    </row>
    <row r="2740" spans="1:6" x14ac:dyDescent="0.35">
      <c r="A2740" s="66"/>
      <c r="B2740" s="67"/>
      <c r="C2740" s="67"/>
      <c r="D2740" s="67"/>
      <c r="E2740" s="42">
        <f t="shared" si="42"/>
        <v>0</v>
      </c>
      <c r="F2740" s="71"/>
    </row>
    <row r="2741" spans="1:6" x14ac:dyDescent="0.35">
      <c r="A2741" s="66"/>
      <c r="B2741" s="67"/>
      <c r="C2741" s="67"/>
      <c r="D2741" s="67"/>
      <c r="E2741" s="42">
        <f t="shared" si="42"/>
        <v>0</v>
      </c>
      <c r="F2741" s="71"/>
    </row>
    <row r="2742" spans="1:6" x14ac:dyDescent="0.35">
      <c r="A2742" s="66"/>
      <c r="B2742" s="67"/>
      <c r="C2742" s="67"/>
      <c r="D2742" s="67"/>
      <c r="E2742" s="42">
        <f t="shared" si="42"/>
        <v>0</v>
      </c>
      <c r="F2742" s="71"/>
    </row>
    <row r="2743" spans="1:6" x14ac:dyDescent="0.35">
      <c r="A2743" s="66"/>
      <c r="B2743" s="67"/>
      <c r="C2743" s="67"/>
      <c r="D2743" s="67"/>
      <c r="E2743" s="42">
        <f t="shared" si="42"/>
        <v>0</v>
      </c>
      <c r="F2743" s="71"/>
    </row>
    <row r="2744" spans="1:6" x14ac:dyDescent="0.35">
      <c r="A2744" s="66"/>
      <c r="B2744" s="67"/>
      <c r="C2744" s="67"/>
      <c r="D2744" s="67"/>
      <c r="E2744" s="42">
        <f t="shared" si="42"/>
        <v>0</v>
      </c>
      <c r="F2744" s="71"/>
    </row>
    <row r="2745" spans="1:6" x14ac:dyDescent="0.35">
      <c r="A2745" s="66"/>
      <c r="B2745" s="67"/>
      <c r="C2745" s="67"/>
      <c r="D2745" s="67"/>
      <c r="E2745" s="42">
        <f t="shared" si="42"/>
        <v>0</v>
      </c>
      <c r="F2745" s="71"/>
    </row>
    <row r="2746" spans="1:6" x14ac:dyDescent="0.35">
      <c r="A2746" s="66"/>
      <c r="B2746" s="67"/>
      <c r="C2746" s="67"/>
      <c r="D2746" s="67"/>
      <c r="E2746" s="42">
        <f t="shared" si="42"/>
        <v>0</v>
      </c>
      <c r="F2746" s="71"/>
    </row>
    <row r="2747" spans="1:6" x14ac:dyDescent="0.35">
      <c r="A2747" s="66"/>
      <c r="B2747" s="67"/>
      <c r="C2747" s="67"/>
      <c r="D2747" s="67"/>
      <c r="E2747" s="42">
        <f t="shared" si="42"/>
        <v>0</v>
      </c>
      <c r="F2747" s="71"/>
    </row>
    <row r="2748" spans="1:6" x14ac:dyDescent="0.35">
      <c r="A2748" s="66"/>
      <c r="B2748" s="67"/>
      <c r="C2748" s="67"/>
      <c r="D2748" s="67"/>
      <c r="E2748" s="42">
        <f t="shared" si="42"/>
        <v>0</v>
      </c>
      <c r="F2748" s="71"/>
    </row>
    <row r="2749" spans="1:6" x14ac:dyDescent="0.35">
      <c r="A2749" s="66"/>
      <c r="B2749" s="67"/>
      <c r="C2749" s="67"/>
      <c r="D2749" s="67"/>
      <c r="E2749" s="42">
        <f t="shared" si="42"/>
        <v>0</v>
      </c>
      <c r="F2749" s="71"/>
    </row>
    <row r="2750" spans="1:6" x14ac:dyDescent="0.35">
      <c r="A2750" s="66"/>
      <c r="B2750" s="67"/>
      <c r="C2750" s="67"/>
      <c r="D2750" s="67"/>
      <c r="E2750" s="42">
        <f t="shared" si="42"/>
        <v>0</v>
      </c>
      <c r="F2750" s="71"/>
    </row>
    <row r="2751" spans="1:6" x14ac:dyDescent="0.35">
      <c r="A2751" s="66"/>
      <c r="B2751" s="67"/>
      <c r="C2751" s="67"/>
      <c r="D2751" s="67"/>
      <c r="E2751" s="42">
        <f t="shared" si="42"/>
        <v>0</v>
      </c>
      <c r="F2751" s="71"/>
    </row>
    <row r="2752" spans="1:6" x14ac:dyDescent="0.35">
      <c r="A2752" s="66"/>
      <c r="B2752" s="67"/>
      <c r="C2752" s="67"/>
      <c r="D2752" s="67"/>
      <c r="E2752" s="42">
        <f t="shared" si="42"/>
        <v>0</v>
      </c>
      <c r="F2752" s="71"/>
    </row>
    <row r="2753" spans="1:6" x14ac:dyDescent="0.35">
      <c r="A2753" s="66"/>
      <c r="B2753" s="67"/>
      <c r="C2753" s="67"/>
      <c r="D2753" s="67"/>
      <c r="E2753" s="42">
        <f t="shared" si="42"/>
        <v>0</v>
      </c>
      <c r="F2753" s="71"/>
    </row>
    <row r="2754" spans="1:6" x14ac:dyDescent="0.35">
      <c r="A2754" s="66"/>
      <c r="B2754" s="67"/>
      <c r="C2754" s="67"/>
      <c r="D2754" s="67"/>
      <c r="E2754" s="42">
        <f t="shared" si="42"/>
        <v>0</v>
      </c>
      <c r="F2754" s="71"/>
    </row>
    <row r="2755" spans="1:6" x14ac:dyDescent="0.35">
      <c r="A2755" s="66"/>
      <c r="B2755" s="67"/>
      <c r="C2755" s="67"/>
      <c r="D2755" s="67"/>
      <c r="E2755" s="42">
        <f t="shared" si="42"/>
        <v>0</v>
      </c>
      <c r="F2755" s="71"/>
    </row>
    <row r="2756" spans="1:6" x14ac:dyDescent="0.35">
      <c r="A2756" s="66"/>
      <c r="B2756" s="67"/>
      <c r="C2756" s="67"/>
      <c r="D2756" s="67"/>
      <c r="E2756" s="42">
        <f t="shared" si="42"/>
        <v>0</v>
      </c>
      <c r="F2756" s="71"/>
    </row>
    <row r="2757" spans="1:6" x14ac:dyDescent="0.35">
      <c r="A2757" s="66"/>
      <c r="B2757" s="67"/>
      <c r="C2757" s="67"/>
      <c r="D2757" s="67"/>
      <c r="E2757" s="42">
        <f t="shared" si="42"/>
        <v>0</v>
      </c>
      <c r="F2757" s="71"/>
    </row>
    <row r="2758" spans="1:6" x14ac:dyDescent="0.35">
      <c r="A2758" s="66"/>
      <c r="B2758" s="67"/>
      <c r="C2758" s="67"/>
      <c r="D2758" s="67"/>
      <c r="E2758" s="42">
        <f t="shared" si="42"/>
        <v>0</v>
      </c>
      <c r="F2758" s="71"/>
    </row>
    <row r="2759" spans="1:6" x14ac:dyDescent="0.35">
      <c r="A2759" s="66"/>
      <c r="B2759" s="67"/>
      <c r="C2759" s="67"/>
      <c r="D2759" s="67"/>
      <c r="E2759" s="42">
        <f t="shared" si="42"/>
        <v>0</v>
      </c>
      <c r="F2759" s="71"/>
    </row>
    <row r="2760" spans="1:6" x14ac:dyDescent="0.35">
      <c r="A2760" s="66"/>
      <c r="B2760" s="67"/>
      <c r="C2760" s="67"/>
      <c r="D2760" s="67"/>
      <c r="E2760" s="42">
        <f t="shared" si="42"/>
        <v>0</v>
      </c>
      <c r="F2760" s="71"/>
    </row>
    <row r="2761" spans="1:6" x14ac:dyDescent="0.35">
      <c r="A2761" s="66"/>
      <c r="B2761" s="67"/>
      <c r="C2761" s="67"/>
      <c r="D2761" s="67"/>
      <c r="E2761" s="42">
        <f t="shared" si="42"/>
        <v>0</v>
      </c>
      <c r="F2761" s="71"/>
    </row>
    <row r="2762" spans="1:6" x14ac:dyDescent="0.35">
      <c r="A2762" s="66"/>
      <c r="B2762" s="67"/>
      <c r="C2762" s="67"/>
      <c r="D2762" s="67"/>
      <c r="E2762" s="42">
        <f t="shared" si="42"/>
        <v>0</v>
      </c>
      <c r="F2762" s="71"/>
    </row>
    <row r="2763" spans="1:6" x14ac:dyDescent="0.35">
      <c r="A2763" s="66"/>
      <c r="B2763" s="67"/>
      <c r="C2763" s="67"/>
      <c r="D2763" s="67"/>
      <c r="E2763" s="42">
        <f t="shared" si="42"/>
        <v>0</v>
      </c>
      <c r="F2763" s="71"/>
    </row>
    <row r="2764" spans="1:6" x14ac:dyDescent="0.35">
      <c r="A2764" s="66"/>
      <c r="B2764" s="67"/>
      <c r="C2764" s="67"/>
      <c r="D2764" s="67"/>
      <c r="E2764" s="42">
        <f t="shared" ref="E2764:E2827" si="43">C2764+D2764</f>
        <v>0</v>
      </c>
      <c r="F2764" s="71"/>
    </row>
    <row r="2765" spans="1:6" x14ac:dyDescent="0.35">
      <c r="A2765" s="66"/>
      <c r="B2765" s="67"/>
      <c r="C2765" s="67"/>
      <c r="D2765" s="67"/>
      <c r="E2765" s="42">
        <f t="shared" si="43"/>
        <v>0</v>
      </c>
      <c r="F2765" s="71"/>
    </row>
    <row r="2766" spans="1:6" x14ac:dyDescent="0.35">
      <c r="A2766" s="66"/>
      <c r="B2766" s="67"/>
      <c r="C2766" s="67"/>
      <c r="D2766" s="67"/>
      <c r="E2766" s="42">
        <f t="shared" si="43"/>
        <v>0</v>
      </c>
      <c r="F2766" s="71"/>
    </row>
    <row r="2767" spans="1:6" x14ac:dyDescent="0.35">
      <c r="A2767" s="66"/>
      <c r="B2767" s="67"/>
      <c r="C2767" s="67"/>
      <c r="D2767" s="67"/>
      <c r="E2767" s="42">
        <f t="shared" si="43"/>
        <v>0</v>
      </c>
      <c r="F2767" s="71"/>
    </row>
    <row r="2768" spans="1:6" x14ac:dyDescent="0.35">
      <c r="A2768" s="66"/>
      <c r="B2768" s="67"/>
      <c r="C2768" s="67"/>
      <c r="D2768" s="67"/>
      <c r="E2768" s="42">
        <f t="shared" si="43"/>
        <v>0</v>
      </c>
      <c r="F2768" s="71"/>
    </row>
    <row r="2769" spans="1:6" x14ac:dyDescent="0.35">
      <c r="A2769" s="66"/>
      <c r="B2769" s="67"/>
      <c r="C2769" s="67"/>
      <c r="D2769" s="67"/>
      <c r="E2769" s="42">
        <f t="shared" si="43"/>
        <v>0</v>
      </c>
      <c r="F2769" s="71"/>
    </row>
    <row r="2770" spans="1:6" x14ac:dyDescent="0.35">
      <c r="A2770" s="66"/>
      <c r="B2770" s="67"/>
      <c r="C2770" s="67"/>
      <c r="D2770" s="67"/>
      <c r="E2770" s="42">
        <f t="shared" si="43"/>
        <v>0</v>
      </c>
      <c r="F2770" s="71"/>
    </row>
    <row r="2771" spans="1:6" x14ac:dyDescent="0.35">
      <c r="A2771" s="66"/>
      <c r="B2771" s="67"/>
      <c r="C2771" s="67"/>
      <c r="D2771" s="67"/>
      <c r="E2771" s="42">
        <f t="shared" si="43"/>
        <v>0</v>
      </c>
      <c r="F2771" s="71"/>
    </row>
    <row r="2772" spans="1:6" x14ac:dyDescent="0.35">
      <c r="A2772" s="66"/>
      <c r="B2772" s="67"/>
      <c r="C2772" s="67"/>
      <c r="D2772" s="67"/>
      <c r="E2772" s="42">
        <f t="shared" si="43"/>
        <v>0</v>
      </c>
      <c r="F2772" s="71"/>
    </row>
    <row r="2773" spans="1:6" x14ac:dyDescent="0.35">
      <c r="A2773" s="66"/>
      <c r="B2773" s="67"/>
      <c r="C2773" s="67"/>
      <c r="D2773" s="67"/>
      <c r="E2773" s="42">
        <f t="shared" si="43"/>
        <v>0</v>
      </c>
      <c r="F2773" s="71"/>
    </row>
    <row r="2774" spans="1:6" x14ac:dyDescent="0.35">
      <c r="A2774" s="66"/>
      <c r="B2774" s="67"/>
      <c r="C2774" s="67"/>
      <c r="D2774" s="67"/>
      <c r="E2774" s="42">
        <f t="shared" si="43"/>
        <v>0</v>
      </c>
      <c r="F2774" s="71"/>
    </row>
    <row r="2775" spans="1:6" x14ac:dyDescent="0.35">
      <c r="A2775" s="66"/>
      <c r="B2775" s="67"/>
      <c r="C2775" s="67"/>
      <c r="D2775" s="67"/>
      <c r="E2775" s="42">
        <f t="shared" si="43"/>
        <v>0</v>
      </c>
      <c r="F2775" s="71"/>
    </row>
    <row r="2776" spans="1:6" x14ac:dyDescent="0.35">
      <c r="A2776" s="66"/>
      <c r="B2776" s="67"/>
      <c r="C2776" s="67"/>
      <c r="D2776" s="67"/>
      <c r="E2776" s="42">
        <f t="shared" si="43"/>
        <v>0</v>
      </c>
      <c r="F2776" s="71"/>
    </row>
    <row r="2777" spans="1:6" x14ac:dyDescent="0.35">
      <c r="A2777" s="66"/>
      <c r="B2777" s="67"/>
      <c r="C2777" s="67"/>
      <c r="D2777" s="67"/>
      <c r="E2777" s="42">
        <f t="shared" si="43"/>
        <v>0</v>
      </c>
      <c r="F2777" s="71"/>
    </row>
    <row r="2778" spans="1:6" x14ac:dyDescent="0.35">
      <c r="A2778" s="66"/>
      <c r="B2778" s="67"/>
      <c r="C2778" s="67"/>
      <c r="D2778" s="67"/>
      <c r="E2778" s="42">
        <f t="shared" si="43"/>
        <v>0</v>
      </c>
      <c r="F2778" s="71"/>
    </row>
    <row r="2779" spans="1:6" x14ac:dyDescent="0.35">
      <c r="A2779" s="66"/>
      <c r="B2779" s="67"/>
      <c r="C2779" s="67"/>
      <c r="D2779" s="67"/>
      <c r="E2779" s="42">
        <f t="shared" si="43"/>
        <v>0</v>
      </c>
      <c r="F2779" s="71"/>
    </row>
    <row r="2780" spans="1:6" x14ac:dyDescent="0.35">
      <c r="A2780" s="66"/>
      <c r="B2780" s="67"/>
      <c r="C2780" s="67"/>
      <c r="D2780" s="67"/>
      <c r="E2780" s="42">
        <f t="shared" si="43"/>
        <v>0</v>
      </c>
      <c r="F2780" s="71"/>
    </row>
    <row r="2781" spans="1:6" x14ac:dyDescent="0.35">
      <c r="A2781" s="66"/>
      <c r="B2781" s="67"/>
      <c r="C2781" s="67"/>
      <c r="D2781" s="67"/>
      <c r="E2781" s="42">
        <f t="shared" si="43"/>
        <v>0</v>
      </c>
      <c r="F2781" s="71"/>
    </row>
    <row r="2782" spans="1:6" x14ac:dyDescent="0.35">
      <c r="A2782" s="66"/>
      <c r="B2782" s="67"/>
      <c r="C2782" s="67"/>
      <c r="D2782" s="67"/>
      <c r="E2782" s="42">
        <f t="shared" si="43"/>
        <v>0</v>
      </c>
      <c r="F2782" s="71"/>
    </row>
    <row r="2783" spans="1:6" x14ac:dyDescent="0.35">
      <c r="A2783" s="66"/>
      <c r="B2783" s="67"/>
      <c r="C2783" s="67"/>
      <c r="D2783" s="67"/>
      <c r="E2783" s="42">
        <f t="shared" si="43"/>
        <v>0</v>
      </c>
      <c r="F2783" s="71"/>
    </row>
    <row r="2784" spans="1:6" x14ac:dyDescent="0.35">
      <c r="A2784" s="66"/>
      <c r="B2784" s="67"/>
      <c r="C2784" s="67"/>
      <c r="D2784" s="67"/>
      <c r="E2784" s="42">
        <f t="shared" si="43"/>
        <v>0</v>
      </c>
      <c r="F2784" s="71"/>
    </row>
    <row r="2785" spans="1:6" x14ac:dyDescent="0.35">
      <c r="A2785" s="66"/>
      <c r="B2785" s="67"/>
      <c r="C2785" s="67"/>
      <c r="D2785" s="67"/>
      <c r="E2785" s="42">
        <f t="shared" si="43"/>
        <v>0</v>
      </c>
      <c r="F2785" s="71"/>
    </row>
    <row r="2786" spans="1:6" x14ac:dyDescent="0.35">
      <c r="A2786" s="66"/>
      <c r="B2786" s="67"/>
      <c r="C2786" s="67"/>
      <c r="D2786" s="67"/>
      <c r="E2786" s="42">
        <f t="shared" si="43"/>
        <v>0</v>
      </c>
      <c r="F2786" s="71"/>
    </row>
    <row r="2787" spans="1:6" x14ac:dyDescent="0.35">
      <c r="A2787" s="66"/>
      <c r="B2787" s="67"/>
      <c r="C2787" s="67"/>
      <c r="D2787" s="67"/>
      <c r="E2787" s="42">
        <f t="shared" si="43"/>
        <v>0</v>
      </c>
      <c r="F2787" s="71"/>
    </row>
    <row r="2788" spans="1:6" x14ac:dyDescent="0.35">
      <c r="A2788" s="66"/>
      <c r="B2788" s="67"/>
      <c r="C2788" s="67"/>
      <c r="D2788" s="67"/>
      <c r="E2788" s="42">
        <f t="shared" si="43"/>
        <v>0</v>
      </c>
      <c r="F2788" s="71"/>
    </row>
    <row r="2789" spans="1:6" x14ac:dyDescent="0.35">
      <c r="A2789" s="66"/>
      <c r="B2789" s="67"/>
      <c r="C2789" s="67"/>
      <c r="D2789" s="67"/>
      <c r="E2789" s="42">
        <f t="shared" si="43"/>
        <v>0</v>
      </c>
      <c r="F2789" s="71"/>
    </row>
    <row r="2790" spans="1:6" x14ac:dyDescent="0.35">
      <c r="A2790" s="66"/>
      <c r="B2790" s="67"/>
      <c r="C2790" s="67"/>
      <c r="D2790" s="67"/>
      <c r="E2790" s="42">
        <f t="shared" si="43"/>
        <v>0</v>
      </c>
      <c r="F2790" s="71"/>
    </row>
    <row r="2791" spans="1:6" x14ac:dyDescent="0.35">
      <c r="A2791" s="66"/>
      <c r="B2791" s="67"/>
      <c r="C2791" s="67"/>
      <c r="D2791" s="67"/>
      <c r="E2791" s="42">
        <f t="shared" si="43"/>
        <v>0</v>
      </c>
      <c r="F2791" s="71"/>
    </row>
    <row r="2792" spans="1:6" x14ac:dyDescent="0.35">
      <c r="A2792" s="66"/>
      <c r="B2792" s="67"/>
      <c r="C2792" s="67"/>
      <c r="D2792" s="67"/>
      <c r="E2792" s="42">
        <f t="shared" si="43"/>
        <v>0</v>
      </c>
      <c r="F2792" s="71"/>
    </row>
    <row r="2793" spans="1:6" x14ac:dyDescent="0.35">
      <c r="A2793" s="66"/>
      <c r="B2793" s="67"/>
      <c r="C2793" s="67"/>
      <c r="D2793" s="67"/>
      <c r="E2793" s="42">
        <f t="shared" si="43"/>
        <v>0</v>
      </c>
      <c r="F2793" s="71"/>
    </row>
    <row r="2794" spans="1:6" x14ac:dyDescent="0.35">
      <c r="A2794" s="66"/>
      <c r="B2794" s="67"/>
      <c r="C2794" s="67"/>
      <c r="D2794" s="67"/>
      <c r="E2794" s="42">
        <f t="shared" si="43"/>
        <v>0</v>
      </c>
      <c r="F2794" s="71"/>
    </row>
    <row r="2795" spans="1:6" x14ac:dyDescent="0.35">
      <c r="A2795" s="66"/>
      <c r="B2795" s="67"/>
      <c r="C2795" s="67"/>
      <c r="D2795" s="67"/>
      <c r="E2795" s="42">
        <f t="shared" si="43"/>
        <v>0</v>
      </c>
      <c r="F2795" s="71"/>
    </row>
    <row r="2796" spans="1:6" x14ac:dyDescent="0.35">
      <c r="A2796" s="66"/>
      <c r="B2796" s="67"/>
      <c r="C2796" s="67"/>
      <c r="D2796" s="67"/>
      <c r="E2796" s="42">
        <f t="shared" si="43"/>
        <v>0</v>
      </c>
      <c r="F2796" s="71"/>
    </row>
    <row r="2797" spans="1:6" x14ac:dyDescent="0.35">
      <c r="A2797" s="66"/>
      <c r="B2797" s="67"/>
      <c r="C2797" s="67"/>
      <c r="D2797" s="67"/>
      <c r="E2797" s="42">
        <f t="shared" si="43"/>
        <v>0</v>
      </c>
      <c r="F2797" s="71"/>
    </row>
    <row r="2798" spans="1:6" x14ac:dyDescent="0.35">
      <c r="A2798" s="66"/>
      <c r="B2798" s="67"/>
      <c r="C2798" s="67"/>
      <c r="D2798" s="67"/>
      <c r="E2798" s="42">
        <f t="shared" si="43"/>
        <v>0</v>
      </c>
      <c r="F2798" s="71"/>
    </row>
    <row r="2799" spans="1:6" x14ac:dyDescent="0.35">
      <c r="A2799" s="66"/>
      <c r="B2799" s="67"/>
      <c r="C2799" s="67"/>
      <c r="D2799" s="67"/>
      <c r="E2799" s="42">
        <f t="shared" si="43"/>
        <v>0</v>
      </c>
      <c r="F2799" s="71"/>
    </row>
    <row r="2800" spans="1:6" x14ac:dyDescent="0.35">
      <c r="A2800" s="66"/>
      <c r="B2800" s="67"/>
      <c r="C2800" s="67"/>
      <c r="D2800" s="67"/>
      <c r="E2800" s="42">
        <f t="shared" si="43"/>
        <v>0</v>
      </c>
      <c r="F2800" s="71"/>
    </row>
    <row r="2801" spans="1:6" x14ac:dyDescent="0.35">
      <c r="A2801" s="66"/>
      <c r="B2801" s="67"/>
      <c r="C2801" s="67"/>
      <c r="D2801" s="67"/>
      <c r="E2801" s="42">
        <f t="shared" si="43"/>
        <v>0</v>
      </c>
      <c r="F2801" s="71"/>
    </row>
    <row r="2802" spans="1:6" x14ac:dyDescent="0.35">
      <c r="A2802" s="66"/>
      <c r="B2802" s="67"/>
      <c r="C2802" s="67"/>
      <c r="D2802" s="67"/>
      <c r="E2802" s="42">
        <f t="shared" si="43"/>
        <v>0</v>
      </c>
      <c r="F2802" s="71"/>
    </row>
    <row r="2803" spans="1:6" x14ac:dyDescent="0.35">
      <c r="A2803" s="66"/>
      <c r="B2803" s="67"/>
      <c r="C2803" s="67"/>
      <c r="D2803" s="67"/>
      <c r="E2803" s="42">
        <f t="shared" si="43"/>
        <v>0</v>
      </c>
      <c r="F2803" s="71"/>
    </row>
    <row r="2804" spans="1:6" x14ac:dyDescent="0.35">
      <c r="A2804" s="66"/>
      <c r="B2804" s="67"/>
      <c r="C2804" s="67"/>
      <c r="D2804" s="67"/>
      <c r="E2804" s="42">
        <f t="shared" si="43"/>
        <v>0</v>
      </c>
      <c r="F2804" s="71"/>
    </row>
    <row r="2805" spans="1:6" x14ac:dyDescent="0.35">
      <c r="A2805" s="66"/>
      <c r="B2805" s="67"/>
      <c r="C2805" s="67"/>
      <c r="D2805" s="67"/>
      <c r="E2805" s="42">
        <f t="shared" si="43"/>
        <v>0</v>
      </c>
      <c r="F2805" s="71"/>
    </row>
    <row r="2806" spans="1:6" x14ac:dyDescent="0.35">
      <c r="A2806" s="66"/>
      <c r="B2806" s="67"/>
      <c r="C2806" s="67"/>
      <c r="D2806" s="67"/>
      <c r="E2806" s="42">
        <f t="shared" si="43"/>
        <v>0</v>
      </c>
      <c r="F2806" s="71"/>
    </row>
    <row r="2807" spans="1:6" x14ac:dyDescent="0.35">
      <c r="A2807" s="66"/>
      <c r="B2807" s="67"/>
      <c r="C2807" s="67"/>
      <c r="D2807" s="67"/>
      <c r="E2807" s="42">
        <f t="shared" si="43"/>
        <v>0</v>
      </c>
      <c r="F2807" s="71"/>
    </row>
    <row r="2808" spans="1:6" x14ac:dyDescent="0.35">
      <c r="A2808" s="66"/>
      <c r="B2808" s="67"/>
      <c r="C2808" s="67"/>
      <c r="D2808" s="67"/>
      <c r="E2808" s="42">
        <f t="shared" si="43"/>
        <v>0</v>
      </c>
      <c r="F2808" s="71"/>
    </row>
    <row r="2809" spans="1:6" x14ac:dyDescent="0.35">
      <c r="A2809" s="66"/>
      <c r="B2809" s="67"/>
      <c r="C2809" s="67"/>
      <c r="D2809" s="67"/>
      <c r="E2809" s="42">
        <f t="shared" si="43"/>
        <v>0</v>
      </c>
      <c r="F2809" s="71"/>
    </row>
    <row r="2810" spans="1:6" x14ac:dyDescent="0.35">
      <c r="A2810" s="66"/>
      <c r="B2810" s="67"/>
      <c r="C2810" s="67"/>
      <c r="D2810" s="67"/>
      <c r="E2810" s="42">
        <f t="shared" si="43"/>
        <v>0</v>
      </c>
      <c r="F2810" s="71"/>
    </row>
    <row r="2811" spans="1:6" x14ac:dyDescent="0.35">
      <c r="A2811" s="66"/>
      <c r="B2811" s="67"/>
      <c r="C2811" s="67"/>
      <c r="D2811" s="67"/>
      <c r="E2811" s="42">
        <f t="shared" si="43"/>
        <v>0</v>
      </c>
      <c r="F2811" s="71"/>
    </row>
    <row r="2812" spans="1:6" x14ac:dyDescent="0.35">
      <c r="A2812" s="66"/>
      <c r="B2812" s="67"/>
      <c r="C2812" s="67"/>
      <c r="D2812" s="67"/>
      <c r="E2812" s="42">
        <f t="shared" si="43"/>
        <v>0</v>
      </c>
      <c r="F2812" s="71"/>
    </row>
    <row r="2813" spans="1:6" x14ac:dyDescent="0.35">
      <c r="A2813" s="66"/>
      <c r="B2813" s="67"/>
      <c r="C2813" s="67"/>
      <c r="D2813" s="67"/>
      <c r="E2813" s="42">
        <f t="shared" si="43"/>
        <v>0</v>
      </c>
      <c r="F2813" s="71"/>
    </row>
    <row r="2814" spans="1:6" x14ac:dyDescent="0.35">
      <c r="A2814" s="66"/>
      <c r="B2814" s="67"/>
      <c r="C2814" s="67"/>
      <c r="D2814" s="67"/>
      <c r="E2814" s="42">
        <f t="shared" si="43"/>
        <v>0</v>
      </c>
      <c r="F2814" s="71"/>
    </row>
    <row r="2815" spans="1:6" x14ac:dyDescent="0.35">
      <c r="A2815" s="66"/>
      <c r="B2815" s="67"/>
      <c r="C2815" s="67"/>
      <c r="D2815" s="67"/>
      <c r="E2815" s="42">
        <f t="shared" si="43"/>
        <v>0</v>
      </c>
      <c r="F2815" s="71"/>
    </row>
    <row r="2816" spans="1:6" x14ac:dyDescent="0.35">
      <c r="A2816" s="66"/>
      <c r="B2816" s="67"/>
      <c r="C2816" s="67"/>
      <c r="D2816" s="67"/>
      <c r="E2816" s="42">
        <f t="shared" si="43"/>
        <v>0</v>
      </c>
      <c r="F2816" s="71"/>
    </row>
    <row r="2817" spans="1:6" x14ac:dyDescent="0.35">
      <c r="A2817" s="66"/>
      <c r="B2817" s="67"/>
      <c r="C2817" s="67"/>
      <c r="D2817" s="67"/>
      <c r="E2817" s="42">
        <f t="shared" si="43"/>
        <v>0</v>
      </c>
      <c r="F2817" s="71"/>
    </row>
    <row r="2818" spans="1:6" x14ac:dyDescent="0.35">
      <c r="A2818" s="66"/>
      <c r="B2818" s="67"/>
      <c r="C2818" s="67"/>
      <c r="D2818" s="67"/>
      <c r="E2818" s="42">
        <f t="shared" si="43"/>
        <v>0</v>
      </c>
      <c r="F2818" s="71"/>
    </row>
    <row r="2819" spans="1:6" x14ac:dyDescent="0.35">
      <c r="A2819" s="66"/>
      <c r="B2819" s="67"/>
      <c r="C2819" s="67"/>
      <c r="D2819" s="67"/>
      <c r="E2819" s="42">
        <f t="shared" si="43"/>
        <v>0</v>
      </c>
      <c r="F2819" s="71"/>
    </row>
    <row r="2820" spans="1:6" x14ac:dyDescent="0.35">
      <c r="A2820" s="66"/>
      <c r="B2820" s="67"/>
      <c r="C2820" s="67"/>
      <c r="D2820" s="67"/>
      <c r="E2820" s="42">
        <f t="shared" si="43"/>
        <v>0</v>
      </c>
      <c r="F2820" s="71"/>
    </row>
    <row r="2821" spans="1:6" x14ac:dyDescent="0.35">
      <c r="A2821" s="66"/>
      <c r="B2821" s="67"/>
      <c r="C2821" s="67"/>
      <c r="D2821" s="67"/>
      <c r="E2821" s="42">
        <f t="shared" si="43"/>
        <v>0</v>
      </c>
      <c r="F2821" s="71"/>
    </row>
    <row r="2822" spans="1:6" x14ac:dyDescent="0.35">
      <c r="A2822" s="66"/>
      <c r="B2822" s="67"/>
      <c r="C2822" s="67"/>
      <c r="D2822" s="67"/>
      <c r="E2822" s="42">
        <f t="shared" si="43"/>
        <v>0</v>
      </c>
      <c r="F2822" s="71"/>
    </row>
    <row r="2823" spans="1:6" x14ac:dyDescent="0.35">
      <c r="A2823" s="66"/>
      <c r="B2823" s="67"/>
      <c r="C2823" s="67"/>
      <c r="D2823" s="67"/>
      <c r="E2823" s="42">
        <f t="shared" si="43"/>
        <v>0</v>
      </c>
      <c r="F2823" s="71"/>
    </row>
    <row r="2824" spans="1:6" x14ac:dyDescent="0.35">
      <c r="A2824" s="66"/>
      <c r="B2824" s="67"/>
      <c r="C2824" s="67"/>
      <c r="D2824" s="67"/>
      <c r="E2824" s="42">
        <f t="shared" si="43"/>
        <v>0</v>
      </c>
      <c r="F2824" s="71"/>
    </row>
    <row r="2825" spans="1:6" x14ac:dyDescent="0.35">
      <c r="A2825" s="66"/>
      <c r="B2825" s="67"/>
      <c r="C2825" s="67"/>
      <c r="D2825" s="67"/>
      <c r="E2825" s="42">
        <f t="shared" si="43"/>
        <v>0</v>
      </c>
      <c r="F2825" s="71"/>
    </row>
    <row r="2826" spans="1:6" x14ac:dyDescent="0.35">
      <c r="A2826" s="66"/>
      <c r="B2826" s="67"/>
      <c r="C2826" s="67"/>
      <c r="D2826" s="67"/>
      <c r="E2826" s="42">
        <f t="shared" si="43"/>
        <v>0</v>
      </c>
      <c r="F2826" s="71"/>
    </row>
    <row r="2827" spans="1:6" x14ac:dyDescent="0.35">
      <c r="A2827" s="66"/>
      <c r="B2827" s="67"/>
      <c r="C2827" s="67"/>
      <c r="D2827" s="67"/>
      <c r="E2827" s="42">
        <f t="shared" si="43"/>
        <v>0</v>
      </c>
      <c r="F2827" s="71"/>
    </row>
    <row r="2828" spans="1:6" x14ac:dyDescent="0.35">
      <c r="A2828" s="66"/>
      <c r="B2828" s="67"/>
      <c r="C2828" s="67"/>
      <c r="D2828" s="67"/>
      <c r="E2828" s="42">
        <f t="shared" ref="E2828:E2891" si="44">C2828+D2828</f>
        <v>0</v>
      </c>
      <c r="F2828" s="71"/>
    </row>
    <row r="2829" spans="1:6" x14ac:dyDescent="0.35">
      <c r="A2829" s="66"/>
      <c r="B2829" s="67"/>
      <c r="C2829" s="67"/>
      <c r="D2829" s="67"/>
      <c r="E2829" s="42">
        <f t="shared" si="44"/>
        <v>0</v>
      </c>
      <c r="F2829" s="71"/>
    </row>
    <row r="2830" spans="1:6" x14ac:dyDescent="0.35">
      <c r="A2830" s="66"/>
      <c r="B2830" s="67"/>
      <c r="C2830" s="67"/>
      <c r="D2830" s="67"/>
      <c r="E2830" s="42">
        <f t="shared" si="44"/>
        <v>0</v>
      </c>
      <c r="F2830" s="71"/>
    </row>
    <row r="2831" spans="1:6" x14ac:dyDescent="0.35">
      <c r="A2831" s="66"/>
      <c r="B2831" s="67"/>
      <c r="C2831" s="67"/>
      <c r="D2831" s="67"/>
      <c r="E2831" s="42">
        <f t="shared" si="44"/>
        <v>0</v>
      </c>
      <c r="F2831" s="71"/>
    </row>
    <row r="2832" spans="1:6" x14ac:dyDescent="0.35">
      <c r="A2832" s="66"/>
      <c r="B2832" s="67"/>
      <c r="C2832" s="67"/>
      <c r="D2832" s="67"/>
      <c r="E2832" s="42">
        <f t="shared" si="44"/>
        <v>0</v>
      </c>
      <c r="F2832" s="71"/>
    </row>
    <row r="2833" spans="1:6" x14ac:dyDescent="0.35">
      <c r="A2833" s="66"/>
      <c r="B2833" s="67"/>
      <c r="C2833" s="67"/>
      <c r="D2833" s="67"/>
      <c r="E2833" s="42">
        <f t="shared" si="44"/>
        <v>0</v>
      </c>
      <c r="F2833" s="71"/>
    </row>
    <row r="2834" spans="1:6" x14ac:dyDescent="0.35">
      <c r="A2834" s="66"/>
      <c r="B2834" s="67"/>
      <c r="C2834" s="67"/>
      <c r="D2834" s="67"/>
      <c r="E2834" s="42">
        <f t="shared" si="44"/>
        <v>0</v>
      </c>
      <c r="F2834" s="71"/>
    </row>
    <row r="2835" spans="1:6" x14ac:dyDescent="0.35">
      <c r="A2835" s="66"/>
      <c r="B2835" s="67"/>
      <c r="C2835" s="67"/>
      <c r="D2835" s="67"/>
      <c r="E2835" s="42">
        <f t="shared" si="44"/>
        <v>0</v>
      </c>
      <c r="F2835" s="71"/>
    </row>
    <row r="2836" spans="1:6" x14ac:dyDescent="0.35">
      <c r="A2836" s="66"/>
      <c r="B2836" s="67"/>
      <c r="C2836" s="67"/>
      <c r="D2836" s="67"/>
      <c r="E2836" s="42">
        <f t="shared" si="44"/>
        <v>0</v>
      </c>
      <c r="F2836" s="71"/>
    </row>
    <row r="2837" spans="1:6" x14ac:dyDescent="0.35">
      <c r="A2837" s="66"/>
      <c r="B2837" s="67"/>
      <c r="C2837" s="67"/>
      <c r="D2837" s="67"/>
      <c r="E2837" s="42">
        <f t="shared" si="44"/>
        <v>0</v>
      </c>
      <c r="F2837" s="71"/>
    </row>
    <row r="2838" spans="1:6" x14ac:dyDescent="0.35">
      <c r="A2838" s="66"/>
      <c r="B2838" s="67"/>
      <c r="C2838" s="67"/>
      <c r="D2838" s="67"/>
      <c r="E2838" s="42">
        <f t="shared" si="44"/>
        <v>0</v>
      </c>
      <c r="F2838" s="71"/>
    </row>
    <row r="2839" spans="1:6" x14ac:dyDescent="0.35">
      <c r="A2839" s="66"/>
      <c r="B2839" s="67"/>
      <c r="C2839" s="67"/>
      <c r="D2839" s="67"/>
      <c r="E2839" s="42">
        <f t="shared" si="44"/>
        <v>0</v>
      </c>
      <c r="F2839" s="71"/>
    </row>
    <row r="2840" spans="1:6" x14ac:dyDescent="0.35">
      <c r="A2840" s="66"/>
      <c r="B2840" s="67"/>
      <c r="C2840" s="67"/>
      <c r="D2840" s="67"/>
      <c r="E2840" s="42">
        <f t="shared" si="44"/>
        <v>0</v>
      </c>
      <c r="F2840" s="71"/>
    </row>
    <row r="2841" spans="1:6" x14ac:dyDescent="0.35">
      <c r="A2841" s="66"/>
      <c r="B2841" s="67"/>
      <c r="C2841" s="67"/>
      <c r="D2841" s="67"/>
      <c r="E2841" s="42">
        <f t="shared" si="44"/>
        <v>0</v>
      </c>
      <c r="F2841" s="71"/>
    </row>
    <row r="2842" spans="1:6" x14ac:dyDescent="0.35">
      <c r="A2842" s="66"/>
      <c r="B2842" s="67"/>
      <c r="C2842" s="67"/>
      <c r="D2842" s="67"/>
      <c r="E2842" s="42">
        <f t="shared" si="44"/>
        <v>0</v>
      </c>
      <c r="F2842" s="71"/>
    </row>
    <row r="2843" spans="1:6" x14ac:dyDescent="0.35">
      <c r="A2843" s="66"/>
      <c r="B2843" s="67"/>
      <c r="C2843" s="67"/>
      <c r="D2843" s="67"/>
      <c r="E2843" s="42">
        <f t="shared" si="44"/>
        <v>0</v>
      </c>
      <c r="F2843" s="71"/>
    </row>
    <row r="2844" spans="1:6" x14ac:dyDescent="0.35">
      <c r="A2844" s="66"/>
      <c r="B2844" s="67"/>
      <c r="C2844" s="67"/>
      <c r="D2844" s="67"/>
      <c r="E2844" s="42">
        <f t="shared" si="44"/>
        <v>0</v>
      </c>
      <c r="F2844" s="71"/>
    </row>
    <row r="2845" spans="1:6" x14ac:dyDescent="0.35">
      <c r="A2845" s="66"/>
      <c r="B2845" s="67"/>
      <c r="C2845" s="67"/>
      <c r="D2845" s="67"/>
      <c r="E2845" s="42">
        <f t="shared" si="44"/>
        <v>0</v>
      </c>
      <c r="F2845" s="71"/>
    </row>
    <row r="2846" spans="1:6" x14ac:dyDescent="0.35">
      <c r="A2846" s="66"/>
      <c r="B2846" s="67"/>
      <c r="C2846" s="67"/>
      <c r="D2846" s="67"/>
      <c r="E2846" s="42">
        <f t="shared" si="44"/>
        <v>0</v>
      </c>
      <c r="F2846" s="71"/>
    </row>
    <row r="2847" spans="1:6" x14ac:dyDescent="0.35">
      <c r="A2847" s="66"/>
      <c r="B2847" s="67"/>
      <c r="C2847" s="67"/>
      <c r="D2847" s="67"/>
      <c r="E2847" s="42">
        <f t="shared" si="44"/>
        <v>0</v>
      </c>
      <c r="F2847" s="71"/>
    </row>
    <row r="2848" spans="1:6" x14ac:dyDescent="0.35">
      <c r="A2848" s="66"/>
      <c r="B2848" s="67"/>
      <c r="C2848" s="67"/>
      <c r="D2848" s="67"/>
      <c r="E2848" s="42">
        <f t="shared" si="44"/>
        <v>0</v>
      </c>
      <c r="F2848" s="71"/>
    </row>
    <row r="2849" spans="1:6" x14ac:dyDescent="0.35">
      <c r="A2849" s="66"/>
      <c r="B2849" s="67"/>
      <c r="C2849" s="67"/>
      <c r="D2849" s="67"/>
      <c r="E2849" s="42">
        <f t="shared" si="44"/>
        <v>0</v>
      </c>
      <c r="F2849" s="71"/>
    </row>
    <row r="2850" spans="1:6" x14ac:dyDescent="0.35">
      <c r="A2850" s="66"/>
      <c r="B2850" s="67"/>
      <c r="C2850" s="67"/>
      <c r="D2850" s="67"/>
      <c r="E2850" s="42">
        <f t="shared" si="44"/>
        <v>0</v>
      </c>
      <c r="F2850" s="71"/>
    </row>
    <row r="2851" spans="1:6" x14ac:dyDescent="0.35">
      <c r="A2851" s="66"/>
      <c r="B2851" s="67"/>
      <c r="C2851" s="67"/>
      <c r="D2851" s="67"/>
      <c r="E2851" s="42">
        <f t="shared" si="44"/>
        <v>0</v>
      </c>
      <c r="F2851" s="71"/>
    </row>
    <row r="2852" spans="1:6" x14ac:dyDescent="0.35">
      <c r="A2852" s="66"/>
      <c r="B2852" s="67"/>
      <c r="C2852" s="67"/>
      <c r="D2852" s="67"/>
      <c r="E2852" s="42">
        <f t="shared" si="44"/>
        <v>0</v>
      </c>
      <c r="F2852" s="71"/>
    </row>
    <row r="2853" spans="1:6" x14ac:dyDescent="0.35">
      <c r="A2853" s="66"/>
      <c r="B2853" s="67"/>
      <c r="C2853" s="67"/>
      <c r="D2853" s="67"/>
      <c r="E2853" s="42">
        <f t="shared" si="44"/>
        <v>0</v>
      </c>
      <c r="F2853" s="71"/>
    </row>
    <row r="2854" spans="1:6" x14ac:dyDescent="0.35">
      <c r="A2854" s="66"/>
      <c r="B2854" s="67"/>
      <c r="C2854" s="67"/>
      <c r="D2854" s="67"/>
      <c r="E2854" s="42">
        <f t="shared" si="44"/>
        <v>0</v>
      </c>
      <c r="F2854" s="71"/>
    </row>
    <row r="2855" spans="1:6" x14ac:dyDescent="0.35">
      <c r="A2855" s="66"/>
      <c r="B2855" s="67"/>
      <c r="C2855" s="67"/>
      <c r="D2855" s="67"/>
      <c r="E2855" s="42">
        <f t="shared" si="44"/>
        <v>0</v>
      </c>
      <c r="F2855" s="71"/>
    </row>
    <row r="2856" spans="1:6" x14ac:dyDescent="0.35">
      <c r="A2856" s="66"/>
      <c r="B2856" s="67"/>
      <c r="C2856" s="67"/>
      <c r="D2856" s="67"/>
      <c r="E2856" s="42">
        <f t="shared" si="44"/>
        <v>0</v>
      </c>
      <c r="F2856" s="71"/>
    </row>
    <row r="2857" spans="1:6" x14ac:dyDescent="0.35">
      <c r="A2857" s="66"/>
      <c r="B2857" s="67"/>
      <c r="C2857" s="67"/>
      <c r="D2857" s="67"/>
      <c r="E2857" s="42">
        <f t="shared" si="44"/>
        <v>0</v>
      </c>
      <c r="F2857" s="71"/>
    </row>
    <row r="2858" spans="1:6" x14ac:dyDescent="0.35">
      <c r="A2858" s="66"/>
      <c r="B2858" s="67"/>
      <c r="C2858" s="67"/>
      <c r="D2858" s="67"/>
      <c r="E2858" s="42">
        <f t="shared" si="44"/>
        <v>0</v>
      </c>
      <c r="F2858" s="71"/>
    </row>
    <row r="2859" spans="1:6" x14ac:dyDescent="0.35">
      <c r="A2859" s="66"/>
      <c r="B2859" s="67"/>
      <c r="C2859" s="67"/>
      <c r="D2859" s="67"/>
      <c r="E2859" s="42">
        <f t="shared" si="44"/>
        <v>0</v>
      </c>
      <c r="F2859" s="71"/>
    </row>
    <row r="2860" spans="1:6" x14ac:dyDescent="0.35">
      <c r="A2860" s="66"/>
      <c r="B2860" s="67"/>
      <c r="C2860" s="67"/>
      <c r="D2860" s="67"/>
      <c r="E2860" s="42">
        <f t="shared" si="44"/>
        <v>0</v>
      </c>
      <c r="F2860" s="71"/>
    </row>
    <row r="2861" spans="1:6" x14ac:dyDescent="0.35">
      <c r="A2861" s="66"/>
      <c r="B2861" s="67"/>
      <c r="C2861" s="67"/>
      <c r="D2861" s="67"/>
      <c r="E2861" s="42">
        <f t="shared" si="44"/>
        <v>0</v>
      </c>
      <c r="F2861" s="71"/>
    </row>
    <row r="2862" spans="1:6" x14ac:dyDescent="0.35">
      <c r="A2862" s="66"/>
      <c r="B2862" s="67"/>
      <c r="C2862" s="67"/>
      <c r="D2862" s="67"/>
      <c r="E2862" s="42">
        <f t="shared" si="44"/>
        <v>0</v>
      </c>
      <c r="F2862" s="71"/>
    </row>
    <row r="2863" spans="1:6" x14ac:dyDescent="0.35">
      <c r="A2863" s="66"/>
      <c r="B2863" s="67"/>
      <c r="C2863" s="67"/>
      <c r="D2863" s="67"/>
      <c r="E2863" s="42">
        <f t="shared" si="44"/>
        <v>0</v>
      </c>
      <c r="F2863" s="71"/>
    </row>
    <row r="2864" spans="1:6" x14ac:dyDescent="0.35">
      <c r="A2864" s="66"/>
      <c r="B2864" s="67"/>
      <c r="C2864" s="67"/>
      <c r="D2864" s="67"/>
      <c r="E2864" s="42">
        <f t="shared" si="44"/>
        <v>0</v>
      </c>
      <c r="F2864" s="71"/>
    </row>
    <row r="2865" spans="1:6" x14ac:dyDescent="0.35">
      <c r="A2865" s="66"/>
      <c r="B2865" s="67"/>
      <c r="C2865" s="67"/>
      <c r="D2865" s="67"/>
      <c r="E2865" s="42">
        <f t="shared" si="44"/>
        <v>0</v>
      </c>
      <c r="F2865" s="71"/>
    </row>
    <row r="2866" spans="1:6" x14ac:dyDescent="0.35">
      <c r="A2866" s="66"/>
      <c r="B2866" s="67"/>
      <c r="C2866" s="67"/>
      <c r="D2866" s="67"/>
      <c r="E2866" s="42">
        <f t="shared" si="44"/>
        <v>0</v>
      </c>
      <c r="F2866" s="71"/>
    </row>
    <row r="2867" spans="1:6" x14ac:dyDescent="0.35">
      <c r="A2867" s="66"/>
      <c r="B2867" s="67"/>
      <c r="C2867" s="67"/>
      <c r="D2867" s="67"/>
      <c r="E2867" s="42">
        <f t="shared" si="44"/>
        <v>0</v>
      </c>
      <c r="F2867" s="71"/>
    </row>
    <row r="2868" spans="1:6" x14ac:dyDescent="0.35">
      <c r="A2868" s="66"/>
      <c r="B2868" s="67"/>
      <c r="C2868" s="67"/>
      <c r="D2868" s="67"/>
      <c r="E2868" s="42">
        <f t="shared" si="44"/>
        <v>0</v>
      </c>
      <c r="F2868" s="71"/>
    </row>
    <row r="2869" spans="1:6" x14ac:dyDescent="0.35">
      <c r="A2869" s="66"/>
      <c r="B2869" s="67"/>
      <c r="C2869" s="67"/>
      <c r="D2869" s="67"/>
      <c r="E2869" s="42">
        <f t="shared" si="44"/>
        <v>0</v>
      </c>
      <c r="F2869" s="71"/>
    </row>
    <row r="2870" spans="1:6" x14ac:dyDescent="0.35">
      <c r="A2870" s="66"/>
      <c r="B2870" s="67"/>
      <c r="C2870" s="67"/>
      <c r="D2870" s="67"/>
      <c r="E2870" s="42">
        <f t="shared" si="44"/>
        <v>0</v>
      </c>
      <c r="F2870" s="71"/>
    </row>
    <row r="2871" spans="1:6" x14ac:dyDescent="0.35">
      <c r="A2871" s="66"/>
      <c r="B2871" s="67"/>
      <c r="C2871" s="67"/>
      <c r="D2871" s="67"/>
      <c r="E2871" s="42">
        <f t="shared" si="44"/>
        <v>0</v>
      </c>
      <c r="F2871" s="71"/>
    </row>
    <row r="2872" spans="1:6" x14ac:dyDescent="0.35">
      <c r="A2872" s="66"/>
      <c r="B2872" s="67"/>
      <c r="C2872" s="67"/>
      <c r="D2872" s="67"/>
      <c r="E2872" s="42">
        <f t="shared" si="44"/>
        <v>0</v>
      </c>
      <c r="F2872" s="71"/>
    </row>
    <row r="2873" spans="1:6" x14ac:dyDescent="0.35">
      <c r="A2873" s="66"/>
      <c r="B2873" s="67"/>
      <c r="C2873" s="67"/>
      <c r="D2873" s="67"/>
      <c r="E2873" s="42">
        <f t="shared" si="44"/>
        <v>0</v>
      </c>
      <c r="F2873" s="71"/>
    </row>
    <row r="2874" spans="1:6" x14ac:dyDescent="0.35">
      <c r="A2874" s="66"/>
      <c r="B2874" s="67"/>
      <c r="C2874" s="67"/>
      <c r="D2874" s="67"/>
      <c r="E2874" s="42">
        <f t="shared" si="44"/>
        <v>0</v>
      </c>
      <c r="F2874" s="71"/>
    </row>
    <row r="2875" spans="1:6" x14ac:dyDescent="0.35">
      <c r="A2875" s="66"/>
      <c r="B2875" s="67"/>
      <c r="C2875" s="67"/>
      <c r="D2875" s="67"/>
      <c r="E2875" s="42">
        <f t="shared" si="44"/>
        <v>0</v>
      </c>
      <c r="F2875" s="71"/>
    </row>
    <row r="2876" spans="1:6" x14ac:dyDescent="0.35">
      <c r="A2876" s="66"/>
      <c r="B2876" s="67"/>
      <c r="C2876" s="67"/>
      <c r="D2876" s="67"/>
      <c r="E2876" s="42">
        <f t="shared" si="44"/>
        <v>0</v>
      </c>
      <c r="F2876" s="71"/>
    </row>
    <row r="2877" spans="1:6" x14ac:dyDescent="0.35">
      <c r="A2877" s="66"/>
      <c r="B2877" s="67"/>
      <c r="C2877" s="67"/>
      <c r="D2877" s="67"/>
      <c r="E2877" s="42">
        <f t="shared" si="44"/>
        <v>0</v>
      </c>
      <c r="F2877" s="71"/>
    </row>
    <row r="2878" spans="1:6" x14ac:dyDescent="0.35">
      <c r="A2878" s="66"/>
      <c r="B2878" s="67"/>
      <c r="C2878" s="67"/>
      <c r="D2878" s="67"/>
      <c r="E2878" s="42">
        <f t="shared" si="44"/>
        <v>0</v>
      </c>
      <c r="F2878" s="71"/>
    </row>
    <row r="2879" spans="1:6" x14ac:dyDescent="0.35">
      <c r="A2879" s="66"/>
      <c r="B2879" s="67"/>
      <c r="C2879" s="67"/>
      <c r="D2879" s="67"/>
      <c r="E2879" s="42">
        <f t="shared" si="44"/>
        <v>0</v>
      </c>
      <c r="F2879" s="71"/>
    </row>
    <row r="2880" spans="1:6" x14ac:dyDescent="0.35">
      <c r="A2880" s="66"/>
      <c r="B2880" s="67"/>
      <c r="C2880" s="67"/>
      <c r="D2880" s="67"/>
      <c r="E2880" s="42">
        <f t="shared" si="44"/>
        <v>0</v>
      </c>
      <c r="F2880" s="71"/>
    </row>
    <row r="2881" spans="1:6" x14ac:dyDescent="0.35">
      <c r="A2881" s="66"/>
      <c r="B2881" s="67"/>
      <c r="C2881" s="67"/>
      <c r="D2881" s="67"/>
      <c r="E2881" s="42">
        <f t="shared" si="44"/>
        <v>0</v>
      </c>
      <c r="F2881" s="71"/>
    </row>
    <row r="2882" spans="1:6" x14ac:dyDescent="0.35">
      <c r="A2882" s="66"/>
      <c r="B2882" s="67"/>
      <c r="C2882" s="67"/>
      <c r="D2882" s="67"/>
      <c r="E2882" s="42">
        <f t="shared" si="44"/>
        <v>0</v>
      </c>
      <c r="F2882" s="71"/>
    </row>
    <row r="2883" spans="1:6" x14ac:dyDescent="0.35">
      <c r="A2883" s="66"/>
      <c r="B2883" s="67"/>
      <c r="C2883" s="67"/>
      <c r="D2883" s="67"/>
      <c r="E2883" s="42">
        <f t="shared" si="44"/>
        <v>0</v>
      </c>
      <c r="F2883" s="71"/>
    </row>
    <row r="2884" spans="1:6" x14ac:dyDescent="0.35">
      <c r="A2884" s="66"/>
      <c r="B2884" s="67"/>
      <c r="C2884" s="67"/>
      <c r="D2884" s="67"/>
      <c r="E2884" s="42">
        <f t="shared" si="44"/>
        <v>0</v>
      </c>
      <c r="F2884" s="71"/>
    </row>
    <row r="2885" spans="1:6" x14ac:dyDescent="0.35">
      <c r="A2885" s="66"/>
      <c r="B2885" s="67"/>
      <c r="C2885" s="67"/>
      <c r="D2885" s="67"/>
      <c r="E2885" s="42">
        <f t="shared" si="44"/>
        <v>0</v>
      </c>
      <c r="F2885" s="71"/>
    </row>
    <row r="2886" spans="1:6" x14ac:dyDescent="0.35">
      <c r="A2886" s="66"/>
      <c r="B2886" s="67"/>
      <c r="C2886" s="67"/>
      <c r="D2886" s="67"/>
      <c r="E2886" s="42">
        <f t="shared" si="44"/>
        <v>0</v>
      </c>
      <c r="F2886" s="71"/>
    </row>
    <row r="2887" spans="1:6" x14ac:dyDescent="0.35">
      <c r="A2887" s="66"/>
      <c r="B2887" s="67"/>
      <c r="C2887" s="67"/>
      <c r="D2887" s="67"/>
      <c r="E2887" s="42">
        <f t="shared" si="44"/>
        <v>0</v>
      </c>
      <c r="F2887" s="71"/>
    </row>
    <row r="2888" spans="1:6" x14ac:dyDescent="0.35">
      <c r="A2888" s="66"/>
      <c r="B2888" s="67"/>
      <c r="C2888" s="67"/>
      <c r="D2888" s="67"/>
      <c r="E2888" s="42">
        <f t="shared" si="44"/>
        <v>0</v>
      </c>
      <c r="F2888" s="71"/>
    </row>
    <row r="2889" spans="1:6" x14ac:dyDescent="0.35">
      <c r="A2889" s="66"/>
      <c r="B2889" s="67"/>
      <c r="C2889" s="67"/>
      <c r="D2889" s="67"/>
      <c r="E2889" s="42">
        <f t="shared" si="44"/>
        <v>0</v>
      </c>
      <c r="F2889" s="71"/>
    </row>
    <row r="2890" spans="1:6" x14ac:dyDescent="0.35">
      <c r="A2890" s="66"/>
      <c r="B2890" s="67"/>
      <c r="C2890" s="67"/>
      <c r="D2890" s="67"/>
      <c r="E2890" s="42">
        <f t="shared" si="44"/>
        <v>0</v>
      </c>
      <c r="F2890" s="71"/>
    </row>
    <row r="2891" spans="1:6" x14ac:dyDescent="0.35">
      <c r="A2891" s="66"/>
      <c r="B2891" s="67"/>
      <c r="C2891" s="67"/>
      <c r="D2891" s="67"/>
      <c r="E2891" s="42">
        <f t="shared" si="44"/>
        <v>0</v>
      </c>
      <c r="F2891" s="71"/>
    </row>
    <row r="2892" spans="1:6" x14ac:dyDescent="0.35">
      <c r="A2892" s="66"/>
      <c r="B2892" s="67"/>
      <c r="C2892" s="67"/>
      <c r="D2892" s="67"/>
      <c r="E2892" s="42">
        <f t="shared" ref="E2892:E2955" si="45">C2892+D2892</f>
        <v>0</v>
      </c>
      <c r="F2892" s="71"/>
    </row>
    <row r="2893" spans="1:6" x14ac:dyDescent="0.35">
      <c r="A2893" s="66"/>
      <c r="B2893" s="67"/>
      <c r="C2893" s="67"/>
      <c r="D2893" s="67"/>
      <c r="E2893" s="42">
        <f t="shared" si="45"/>
        <v>0</v>
      </c>
      <c r="F2893" s="71"/>
    </row>
    <row r="2894" spans="1:6" x14ac:dyDescent="0.35">
      <c r="A2894" s="66"/>
      <c r="B2894" s="67"/>
      <c r="C2894" s="67"/>
      <c r="D2894" s="67"/>
      <c r="E2894" s="42">
        <f t="shared" si="45"/>
        <v>0</v>
      </c>
      <c r="F2894" s="71"/>
    </row>
    <row r="2895" spans="1:6" x14ac:dyDescent="0.35">
      <c r="A2895" s="66"/>
      <c r="B2895" s="67"/>
      <c r="C2895" s="67"/>
      <c r="D2895" s="67"/>
      <c r="E2895" s="42">
        <f t="shared" si="45"/>
        <v>0</v>
      </c>
      <c r="F2895" s="71"/>
    </row>
    <row r="2896" spans="1:6" x14ac:dyDescent="0.35">
      <c r="A2896" s="66"/>
      <c r="B2896" s="67"/>
      <c r="C2896" s="67"/>
      <c r="D2896" s="67"/>
      <c r="E2896" s="42">
        <f t="shared" si="45"/>
        <v>0</v>
      </c>
      <c r="F2896" s="71"/>
    </row>
    <row r="2897" spans="1:6" x14ac:dyDescent="0.35">
      <c r="A2897" s="66"/>
      <c r="B2897" s="67"/>
      <c r="C2897" s="67"/>
      <c r="D2897" s="67"/>
      <c r="E2897" s="42">
        <f t="shared" si="45"/>
        <v>0</v>
      </c>
      <c r="F2897" s="71"/>
    </row>
    <row r="2898" spans="1:6" x14ac:dyDescent="0.35">
      <c r="A2898" s="66"/>
      <c r="B2898" s="67"/>
      <c r="C2898" s="67"/>
      <c r="D2898" s="67"/>
      <c r="E2898" s="42">
        <f t="shared" si="45"/>
        <v>0</v>
      </c>
      <c r="F2898" s="71"/>
    </row>
    <row r="2899" spans="1:6" x14ac:dyDescent="0.35">
      <c r="A2899" s="66"/>
      <c r="B2899" s="67"/>
      <c r="C2899" s="67"/>
      <c r="D2899" s="67"/>
      <c r="E2899" s="42">
        <f t="shared" si="45"/>
        <v>0</v>
      </c>
      <c r="F2899" s="71"/>
    </row>
    <row r="2900" spans="1:6" x14ac:dyDescent="0.35">
      <c r="A2900" s="66"/>
      <c r="B2900" s="67"/>
      <c r="C2900" s="67"/>
      <c r="D2900" s="67"/>
      <c r="E2900" s="42">
        <f t="shared" si="45"/>
        <v>0</v>
      </c>
      <c r="F2900" s="71"/>
    </row>
    <row r="2901" spans="1:6" x14ac:dyDescent="0.35">
      <c r="A2901" s="66"/>
      <c r="B2901" s="67"/>
      <c r="C2901" s="67"/>
      <c r="D2901" s="67"/>
      <c r="E2901" s="42">
        <f t="shared" si="45"/>
        <v>0</v>
      </c>
      <c r="F2901" s="71"/>
    </row>
    <row r="2902" spans="1:6" x14ac:dyDescent="0.35">
      <c r="A2902" s="66"/>
      <c r="B2902" s="67"/>
      <c r="C2902" s="67"/>
      <c r="D2902" s="67"/>
      <c r="E2902" s="42">
        <f t="shared" si="45"/>
        <v>0</v>
      </c>
      <c r="F2902" s="71"/>
    </row>
    <row r="2903" spans="1:6" x14ac:dyDescent="0.35">
      <c r="A2903" s="66"/>
      <c r="B2903" s="67"/>
      <c r="C2903" s="67"/>
      <c r="D2903" s="67"/>
      <c r="E2903" s="42">
        <f t="shared" si="45"/>
        <v>0</v>
      </c>
      <c r="F2903" s="71"/>
    </row>
    <row r="2904" spans="1:6" x14ac:dyDescent="0.35">
      <c r="A2904" s="66"/>
      <c r="B2904" s="67"/>
      <c r="C2904" s="67"/>
      <c r="D2904" s="67"/>
      <c r="E2904" s="42">
        <f t="shared" si="45"/>
        <v>0</v>
      </c>
      <c r="F2904" s="71"/>
    </row>
    <row r="2905" spans="1:6" x14ac:dyDescent="0.35">
      <c r="A2905" s="66"/>
      <c r="B2905" s="67"/>
      <c r="C2905" s="67"/>
      <c r="D2905" s="67"/>
      <c r="E2905" s="42">
        <f t="shared" si="45"/>
        <v>0</v>
      </c>
      <c r="F2905" s="71"/>
    </row>
    <row r="2906" spans="1:6" x14ac:dyDescent="0.35">
      <c r="A2906" s="66"/>
      <c r="B2906" s="67"/>
      <c r="C2906" s="67"/>
      <c r="D2906" s="67"/>
      <c r="E2906" s="42">
        <f t="shared" si="45"/>
        <v>0</v>
      </c>
      <c r="F2906" s="71"/>
    </row>
    <row r="2907" spans="1:6" x14ac:dyDescent="0.35">
      <c r="A2907" s="66"/>
      <c r="B2907" s="67"/>
      <c r="C2907" s="67"/>
      <c r="D2907" s="67"/>
      <c r="E2907" s="42">
        <f t="shared" si="45"/>
        <v>0</v>
      </c>
      <c r="F2907" s="71"/>
    </row>
    <row r="2908" spans="1:6" x14ac:dyDescent="0.35">
      <c r="A2908" s="66"/>
      <c r="B2908" s="67"/>
      <c r="C2908" s="67"/>
      <c r="D2908" s="67"/>
      <c r="E2908" s="42">
        <f t="shared" si="45"/>
        <v>0</v>
      </c>
      <c r="F2908" s="71"/>
    </row>
    <row r="2909" spans="1:6" x14ac:dyDescent="0.35">
      <c r="A2909" s="66"/>
      <c r="B2909" s="67"/>
      <c r="C2909" s="67"/>
      <c r="D2909" s="67"/>
      <c r="E2909" s="42">
        <f t="shared" si="45"/>
        <v>0</v>
      </c>
      <c r="F2909" s="71"/>
    </row>
    <row r="2910" spans="1:6" x14ac:dyDescent="0.35">
      <c r="A2910" s="66"/>
      <c r="B2910" s="67"/>
      <c r="C2910" s="67"/>
      <c r="D2910" s="67"/>
      <c r="E2910" s="42">
        <f t="shared" si="45"/>
        <v>0</v>
      </c>
      <c r="F2910" s="71"/>
    </row>
    <row r="2911" spans="1:6" x14ac:dyDescent="0.35">
      <c r="A2911" s="66"/>
      <c r="B2911" s="67"/>
      <c r="C2911" s="67"/>
      <c r="D2911" s="67"/>
      <c r="E2911" s="42">
        <f t="shared" si="45"/>
        <v>0</v>
      </c>
      <c r="F2911" s="71"/>
    </row>
    <row r="2912" spans="1:6" x14ac:dyDescent="0.35">
      <c r="A2912" s="66"/>
      <c r="B2912" s="67"/>
      <c r="C2912" s="67"/>
      <c r="D2912" s="67"/>
      <c r="E2912" s="42">
        <f t="shared" si="45"/>
        <v>0</v>
      </c>
      <c r="F2912" s="71"/>
    </row>
    <row r="2913" spans="1:6" x14ac:dyDescent="0.35">
      <c r="A2913" s="66"/>
      <c r="B2913" s="67"/>
      <c r="C2913" s="67"/>
      <c r="D2913" s="67"/>
      <c r="E2913" s="42">
        <f t="shared" si="45"/>
        <v>0</v>
      </c>
      <c r="F2913" s="71"/>
    </row>
    <row r="2914" spans="1:6" x14ac:dyDescent="0.35">
      <c r="A2914" s="66"/>
      <c r="B2914" s="67"/>
      <c r="C2914" s="67"/>
      <c r="D2914" s="67"/>
      <c r="E2914" s="42">
        <f t="shared" si="45"/>
        <v>0</v>
      </c>
      <c r="F2914" s="71"/>
    </row>
    <row r="2915" spans="1:6" x14ac:dyDescent="0.35">
      <c r="A2915" s="66"/>
      <c r="B2915" s="67"/>
      <c r="C2915" s="67"/>
      <c r="D2915" s="67"/>
      <c r="E2915" s="42">
        <f t="shared" si="45"/>
        <v>0</v>
      </c>
      <c r="F2915" s="71"/>
    </row>
    <row r="2916" spans="1:6" x14ac:dyDescent="0.35">
      <c r="A2916" s="66"/>
      <c r="B2916" s="67"/>
      <c r="C2916" s="67"/>
      <c r="D2916" s="67"/>
      <c r="E2916" s="42">
        <f t="shared" si="45"/>
        <v>0</v>
      </c>
      <c r="F2916" s="71"/>
    </row>
    <row r="2917" spans="1:6" x14ac:dyDescent="0.35">
      <c r="A2917" s="66"/>
      <c r="B2917" s="67"/>
      <c r="C2917" s="67"/>
      <c r="D2917" s="67"/>
      <c r="E2917" s="42">
        <f t="shared" si="45"/>
        <v>0</v>
      </c>
      <c r="F2917" s="71"/>
    </row>
    <row r="2918" spans="1:6" x14ac:dyDescent="0.35">
      <c r="A2918" s="66"/>
      <c r="B2918" s="67"/>
      <c r="C2918" s="67"/>
      <c r="D2918" s="67"/>
      <c r="E2918" s="42">
        <f t="shared" si="45"/>
        <v>0</v>
      </c>
      <c r="F2918" s="71"/>
    </row>
    <row r="2919" spans="1:6" x14ac:dyDescent="0.35">
      <c r="A2919" s="66"/>
      <c r="B2919" s="67"/>
      <c r="C2919" s="67"/>
      <c r="D2919" s="67"/>
      <c r="E2919" s="42">
        <f t="shared" si="45"/>
        <v>0</v>
      </c>
      <c r="F2919" s="71"/>
    </row>
    <row r="2920" spans="1:6" x14ac:dyDescent="0.35">
      <c r="A2920" s="66"/>
      <c r="B2920" s="67"/>
      <c r="C2920" s="67"/>
      <c r="D2920" s="67"/>
      <c r="E2920" s="42">
        <f t="shared" si="45"/>
        <v>0</v>
      </c>
      <c r="F2920" s="71"/>
    </row>
    <row r="2921" spans="1:6" x14ac:dyDescent="0.35">
      <c r="A2921" s="66"/>
      <c r="B2921" s="67"/>
      <c r="C2921" s="67"/>
      <c r="D2921" s="67"/>
      <c r="E2921" s="42">
        <f t="shared" si="45"/>
        <v>0</v>
      </c>
      <c r="F2921" s="71"/>
    </row>
    <row r="2922" spans="1:6" x14ac:dyDescent="0.35">
      <c r="A2922" s="66"/>
      <c r="B2922" s="67"/>
      <c r="C2922" s="67"/>
      <c r="D2922" s="67"/>
      <c r="E2922" s="42">
        <f t="shared" si="45"/>
        <v>0</v>
      </c>
      <c r="F2922" s="71"/>
    </row>
    <row r="2923" spans="1:6" x14ac:dyDescent="0.35">
      <c r="A2923" s="66"/>
      <c r="B2923" s="67"/>
      <c r="C2923" s="67"/>
      <c r="D2923" s="67"/>
      <c r="E2923" s="42">
        <f t="shared" si="45"/>
        <v>0</v>
      </c>
      <c r="F2923" s="71"/>
    </row>
    <row r="2924" spans="1:6" x14ac:dyDescent="0.35">
      <c r="A2924" s="66"/>
      <c r="B2924" s="67"/>
      <c r="C2924" s="67"/>
      <c r="D2924" s="67"/>
      <c r="E2924" s="42">
        <f t="shared" si="45"/>
        <v>0</v>
      </c>
      <c r="F2924" s="71"/>
    </row>
    <row r="2925" spans="1:6" x14ac:dyDescent="0.35">
      <c r="A2925" s="66"/>
      <c r="B2925" s="67"/>
      <c r="C2925" s="67"/>
      <c r="D2925" s="67"/>
      <c r="E2925" s="42">
        <f t="shared" si="45"/>
        <v>0</v>
      </c>
      <c r="F2925" s="71"/>
    </row>
    <row r="2926" spans="1:6" x14ac:dyDescent="0.35">
      <c r="A2926" s="66"/>
      <c r="B2926" s="67"/>
      <c r="C2926" s="67"/>
      <c r="D2926" s="67"/>
      <c r="E2926" s="42">
        <f t="shared" si="45"/>
        <v>0</v>
      </c>
      <c r="F2926" s="71"/>
    </row>
    <row r="2927" spans="1:6" x14ac:dyDescent="0.35">
      <c r="A2927" s="66"/>
      <c r="B2927" s="67"/>
      <c r="C2927" s="67"/>
      <c r="D2927" s="67"/>
      <c r="E2927" s="42">
        <f t="shared" si="45"/>
        <v>0</v>
      </c>
      <c r="F2927" s="71"/>
    </row>
    <row r="2928" spans="1:6" x14ac:dyDescent="0.35">
      <c r="A2928" s="66"/>
      <c r="B2928" s="67"/>
      <c r="C2928" s="67"/>
      <c r="D2928" s="67"/>
      <c r="E2928" s="42">
        <f t="shared" si="45"/>
        <v>0</v>
      </c>
      <c r="F2928" s="71"/>
    </row>
    <row r="2929" spans="1:6" x14ac:dyDescent="0.35">
      <c r="A2929" s="66"/>
      <c r="B2929" s="67"/>
      <c r="C2929" s="67"/>
      <c r="D2929" s="67"/>
      <c r="E2929" s="42">
        <f t="shared" si="45"/>
        <v>0</v>
      </c>
      <c r="F2929" s="71"/>
    </row>
    <row r="2930" spans="1:6" x14ac:dyDescent="0.35">
      <c r="A2930" s="66"/>
      <c r="B2930" s="67"/>
      <c r="C2930" s="67"/>
      <c r="D2930" s="67"/>
      <c r="E2930" s="42">
        <f t="shared" si="45"/>
        <v>0</v>
      </c>
      <c r="F2930" s="71"/>
    </row>
    <row r="2931" spans="1:6" x14ac:dyDescent="0.35">
      <c r="A2931" s="66"/>
      <c r="B2931" s="67"/>
      <c r="C2931" s="67"/>
      <c r="D2931" s="67"/>
      <c r="E2931" s="42">
        <f t="shared" si="45"/>
        <v>0</v>
      </c>
      <c r="F2931" s="71"/>
    </row>
    <row r="2932" spans="1:6" x14ac:dyDescent="0.35">
      <c r="A2932" s="66"/>
      <c r="B2932" s="67"/>
      <c r="C2932" s="67"/>
      <c r="D2932" s="67"/>
      <c r="E2932" s="42">
        <f t="shared" si="45"/>
        <v>0</v>
      </c>
      <c r="F2932" s="71"/>
    </row>
    <row r="2933" spans="1:6" x14ac:dyDescent="0.35">
      <c r="A2933" s="66"/>
      <c r="B2933" s="67"/>
      <c r="C2933" s="67"/>
      <c r="D2933" s="67"/>
      <c r="E2933" s="42">
        <f t="shared" si="45"/>
        <v>0</v>
      </c>
      <c r="F2933" s="71"/>
    </row>
    <row r="2934" spans="1:6" x14ac:dyDescent="0.35">
      <c r="A2934" s="66"/>
      <c r="B2934" s="67"/>
      <c r="C2934" s="67"/>
      <c r="D2934" s="67"/>
      <c r="E2934" s="42">
        <f t="shared" si="45"/>
        <v>0</v>
      </c>
      <c r="F2934" s="71"/>
    </row>
    <row r="2935" spans="1:6" x14ac:dyDescent="0.35">
      <c r="A2935" s="66"/>
      <c r="B2935" s="67"/>
      <c r="C2935" s="67"/>
      <c r="D2935" s="67"/>
      <c r="E2935" s="42">
        <f t="shared" si="45"/>
        <v>0</v>
      </c>
      <c r="F2935" s="71"/>
    </row>
    <row r="2936" spans="1:6" x14ac:dyDescent="0.35">
      <c r="A2936" s="66"/>
      <c r="B2936" s="67"/>
      <c r="C2936" s="67"/>
      <c r="D2936" s="67"/>
      <c r="E2936" s="42">
        <f t="shared" si="45"/>
        <v>0</v>
      </c>
      <c r="F2936" s="71"/>
    </row>
    <row r="2937" spans="1:6" x14ac:dyDescent="0.35">
      <c r="A2937" s="66"/>
      <c r="B2937" s="67"/>
      <c r="C2937" s="67"/>
      <c r="D2937" s="67"/>
      <c r="E2937" s="42">
        <f t="shared" si="45"/>
        <v>0</v>
      </c>
      <c r="F2937" s="71"/>
    </row>
    <row r="2938" spans="1:6" x14ac:dyDescent="0.35">
      <c r="A2938" s="66"/>
      <c r="B2938" s="67"/>
      <c r="C2938" s="67"/>
      <c r="D2938" s="67"/>
      <c r="E2938" s="42">
        <f t="shared" si="45"/>
        <v>0</v>
      </c>
      <c r="F2938" s="71"/>
    </row>
    <row r="2939" spans="1:6" x14ac:dyDescent="0.35">
      <c r="A2939" s="66"/>
      <c r="B2939" s="67"/>
      <c r="C2939" s="67"/>
      <c r="D2939" s="67"/>
      <c r="E2939" s="42">
        <f t="shared" si="45"/>
        <v>0</v>
      </c>
      <c r="F2939" s="71"/>
    </row>
    <row r="2940" spans="1:6" x14ac:dyDescent="0.35">
      <c r="A2940" s="66"/>
      <c r="B2940" s="67"/>
      <c r="C2940" s="67"/>
      <c r="D2940" s="67"/>
      <c r="E2940" s="42">
        <f t="shared" si="45"/>
        <v>0</v>
      </c>
      <c r="F2940" s="71"/>
    </row>
    <row r="2941" spans="1:6" x14ac:dyDescent="0.35">
      <c r="A2941" s="66"/>
      <c r="B2941" s="67"/>
      <c r="C2941" s="67"/>
      <c r="D2941" s="67"/>
      <c r="E2941" s="42">
        <f t="shared" si="45"/>
        <v>0</v>
      </c>
      <c r="F2941" s="71"/>
    </row>
    <row r="2942" spans="1:6" x14ac:dyDescent="0.35">
      <c r="A2942" s="66"/>
      <c r="B2942" s="67"/>
      <c r="C2942" s="67"/>
      <c r="D2942" s="67"/>
      <c r="E2942" s="42">
        <f t="shared" si="45"/>
        <v>0</v>
      </c>
      <c r="F2942" s="71"/>
    </row>
    <row r="2943" spans="1:6" x14ac:dyDescent="0.35">
      <c r="A2943" s="66"/>
      <c r="B2943" s="67"/>
      <c r="C2943" s="67"/>
      <c r="D2943" s="67"/>
      <c r="E2943" s="42">
        <f t="shared" si="45"/>
        <v>0</v>
      </c>
      <c r="F2943" s="71"/>
    </row>
    <row r="2944" spans="1:6" x14ac:dyDescent="0.35">
      <c r="A2944" s="66"/>
      <c r="B2944" s="67"/>
      <c r="C2944" s="67"/>
      <c r="D2944" s="67"/>
      <c r="E2944" s="42">
        <f t="shared" si="45"/>
        <v>0</v>
      </c>
      <c r="F2944" s="71"/>
    </row>
    <row r="2945" spans="1:6" x14ac:dyDescent="0.35">
      <c r="A2945" s="66"/>
      <c r="B2945" s="67"/>
      <c r="C2945" s="67"/>
      <c r="D2945" s="67"/>
      <c r="E2945" s="42">
        <f t="shared" si="45"/>
        <v>0</v>
      </c>
      <c r="F2945" s="71"/>
    </row>
    <row r="2946" spans="1:6" x14ac:dyDescent="0.35">
      <c r="A2946" s="66"/>
      <c r="B2946" s="67"/>
      <c r="C2946" s="67"/>
      <c r="D2946" s="67"/>
      <c r="E2946" s="42">
        <f t="shared" si="45"/>
        <v>0</v>
      </c>
      <c r="F2946" s="71"/>
    </row>
    <row r="2947" spans="1:6" x14ac:dyDescent="0.35">
      <c r="A2947" s="66"/>
      <c r="B2947" s="67"/>
      <c r="C2947" s="67"/>
      <c r="D2947" s="67"/>
      <c r="E2947" s="42">
        <f t="shared" si="45"/>
        <v>0</v>
      </c>
      <c r="F2947" s="71"/>
    </row>
    <row r="2948" spans="1:6" x14ac:dyDescent="0.35">
      <c r="A2948" s="66"/>
      <c r="B2948" s="67"/>
      <c r="C2948" s="67"/>
      <c r="D2948" s="67"/>
      <c r="E2948" s="42">
        <f t="shared" si="45"/>
        <v>0</v>
      </c>
      <c r="F2948" s="71"/>
    </row>
    <row r="2949" spans="1:6" x14ac:dyDescent="0.35">
      <c r="A2949" s="66"/>
      <c r="B2949" s="67"/>
      <c r="C2949" s="67"/>
      <c r="D2949" s="67"/>
      <c r="E2949" s="42">
        <f t="shared" si="45"/>
        <v>0</v>
      </c>
      <c r="F2949" s="71"/>
    </row>
    <row r="2950" spans="1:6" x14ac:dyDescent="0.35">
      <c r="A2950" s="66"/>
      <c r="B2950" s="67"/>
      <c r="C2950" s="67"/>
      <c r="D2950" s="67"/>
      <c r="E2950" s="42">
        <f t="shared" si="45"/>
        <v>0</v>
      </c>
      <c r="F2950" s="71"/>
    </row>
    <row r="2951" spans="1:6" x14ac:dyDescent="0.35">
      <c r="A2951" s="66"/>
      <c r="B2951" s="67"/>
      <c r="C2951" s="67"/>
      <c r="D2951" s="67"/>
      <c r="E2951" s="42">
        <f t="shared" si="45"/>
        <v>0</v>
      </c>
      <c r="F2951" s="71"/>
    </row>
    <row r="2952" spans="1:6" x14ac:dyDescent="0.35">
      <c r="A2952" s="66"/>
      <c r="B2952" s="67"/>
      <c r="C2952" s="67"/>
      <c r="D2952" s="67"/>
      <c r="E2952" s="42">
        <f t="shared" si="45"/>
        <v>0</v>
      </c>
      <c r="F2952" s="71"/>
    </row>
    <row r="2953" spans="1:6" x14ac:dyDescent="0.35">
      <c r="A2953" s="66"/>
      <c r="B2953" s="67"/>
      <c r="C2953" s="67"/>
      <c r="D2953" s="67"/>
      <c r="E2953" s="42">
        <f t="shared" si="45"/>
        <v>0</v>
      </c>
      <c r="F2953" s="71"/>
    </row>
    <row r="2954" spans="1:6" x14ac:dyDescent="0.35">
      <c r="A2954" s="66"/>
      <c r="B2954" s="67"/>
      <c r="C2954" s="67"/>
      <c r="D2954" s="67"/>
      <c r="E2954" s="42">
        <f t="shared" si="45"/>
        <v>0</v>
      </c>
      <c r="F2954" s="71"/>
    </row>
    <row r="2955" spans="1:6" x14ac:dyDescent="0.35">
      <c r="A2955" s="66"/>
      <c r="B2955" s="67"/>
      <c r="C2955" s="67"/>
      <c r="D2955" s="67"/>
      <c r="E2955" s="42">
        <f t="shared" si="45"/>
        <v>0</v>
      </c>
      <c r="F2955" s="71"/>
    </row>
    <row r="2956" spans="1:6" x14ac:dyDescent="0.35">
      <c r="A2956" s="66"/>
      <c r="B2956" s="67"/>
      <c r="C2956" s="67"/>
      <c r="D2956" s="67"/>
      <c r="E2956" s="42">
        <f t="shared" ref="E2956:E3019" si="46">C2956+D2956</f>
        <v>0</v>
      </c>
      <c r="F2956" s="71"/>
    </row>
    <row r="2957" spans="1:6" x14ac:dyDescent="0.35">
      <c r="A2957" s="66"/>
      <c r="B2957" s="67"/>
      <c r="C2957" s="67"/>
      <c r="D2957" s="67"/>
      <c r="E2957" s="42">
        <f t="shared" si="46"/>
        <v>0</v>
      </c>
      <c r="F2957" s="71"/>
    </row>
    <row r="2958" spans="1:6" x14ac:dyDescent="0.35">
      <c r="A2958" s="66"/>
      <c r="B2958" s="67"/>
      <c r="C2958" s="67"/>
      <c r="D2958" s="67"/>
      <c r="E2958" s="42">
        <f t="shared" si="46"/>
        <v>0</v>
      </c>
      <c r="F2958" s="71"/>
    </row>
    <row r="2959" spans="1:6" x14ac:dyDescent="0.35">
      <c r="A2959" s="66"/>
      <c r="B2959" s="67"/>
      <c r="C2959" s="67"/>
      <c r="D2959" s="67"/>
      <c r="E2959" s="42">
        <f t="shared" si="46"/>
        <v>0</v>
      </c>
      <c r="F2959" s="71"/>
    </row>
    <row r="2960" spans="1:6" x14ac:dyDescent="0.35">
      <c r="A2960" s="66"/>
      <c r="B2960" s="67"/>
      <c r="C2960" s="67"/>
      <c r="D2960" s="67"/>
      <c r="E2960" s="42">
        <f t="shared" si="46"/>
        <v>0</v>
      </c>
      <c r="F2960" s="71"/>
    </row>
    <row r="2961" spans="1:6" x14ac:dyDescent="0.35">
      <c r="A2961" s="66"/>
      <c r="B2961" s="67"/>
      <c r="C2961" s="67"/>
      <c r="D2961" s="67"/>
      <c r="E2961" s="42">
        <f t="shared" si="46"/>
        <v>0</v>
      </c>
      <c r="F2961" s="71"/>
    </row>
    <row r="2962" spans="1:6" x14ac:dyDescent="0.35">
      <c r="A2962" s="66"/>
      <c r="B2962" s="67"/>
      <c r="C2962" s="67"/>
      <c r="D2962" s="67"/>
      <c r="E2962" s="42">
        <f t="shared" si="46"/>
        <v>0</v>
      </c>
      <c r="F2962" s="71"/>
    </row>
    <row r="2963" spans="1:6" x14ac:dyDescent="0.35">
      <c r="A2963" s="66"/>
      <c r="B2963" s="67"/>
      <c r="C2963" s="67"/>
      <c r="D2963" s="67"/>
      <c r="E2963" s="42">
        <f t="shared" si="46"/>
        <v>0</v>
      </c>
      <c r="F2963" s="71"/>
    </row>
    <row r="2964" spans="1:6" x14ac:dyDescent="0.35">
      <c r="A2964" s="66"/>
      <c r="B2964" s="67"/>
      <c r="C2964" s="67"/>
      <c r="D2964" s="67"/>
      <c r="E2964" s="42">
        <f t="shared" si="46"/>
        <v>0</v>
      </c>
      <c r="F2964" s="71"/>
    </row>
    <row r="2965" spans="1:6" x14ac:dyDescent="0.35">
      <c r="A2965" s="66"/>
      <c r="B2965" s="67"/>
      <c r="C2965" s="67"/>
      <c r="D2965" s="67"/>
      <c r="E2965" s="42">
        <f t="shared" si="46"/>
        <v>0</v>
      </c>
      <c r="F2965" s="71"/>
    </row>
    <row r="2966" spans="1:6" x14ac:dyDescent="0.35">
      <c r="A2966" s="66"/>
      <c r="B2966" s="67"/>
      <c r="C2966" s="67"/>
      <c r="D2966" s="67"/>
      <c r="E2966" s="42">
        <f t="shared" si="46"/>
        <v>0</v>
      </c>
      <c r="F2966" s="71"/>
    </row>
    <row r="2967" spans="1:6" x14ac:dyDescent="0.35">
      <c r="A2967" s="66"/>
      <c r="B2967" s="67"/>
      <c r="C2967" s="67"/>
      <c r="D2967" s="67"/>
      <c r="E2967" s="42">
        <f t="shared" si="46"/>
        <v>0</v>
      </c>
      <c r="F2967" s="71"/>
    </row>
    <row r="2968" spans="1:6" x14ac:dyDescent="0.35">
      <c r="A2968" s="66"/>
      <c r="B2968" s="67"/>
      <c r="C2968" s="67"/>
      <c r="D2968" s="67"/>
      <c r="E2968" s="42">
        <f t="shared" si="46"/>
        <v>0</v>
      </c>
      <c r="F2968" s="71"/>
    </row>
    <row r="2969" spans="1:6" x14ac:dyDescent="0.35">
      <c r="A2969" s="66"/>
      <c r="B2969" s="67"/>
      <c r="C2969" s="67"/>
      <c r="D2969" s="67"/>
      <c r="E2969" s="42">
        <f t="shared" si="46"/>
        <v>0</v>
      </c>
      <c r="F2969" s="71"/>
    </row>
    <row r="2970" spans="1:6" x14ac:dyDescent="0.35">
      <c r="A2970" s="66"/>
      <c r="B2970" s="67"/>
      <c r="C2970" s="67"/>
      <c r="D2970" s="67"/>
      <c r="E2970" s="42">
        <f t="shared" si="46"/>
        <v>0</v>
      </c>
      <c r="F2970" s="71"/>
    </row>
    <row r="2971" spans="1:6" x14ac:dyDescent="0.35">
      <c r="A2971" s="66"/>
      <c r="B2971" s="67"/>
      <c r="C2971" s="67"/>
      <c r="D2971" s="67"/>
      <c r="E2971" s="42">
        <f t="shared" si="46"/>
        <v>0</v>
      </c>
      <c r="F2971" s="71"/>
    </row>
    <row r="2972" spans="1:6" x14ac:dyDescent="0.35">
      <c r="A2972" s="66"/>
      <c r="B2972" s="67"/>
      <c r="C2972" s="67"/>
      <c r="D2972" s="67"/>
      <c r="E2972" s="42">
        <f t="shared" si="46"/>
        <v>0</v>
      </c>
      <c r="F2972" s="71"/>
    </row>
    <row r="2973" spans="1:6" x14ac:dyDescent="0.35">
      <c r="A2973" s="66"/>
      <c r="B2973" s="67"/>
      <c r="C2973" s="67"/>
      <c r="D2973" s="67"/>
      <c r="E2973" s="42">
        <f t="shared" si="46"/>
        <v>0</v>
      </c>
      <c r="F2973" s="71"/>
    </row>
    <row r="2974" spans="1:6" x14ac:dyDescent="0.35">
      <c r="A2974" s="66"/>
      <c r="B2974" s="67"/>
      <c r="C2974" s="67"/>
      <c r="D2974" s="67"/>
      <c r="E2974" s="42">
        <f t="shared" si="46"/>
        <v>0</v>
      </c>
      <c r="F2974" s="71"/>
    </row>
    <row r="2975" spans="1:6" x14ac:dyDescent="0.35">
      <c r="A2975" s="66"/>
      <c r="B2975" s="67"/>
      <c r="C2975" s="67"/>
      <c r="D2975" s="67"/>
      <c r="E2975" s="42">
        <f t="shared" si="46"/>
        <v>0</v>
      </c>
      <c r="F2975" s="71"/>
    </row>
    <row r="2976" spans="1:6" x14ac:dyDescent="0.35">
      <c r="A2976" s="66"/>
      <c r="B2976" s="67"/>
      <c r="C2976" s="67"/>
      <c r="D2976" s="67"/>
      <c r="E2976" s="42">
        <f t="shared" si="46"/>
        <v>0</v>
      </c>
      <c r="F2976" s="71"/>
    </row>
    <row r="2977" spans="1:6" x14ac:dyDescent="0.35">
      <c r="A2977" s="66"/>
      <c r="B2977" s="67"/>
      <c r="C2977" s="67"/>
      <c r="D2977" s="67"/>
      <c r="E2977" s="42">
        <f t="shared" si="46"/>
        <v>0</v>
      </c>
      <c r="F2977" s="71"/>
    </row>
    <row r="2978" spans="1:6" x14ac:dyDescent="0.35">
      <c r="A2978" s="66"/>
      <c r="B2978" s="67"/>
      <c r="C2978" s="67"/>
      <c r="D2978" s="67"/>
      <c r="E2978" s="42">
        <f t="shared" si="46"/>
        <v>0</v>
      </c>
      <c r="F2978" s="71"/>
    </row>
    <row r="2979" spans="1:6" x14ac:dyDescent="0.35">
      <c r="A2979" s="66"/>
      <c r="B2979" s="67"/>
      <c r="C2979" s="67"/>
      <c r="D2979" s="67"/>
      <c r="E2979" s="42">
        <f t="shared" si="46"/>
        <v>0</v>
      </c>
      <c r="F2979" s="71"/>
    </row>
    <row r="2980" spans="1:6" x14ac:dyDescent="0.35">
      <c r="A2980" s="66"/>
      <c r="B2980" s="67"/>
      <c r="C2980" s="67"/>
      <c r="D2980" s="67"/>
      <c r="E2980" s="42">
        <f t="shared" si="46"/>
        <v>0</v>
      </c>
      <c r="F2980" s="71"/>
    </row>
    <row r="2981" spans="1:6" x14ac:dyDescent="0.35">
      <c r="A2981" s="66"/>
      <c r="B2981" s="67"/>
      <c r="C2981" s="67"/>
      <c r="D2981" s="67"/>
      <c r="E2981" s="42">
        <f t="shared" si="46"/>
        <v>0</v>
      </c>
      <c r="F2981" s="71"/>
    </row>
    <row r="2982" spans="1:6" x14ac:dyDescent="0.35">
      <c r="A2982" s="66"/>
      <c r="B2982" s="67"/>
      <c r="C2982" s="67"/>
      <c r="D2982" s="67"/>
      <c r="E2982" s="42">
        <f t="shared" si="46"/>
        <v>0</v>
      </c>
      <c r="F2982" s="71"/>
    </row>
    <row r="2983" spans="1:6" x14ac:dyDescent="0.35">
      <c r="A2983" s="66"/>
      <c r="B2983" s="67"/>
      <c r="C2983" s="67"/>
      <c r="D2983" s="67"/>
      <c r="E2983" s="42">
        <f t="shared" si="46"/>
        <v>0</v>
      </c>
      <c r="F2983" s="71"/>
    </row>
    <row r="2984" spans="1:6" x14ac:dyDescent="0.35">
      <c r="A2984" s="66"/>
      <c r="B2984" s="67"/>
      <c r="C2984" s="67"/>
      <c r="D2984" s="67"/>
      <c r="E2984" s="42">
        <f t="shared" si="46"/>
        <v>0</v>
      </c>
      <c r="F2984" s="71"/>
    </row>
    <row r="2985" spans="1:6" x14ac:dyDescent="0.35">
      <c r="A2985" s="66"/>
      <c r="B2985" s="67"/>
      <c r="C2985" s="67"/>
      <c r="D2985" s="67"/>
      <c r="E2985" s="42">
        <f t="shared" si="46"/>
        <v>0</v>
      </c>
      <c r="F2985" s="71"/>
    </row>
    <row r="2986" spans="1:6" x14ac:dyDescent="0.35">
      <c r="A2986" s="66"/>
      <c r="B2986" s="67"/>
      <c r="C2986" s="67"/>
      <c r="D2986" s="67"/>
      <c r="E2986" s="42">
        <f t="shared" si="46"/>
        <v>0</v>
      </c>
      <c r="F2986" s="71"/>
    </row>
    <row r="2987" spans="1:6" x14ac:dyDescent="0.35">
      <c r="A2987" s="66"/>
      <c r="B2987" s="67"/>
      <c r="C2987" s="67"/>
      <c r="D2987" s="67"/>
      <c r="E2987" s="42">
        <f t="shared" si="46"/>
        <v>0</v>
      </c>
      <c r="F2987" s="71"/>
    </row>
    <row r="2988" spans="1:6" x14ac:dyDescent="0.35">
      <c r="A2988" s="66"/>
      <c r="B2988" s="67"/>
      <c r="C2988" s="67"/>
      <c r="D2988" s="67"/>
      <c r="E2988" s="42">
        <f t="shared" si="46"/>
        <v>0</v>
      </c>
      <c r="F2988" s="71"/>
    </row>
    <row r="2989" spans="1:6" x14ac:dyDescent="0.35">
      <c r="A2989" s="66"/>
      <c r="B2989" s="67"/>
      <c r="C2989" s="67"/>
      <c r="D2989" s="67"/>
      <c r="E2989" s="42">
        <f t="shared" si="46"/>
        <v>0</v>
      </c>
      <c r="F2989" s="71"/>
    </row>
    <row r="2990" spans="1:6" x14ac:dyDescent="0.35">
      <c r="A2990" s="66"/>
      <c r="B2990" s="67"/>
      <c r="C2990" s="67"/>
      <c r="D2990" s="67"/>
      <c r="E2990" s="42">
        <f t="shared" si="46"/>
        <v>0</v>
      </c>
      <c r="F2990" s="71"/>
    </row>
    <row r="2991" spans="1:6" x14ac:dyDescent="0.35">
      <c r="A2991" s="66"/>
      <c r="B2991" s="67"/>
      <c r="C2991" s="67"/>
      <c r="D2991" s="67"/>
      <c r="E2991" s="42">
        <f t="shared" si="46"/>
        <v>0</v>
      </c>
      <c r="F2991" s="71"/>
    </row>
    <row r="2992" spans="1:6" x14ac:dyDescent="0.35">
      <c r="A2992" s="66"/>
      <c r="B2992" s="67"/>
      <c r="C2992" s="67"/>
      <c r="D2992" s="67"/>
      <c r="E2992" s="42">
        <f t="shared" si="46"/>
        <v>0</v>
      </c>
      <c r="F2992" s="71"/>
    </row>
    <row r="2993" spans="1:6" x14ac:dyDescent="0.35">
      <c r="A2993" s="66"/>
      <c r="B2993" s="67"/>
      <c r="C2993" s="67"/>
      <c r="D2993" s="67"/>
      <c r="E2993" s="42">
        <f t="shared" si="46"/>
        <v>0</v>
      </c>
      <c r="F2993" s="71"/>
    </row>
    <row r="2994" spans="1:6" x14ac:dyDescent="0.35">
      <c r="A2994" s="66"/>
      <c r="B2994" s="67"/>
      <c r="C2994" s="67"/>
      <c r="D2994" s="67"/>
      <c r="E2994" s="42">
        <f t="shared" si="46"/>
        <v>0</v>
      </c>
      <c r="F2994" s="71"/>
    </row>
    <row r="2995" spans="1:6" x14ac:dyDescent="0.35">
      <c r="A2995" s="66"/>
      <c r="B2995" s="67"/>
      <c r="C2995" s="67"/>
      <c r="D2995" s="67"/>
      <c r="E2995" s="42">
        <f t="shared" si="46"/>
        <v>0</v>
      </c>
      <c r="F2995" s="71"/>
    </row>
    <row r="2996" spans="1:6" x14ac:dyDescent="0.35">
      <c r="A2996" s="66"/>
      <c r="B2996" s="67"/>
      <c r="C2996" s="67"/>
      <c r="D2996" s="67"/>
      <c r="E2996" s="42">
        <f t="shared" si="46"/>
        <v>0</v>
      </c>
      <c r="F2996" s="71"/>
    </row>
    <row r="2997" spans="1:6" x14ac:dyDescent="0.35">
      <c r="A2997" s="66"/>
      <c r="B2997" s="67"/>
      <c r="C2997" s="67"/>
      <c r="D2997" s="67"/>
      <c r="E2997" s="42">
        <f t="shared" si="46"/>
        <v>0</v>
      </c>
      <c r="F2997" s="71"/>
    </row>
    <row r="2998" spans="1:6" x14ac:dyDescent="0.35">
      <c r="A2998" s="66"/>
      <c r="B2998" s="67"/>
      <c r="C2998" s="67"/>
      <c r="D2998" s="67"/>
      <c r="E2998" s="42">
        <f t="shared" si="46"/>
        <v>0</v>
      </c>
      <c r="F2998" s="71"/>
    </row>
    <row r="2999" spans="1:6" x14ac:dyDescent="0.35">
      <c r="A2999" s="66"/>
      <c r="B2999" s="67"/>
      <c r="C2999" s="67"/>
      <c r="D2999" s="67"/>
      <c r="E2999" s="42">
        <f t="shared" si="46"/>
        <v>0</v>
      </c>
      <c r="F2999" s="71"/>
    </row>
    <row r="3000" spans="1:6" x14ac:dyDescent="0.35">
      <c r="A3000" s="66"/>
      <c r="B3000" s="67"/>
      <c r="C3000" s="67"/>
      <c r="D3000" s="67"/>
      <c r="E3000" s="42">
        <f t="shared" si="46"/>
        <v>0</v>
      </c>
      <c r="F3000" s="71"/>
    </row>
    <row r="3001" spans="1:6" x14ac:dyDescent="0.35">
      <c r="A3001" s="66"/>
      <c r="B3001" s="67"/>
      <c r="C3001" s="67"/>
      <c r="D3001" s="67"/>
      <c r="E3001" s="42">
        <f t="shared" si="46"/>
        <v>0</v>
      </c>
      <c r="F3001" s="71"/>
    </row>
    <row r="3002" spans="1:6" x14ac:dyDescent="0.35">
      <c r="A3002" s="66"/>
      <c r="B3002" s="67"/>
      <c r="C3002" s="67"/>
      <c r="D3002" s="67"/>
      <c r="E3002" s="42">
        <f t="shared" si="46"/>
        <v>0</v>
      </c>
      <c r="F3002" s="71"/>
    </row>
    <row r="3003" spans="1:6" x14ac:dyDescent="0.35">
      <c r="A3003" s="66"/>
      <c r="B3003" s="67"/>
      <c r="C3003" s="67"/>
      <c r="D3003" s="67"/>
      <c r="E3003" s="42">
        <f t="shared" si="46"/>
        <v>0</v>
      </c>
      <c r="F3003" s="71"/>
    </row>
    <row r="3004" spans="1:6" x14ac:dyDescent="0.35">
      <c r="A3004" s="66"/>
      <c r="B3004" s="67"/>
      <c r="C3004" s="67"/>
      <c r="D3004" s="67"/>
      <c r="E3004" s="42">
        <f t="shared" si="46"/>
        <v>0</v>
      </c>
      <c r="F3004" s="71"/>
    </row>
    <row r="3005" spans="1:6" x14ac:dyDescent="0.35">
      <c r="A3005" s="66"/>
      <c r="B3005" s="67"/>
      <c r="C3005" s="67"/>
      <c r="D3005" s="67"/>
      <c r="E3005" s="42">
        <f t="shared" si="46"/>
        <v>0</v>
      </c>
      <c r="F3005" s="71"/>
    </row>
    <row r="3006" spans="1:6" x14ac:dyDescent="0.35">
      <c r="A3006" s="66"/>
      <c r="B3006" s="67"/>
      <c r="C3006" s="67"/>
      <c r="D3006" s="67"/>
      <c r="E3006" s="42">
        <f t="shared" si="46"/>
        <v>0</v>
      </c>
      <c r="F3006" s="71"/>
    </row>
    <row r="3007" spans="1:6" x14ac:dyDescent="0.35">
      <c r="A3007" s="66"/>
      <c r="B3007" s="67"/>
      <c r="C3007" s="67"/>
      <c r="D3007" s="67"/>
      <c r="E3007" s="42">
        <f t="shared" si="46"/>
        <v>0</v>
      </c>
      <c r="F3007" s="71"/>
    </row>
    <row r="3008" spans="1:6" x14ac:dyDescent="0.35">
      <c r="A3008" s="66"/>
      <c r="B3008" s="67"/>
      <c r="C3008" s="67"/>
      <c r="D3008" s="67"/>
      <c r="E3008" s="42">
        <f t="shared" si="46"/>
        <v>0</v>
      </c>
      <c r="F3008" s="71"/>
    </row>
    <row r="3009" spans="1:6" x14ac:dyDescent="0.35">
      <c r="A3009" s="66"/>
      <c r="B3009" s="67"/>
      <c r="C3009" s="67"/>
      <c r="D3009" s="67"/>
      <c r="E3009" s="42">
        <f t="shared" si="46"/>
        <v>0</v>
      </c>
      <c r="F3009" s="71"/>
    </row>
    <row r="3010" spans="1:6" x14ac:dyDescent="0.35">
      <c r="A3010" s="66"/>
      <c r="B3010" s="67"/>
      <c r="C3010" s="67"/>
      <c r="D3010" s="67"/>
      <c r="E3010" s="42">
        <f t="shared" si="46"/>
        <v>0</v>
      </c>
      <c r="F3010" s="71"/>
    </row>
    <row r="3011" spans="1:6" x14ac:dyDescent="0.35">
      <c r="A3011" s="66"/>
      <c r="B3011" s="67"/>
      <c r="C3011" s="67"/>
      <c r="D3011" s="67"/>
      <c r="E3011" s="42">
        <f t="shared" si="46"/>
        <v>0</v>
      </c>
      <c r="F3011" s="71"/>
    </row>
    <row r="3012" spans="1:6" x14ac:dyDescent="0.35">
      <c r="A3012" s="66"/>
      <c r="B3012" s="67"/>
      <c r="C3012" s="67"/>
      <c r="D3012" s="67"/>
      <c r="E3012" s="42">
        <f t="shared" si="46"/>
        <v>0</v>
      </c>
      <c r="F3012" s="71"/>
    </row>
    <row r="3013" spans="1:6" x14ac:dyDescent="0.35">
      <c r="A3013" s="66"/>
      <c r="B3013" s="67"/>
      <c r="C3013" s="67"/>
      <c r="D3013" s="67"/>
      <c r="E3013" s="42">
        <f t="shared" si="46"/>
        <v>0</v>
      </c>
      <c r="F3013" s="71"/>
    </row>
    <row r="3014" spans="1:6" x14ac:dyDescent="0.35">
      <c r="A3014" s="66"/>
      <c r="B3014" s="67"/>
      <c r="C3014" s="67"/>
      <c r="D3014" s="67"/>
      <c r="E3014" s="42">
        <f t="shared" si="46"/>
        <v>0</v>
      </c>
      <c r="F3014" s="71"/>
    </row>
    <row r="3015" spans="1:6" x14ac:dyDescent="0.35">
      <c r="A3015" s="66"/>
      <c r="B3015" s="67"/>
      <c r="C3015" s="67"/>
      <c r="D3015" s="67"/>
      <c r="E3015" s="42">
        <f t="shared" si="46"/>
        <v>0</v>
      </c>
      <c r="F3015" s="71"/>
    </row>
    <row r="3016" spans="1:6" x14ac:dyDescent="0.35">
      <c r="A3016" s="66"/>
      <c r="B3016" s="67"/>
      <c r="C3016" s="67"/>
      <c r="D3016" s="67"/>
      <c r="E3016" s="42">
        <f t="shared" si="46"/>
        <v>0</v>
      </c>
      <c r="F3016" s="71"/>
    </row>
    <row r="3017" spans="1:6" x14ac:dyDescent="0.35">
      <c r="A3017" s="66"/>
      <c r="B3017" s="67"/>
      <c r="C3017" s="67"/>
      <c r="D3017" s="67"/>
      <c r="E3017" s="42">
        <f t="shared" si="46"/>
        <v>0</v>
      </c>
      <c r="F3017" s="71"/>
    </row>
    <row r="3018" spans="1:6" x14ac:dyDescent="0.35">
      <c r="A3018" s="66"/>
      <c r="B3018" s="67"/>
      <c r="C3018" s="67"/>
      <c r="D3018" s="67"/>
      <c r="E3018" s="42">
        <f t="shared" si="46"/>
        <v>0</v>
      </c>
      <c r="F3018" s="71"/>
    </row>
    <row r="3019" spans="1:6" x14ac:dyDescent="0.35">
      <c r="A3019" s="66"/>
      <c r="B3019" s="67"/>
      <c r="C3019" s="67"/>
      <c r="D3019" s="67"/>
      <c r="E3019" s="42">
        <f t="shared" si="46"/>
        <v>0</v>
      </c>
      <c r="F3019" s="71"/>
    </row>
    <row r="3020" spans="1:6" x14ac:dyDescent="0.35">
      <c r="A3020" s="66"/>
      <c r="B3020" s="67"/>
      <c r="C3020" s="67"/>
      <c r="D3020" s="67"/>
      <c r="E3020" s="42">
        <f t="shared" ref="E3020:E3083" si="47">C3020+D3020</f>
        <v>0</v>
      </c>
      <c r="F3020" s="71"/>
    </row>
    <row r="3021" spans="1:6" x14ac:dyDescent="0.35">
      <c r="A3021" s="66"/>
      <c r="B3021" s="67"/>
      <c r="C3021" s="67"/>
      <c r="D3021" s="67"/>
      <c r="E3021" s="42">
        <f t="shared" si="47"/>
        <v>0</v>
      </c>
      <c r="F3021" s="71"/>
    </row>
    <row r="3022" spans="1:6" x14ac:dyDescent="0.35">
      <c r="A3022" s="66"/>
      <c r="B3022" s="67"/>
      <c r="C3022" s="67"/>
      <c r="D3022" s="67"/>
      <c r="E3022" s="42">
        <f t="shared" si="47"/>
        <v>0</v>
      </c>
      <c r="F3022" s="71"/>
    </row>
    <row r="3023" spans="1:6" x14ac:dyDescent="0.35">
      <c r="A3023" s="66"/>
      <c r="B3023" s="67"/>
      <c r="C3023" s="67"/>
      <c r="D3023" s="67"/>
      <c r="E3023" s="42">
        <f t="shared" si="47"/>
        <v>0</v>
      </c>
      <c r="F3023" s="71"/>
    </row>
    <row r="3024" spans="1:6" x14ac:dyDescent="0.35">
      <c r="A3024" s="66"/>
      <c r="B3024" s="67"/>
      <c r="C3024" s="67"/>
      <c r="D3024" s="67"/>
      <c r="E3024" s="42">
        <f t="shared" si="47"/>
        <v>0</v>
      </c>
      <c r="F3024" s="71"/>
    </row>
    <row r="3025" spans="1:6" x14ac:dyDescent="0.35">
      <c r="A3025" s="66"/>
      <c r="B3025" s="67"/>
      <c r="C3025" s="67"/>
      <c r="D3025" s="67"/>
      <c r="E3025" s="42">
        <f t="shared" si="47"/>
        <v>0</v>
      </c>
      <c r="F3025" s="71"/>
    </row>
    <row r="3026" spans="1:6" x14ac:dyDescent="0.35">
      <c r="A3026" s="66"/>
      <c r="B3026" s="67"/>
      <c r="C3026" s="67"/>
      <c r="D3026" s="67"/>
      <c r="E3026" s="42">
        <f t="shared" si="47"/>
        <v>0</v>
      </c>
      <c r="F3026" s="71"/>
    </row>
    <row r="3027" spans="1:6" x14ac:dyDescent="0.35">
      <c r="A3027" s="66"/>
      <c r="B3027" s="67"/>
      <c r="C3027" s="67"/>
      <c r="D3027" s="67"/>
      <c r="E3027" s="42">
        <f t="shared" si="47"/>
        <v>0</v>
      </c>
      <c r="F3027" s="71"/>
    </row>
    <row r="3028" spans="1:6" x14ac:dyDescent="0.35">
      <c r="A3028" s="66"/>
      <c r="B3028" s="67"/>
      <c r="C3028" s="67"/>
      <c r="D3028" s="67"/>
      <c r="E3028" s="42">
        <f t="shared" si="47"/>
        <v>0</v>
      </c>
      <c r="F3028" s="71"/>
    </row>
    <row r="3029" spans="1:6" x14ac:dyDescent="0.35">
      <c r="A3029" s="66"/>
      <c r="B3029" s="67"/>
      <c r="C3029" s="67"/>
      <c r="D3029" s="67"/>
      <c r="E3029" s="42">
        <f t="shared" si="47"/>
        <v>0</v>
      </c>
      <c r="F3029" s="71"/>
    </row>
    <row r="3030" spans="1:6" x14ac:dyDescent="0.35">
      <c r="A3030" s="66"/>
      <c r="B3030" s="67"/>
      <c r="C3030" s="67"/>
      <c r="D3030" s="67"/>
      <c r="E3030" s="42">
        <f t="shared" si="47"/>
        <v>0</v>
      </c>
      <c r="F3030" s="71"/>
    </row>
    <row r="3031" spans="1:6" x14ac:dyDescent="0.35">
      <c r="A3031" s="66"/>
      <c r="B3031" s="67"/>
      <c r="C3031" s="67"/>
      <c r="D3031" s="67"/>
      <c r="E3031" s="42">
        <f t="shared" si="47"/>
        <v>0</v>
      </c>
      <c r="F3031" s="71"/>
    </row>
    <row r="3032" spans="1:6" x14ac:dyDescent="0.35">
      <c r="A3032" s="66"/>
      <c r="B3032" s="67"/>
      <c r="C3032" s="67"/>
      <c r="D3032" s="67"/>
      <c r="E3032" s="42">
        <f t="shared" si="47"/>
        <v>0</v>
      </c>
      <c r="F3032" s="71"/>
    </row>
    <row r="3033" spans="1:6" x14ac:dyDescent="0.35">
      <c r="A3033" s="66"/>
      <c r="B3033" s="67"/>
      <c r="C3033" s="67"/>
      <c r="D3033" s="67"/>
      <c r="E3033" s="42">
        <f t="shared" si="47"/>
        <v>0</v>
      </c>
      <c r="F3033" s="71"/>
    </row>
    <row r="3034" spans="1:6" x14ac:dyDescent="0.35">
      <c r="A3034" s="66"/>
      <c r="B3034" s="67"/>
      <c r="C3034" s="67"/>
      <c r="D3034" s="67"/>
      <c r="E3034" s="42">
        <f t="shared" si="47"/>
        <v>0</v>
      </c>
      <c r="F3034" s="71"/>
    </row>
    <row r="3035" spans="1:6" x14ac:dyDescent="0.35">
      <c r="A3035" s="66"/>
      <c r="B3035" s="67"/>
      <c r="C3035" s="67"/>
      <c r="D3035" s="67"/>
      <c r="E3035" s="42">
        <f t="shared" si="47"/>
        <v>0</v>
      </c>
      <c r="F3035" s="71"/>
    </row>
    <row r="3036" spans="1:6" x14ac:dyDescent="0.35">
      <c r="A3036" s="66"/>
      <c r="B3036" s="67"/>
      <c r="C3036" s="67"/>
      <c r="D3036" s="67"/>
      <c r="E3036" s="42">
        <f t="shared" si="47"/>
        <v>0</v>
      </c>
      <c r="F3036" s="71"/>
    </row>
    <row r="3037" spans="1:6" x14ac:dyDescent="0.35">
      <c r="A3037" s="66"/>
      <c r="B3037" s="67"/>
      <c r="C3037" s="67"/>
      <c r="D3037" s="67"/>
      <c r="E3037" s="42">
        <f t="shared" si="47"/>
        <v>0</v>
      </c>
      <c r="F3037" s="71"/>
    </row>
    <row r="3038" spans="1:6" x14ac:dyDescent="0.35">
      <c r="A3038" s="66"/>
      <c r="B3038" s="67"/>
      <c r="C3038" s="67"/>
      <c r="D3038" s="67"/>
      <c r="E3038" s="42">
        <f t="shared" si="47"/>
        <v>0</v>
      </c>
      <c r="F3038" s="71"/>
    </row>
    <row r="3039" spans="1:6" x14ac:dyDescent="0.35">
      <c r="A3039" s="66"/>
      <c r="B3039" s="67"/>
      <c r="C3039" s="67"/>
      <c r="D3039" s="67"/>
      <c r="E3039" s="42">
        <f t="shared" si="47"/>
        <v>0</v>
      </c>
      <c r="F3039" s="71"/>
    </row>
    <row r="3040" spans="1:6" x14ac:dyDescent="0.35">
      <c r="A3040" s="66"/>
      <c r="B3040" s="67"/>
      <c r="C3040" s="67"/>
      <c r="D3040" s="67"/>
      <c r="E3040" s="42">
        <f t="shared" si="47"/>
        <v>0</v>
      </c>
      <c r="F3040" s="71"/>
    </row>
    <row r="3041" spans="1:6" x14ac:dyDescent="0.35">
      <c r="A3041" s="66"/>
      <c r="B3041" s="67"/>
      <c r="C3041" s="67"/>
      <c r="D3041" s="67"/>
      <c r="E3041" s="42">
        <f t="shared" si="47"/>
        <v>0</v>
      </c>
      <c r="F3041" s="71"/>
    </row>
    <row r="3042" spans="1:6" x14ac:dyDescent="0.35">
      <c r="A3042" s="66"/>
      <c r="B3042" s="67"/>
      <c r="C3042" s="67"/>
      <c r="D3042" s="67"/>
      <c r="E3042" s="42">
        <f t="shared" si="47"/>
        <v>0</v>
      </c>
      <c r="F3042" s="71"/>
    </row>
    <row r="3043" spans="1:6" x14ac:dyDescent="0.35">
      <c r="A3043" s="66"/>
      <c r="B3043" s="67"/>
      <c r="C3043" s="67"/>
      <c r="D3043" s="67"/>
      <c r="E3043" s="42">
        <f t="shared" si="47"/>
        <v>0</v>
      </c>
      <c r="F3043" s="71"/>
    </row>
    <row r="3044" spans="1:6" x14ac:dyDescent="0.35">
      <c r="A3044" s="66"/>
      <c r="B3044" s="67"/>
      <c r="C3044" s="67"/>
      <c r="D3044" s="67"/>
      <c r="E3044" s="42">
        <f t="shared" si="47"/>
        <v>0</v>
      </c>
      <c r="F3044" s="71"/>
    </row>
    <row r="3045" spans="1:6" x14ac:dyDescent="0.35">
      <c r="A3045" s="66"/>
      <c r="B3045" s="67"/>
      <c r="C3045" s="67"/>
      <c r="D3045" s="67"/>
      <c r="E3045" s="42">
        <f t="shared" si="47"/>
        <v>0</v>
      </c>
      <c r="F3045" s="71"/>
    </row>
    <row r="3046" spans="1:6" x14ac:dyDescent="0.35">
      <c r="A3046" s="66"/>
      <c r="B3046" s="67"/>
      <c r="C3046" s="67"/>
      <c r="D3046" s="67"/>
      <c r="E3046" s="42">
        <f t="shared" si="47"/>
        <v>0</v>
      </c>
      <c r="F3046" s="71"/>
    </row>
    <row r="3047" spans="1:6" x14ac:dyDescent="0.35">
      <c r="A3047" s="66"/>
      <c r="B3047" s="67"/>
      <c r="C3047" s="67"/>
      <c r="D3047" s="67"/>
      <c r="E3047" s="42">
        <f t="shared" si="47"/>
        <v>0</v>
      </c>
      <c r="F3047" s="71"/>
    </row>
    <row r="3048" spans="1:6" x14ac:dyDescent="0.35">
      <c r="A3048" s="66"/>
      <c r="B3048" s="67"/>
      <c r="C3048" s="67"/>
      <c r="D3048" s="67"/>
      <c r="E3048" s="42">
        <f t="shared" si="47"/>
        <v>0</v>
      </c>
      <c r="F3048" s="71"/>
    </row>
    <row r="3049" spans="1:6" x14ac:dyDescent="0.35">
      <c r="A3049" s="66"/>
      <c r="B3049" s="67"/>
      <c r="C3049" s="67"/>
      <c r="D3049" s="67"/>
      <c r="E3049" s="42">
        <f t="shared" si="47"/>
        <v>0</v>
      </c>
      <c r="F3049" s="71"/>
    </row>
    <row r="3050" spans="1:6" x14ac:dyDescent="0.35">
      <c r="A3050" s="66"/>
      <c r="B3050" s="67"/>
      <c r="C3050" s="67"/>
      <c r="D3050" s="67"/>
      <c r="E3050" s="42">
        <f t="shared" si="47"/>
        <v>0</v>
      </c>
      <c r="F3050" s="71"/>
    </row>
    <row r="3051" spans="1:6" x14ac:dyDescent="0.35">
      <c r="A3051" s="66"/>
      <c r="B3051" s="67"/>
      <c r="C3051" s="67"/>
      <c r="D3051" s="67"/>
      <c r="E3051" s="42">
        <f t="shared" si="47"/>
        <v>0</v>
      </c>
      <c r="F3051" s="71"/>
    </row>
    <row r="3052" spans="1:6" x14ac:dyDescent="0.35">
      <c r="A3052" s="66"/>
      <c r="B3052" s="67"/>
      <c r="C3052" s="67"/>
      <c r="D3052" s="67"/>
      <c r="E3052" s="42">
        <f t="shared" si="47"/>
        <v>0</v>
      </c>
      <c r="F3052" s="71"/>
    </row>
    <row r="3053" spans="1:6" x14ac:dyDescent="0.35">
      <c r="A3053" s="66"/>
      <c r="B3053" s="67"/>
      <c r="C3053" s="67"/>
      <c r="D3053" s="67"/>
      <c r="E3053" s="42">
        <f t="shared" si="47"/>
        <v>0</v>
      </c>
      <c r="F3053" s="71"/>
    </row>
    <row r="3054" spans="1:6" x14ac:dyDescent="0.35">
      <c r="A3054" s="66"/>
      <c r="B3054" s="67"/>
      <c r="C3054" s="67"/>
      <c r="D3054" s="67"/>
      <c r="E3054" s="42">
        <f t="shared" si="47"/>
        <v>0</v>
      </c>
      <c r="F3054" s="71"/>
    </row>
    <row r="3055" spans="1:6" x14ac:dyDescent="0.35">
      <c r="A3055" s="66"/>
      <c r="B3055" s="67"/>
      <c r="C3055" s="67"/>
      <c r="D3055" s="67"/>
      <c r="E3055" s="42">
        <f t="shared" si="47"/>
        <v>0</v>
      </c>
      <c r="F3055" s="71"/>
    </row>
    <row r="3056" spans="1:6" x14ac:dyDescent="0.35">
      <c r="A3056" s="66"/>
      <c r="B3056" s="67"/>
      <c r="C3056" s="67"/>
      <c r="D3056" s="67"/>
      <c r="E3056" s="42">
        <f t="shared" si="47"/>
        <v>0</v>
      </c>
      <c r="F3056" s="71"/>
    </row>
    <row r="3057" spans="1:6" x14ac:dyDescent="0.35">
      <c r="A3057" s="66"/>
      <c r="B3057" s="67"/>
      <c r="C3057" s="67"/>
      <c r="D3057" s="67"/>
      <c r="E3057" s="42">
        <f t="shared" si="47"/>
        <v>0</v>
      </c>
      <c r="F3057" s="71"/>
    </row>
    <row r="3058" spans="1:6" x14ac:dyDescent="0.35">
      <c r="A3058" s="66"/>
      <c r="B3058" s="67"/>
      <c r="C3058" s="67"/>
      <c r="D3058" s="67"/>
      <c r="E3058" s="42">
        <f t="shared" si="47"/>
        <v>0</v>
      </c>
      <c r="F3058" s="71"/>
    </row>
    <row r="3059" spans="1:6" x14ac:dyDescent="0.35">
      <c r="A3059" s="66"/>
      <c r="B3059" s="67"/>
      <c r="C3059" s="67"/>
      <c r="D3059" s="67"/>
      <c r="E3059" s="42">
        <f t="shared" si="47"/>
        <v>0</v>
      </c>
      <c r="F3059" s="71"/>
    </row>
    <row r="3060" spans="1:6" x14ac:dyDescent="0.35">
      <c r="A3060" s="66"/>
      <c r="B3060" s="67"/>
      <c r="C3060" s="67"/>
      <c r="D3060" s="67"/>
      <c r="E3060" s="42">
        <f t="shared" si="47"/>
        <v>0</v>
      </c>
      <c r="F3060" s="71"/>
    </row>
    <row r="3061" spans="1:6" x14ac:dyDescent="0.35">
      <c r="A3061" s="66"/>
      <c r="B3061" s="67"/>
      <c r="C3061" s="67"/>
      <c r="D3061" s="67"/>
      <c r="E3061" s="42">
        <f t="shared" si="47"/>
        <v>0</v>
      </c>
      <c r="F3061" s="71"/>
    </row>
    <row r="3062" spans="1:6" x14ac:dyDescent="0.35">
      <c r="A3062" s="66"/>
      <c r="B3062" s="67"/>
      <c r="C3062" s="67"/>
      <c r="D3062" s="67"/>
      <c r="E3062" s="42">
        <f t="shared" si="47"/>
        <v>0</v>
      </c>
      <c r="F3062" s="71"/>
    </row>
    <row r="3063" spans="1:6" x14ac:dyDescent="0.35">
      <c r="A3063" s="66"/>
      <c r="B3063" s="67"/>
      <c r="C3063" s="67"/>
      <c r="D3063" s="67"/>
      <c r="E3063" s="42">
        <f t="shared" si="47"/>
        <v>0</v>
      </c>
      <c r="F3063" s="71"/>
    </row>
    <row r="3064" spans="1:6" x14ac:dyDescent="0.35">
      <c r="A3064" s="66"/>
      <c r="B3064" s="67"/>
      <c r="C3064" s="67"/>
      <c r="D3064" s="67"/>
      <c r="E3064" s="42">
        <f t="shared" si="47"/>
        <v>0</v>
      </c>
      <c r="F3064" s="71"/>
    </row>
    <row r="3065" spans="1:6" x14ac:dyDescent="0.35">
      <c r="A3065" s="66"/>
      <c r="B3065" s="67"/>
      <c r="C3065" s="67"/>
      <c r="D3065" s="67"/>
      <c r="E3065" s="42">
        <f t="shared" si="47"/>
        <v>0</v>
      </c>
      <c r="F3065" s="71"/>
    </row>
    <row r="3066" spans="1:6" x14ac:dyDescent="0.35">
      <c r="A3066" s="66"/>
      <c r="B3066" s="67"/>
      <c r="C3066" s="67"/>
      <c r="D3066" s="67"/>
      <c r="E3066" s="42">
        <f t="shared" si="47"/>
        <v>0</v>
      </c>
      <c r="F3066" s="71"/>
    </row>
    <row r="3067" spans="1:6" x14ac:dyDescent="0.35">
      <c r="A3067" s="66"/>
      <c r="B3067" s="67"/>
      <c r="C3067" s="67"/>
      <c r="D3067" s="67"/>
      <c r="E3067" s="42">
        <f t="shared" si="47"/>
        <v>0</v>
      </c>
      <c r="F3067" s="71"/>
    </row>
    <row r="3068" spans="1:6" x14ac:dyDescent="0.35">
      <c r="A3068" s="66"/>
      <c r="B3068" s="67"/>
      <c r="C3068" s="67"/>
      <c r="D3068" s="67"/>
      <c r="E3068" s="42">
        <f t="shared" si="47"/>
        <v>0</v>
      </c>
      <c r="F3068" s="71"/>
    </row>
    <row r="3069" spans="1:6" x14ac:dyDescent="0.35">
      <c r="A3069" s="66"/>
      <c r="B3069" s="67"/>
      <c r="C3069" s="67"/>
      <c r="D3069" s="67"/>
      <c r="E3069" s="42">
        <f t="shared" si="47"/>
        <v>0</v>
      </c>
      <c r="F3069" s="71"/>
    </row>
    <row r="3070" spans="1:6" x14ac:dyDescent="0.35">
      <c r="A3070" s="66"/>
      <c r="B3070" s="67"/>
      <c r="C3070" s="67"/>
      <c r="D3070" s="67"/>
      <c r="E3070" s="42">
        <f t="shared" si="47"/>
        <v>0</v>
      </c>
      <c r="F3070" s="71"/>
    </row>
    <row r="3071" spans="1:6" x14ac:dyDescent="0.35">
      <c r="A3071" s="66"/>
      <c r="B3071" s="67"/>
      <c r="C3071" s="67"/>
      <c r="D3071" s="67"/>
      <c r="E3071" s="42">
        <f t="shared" si="47"/>
        <v>0</v>
      </c>
      <c r="F3071" s="71"/>
    </row>
    <row r="3072" spans="1:6" x14ac:dyDescent="0.35">
      <c r="A3072" s="66"/>
      <c r="B3072" s="67"/>
      <c r="C3072" s="67"/>
      <c r="D3072" s="67"/>
      <c r="E3072" s="42">
        <f t="shared" si="47"/>
        <v>0</v>
      </c>
      <c r="F3072" s="71"/>
    </row>
    <row r="3073" spans="1:6" x14ac:dyDescent="0.35">
      <c r="A3073" s="66"/>
      <c r="B3073" s="67"/>
      <c r="C3073" s="67"/>
      <c r="D3073" s="67"/>
      <c r="E3073" s="42">
        <f t="shared" si="47"/>
        <v>0</v>
      </c>
      <c r="F3073" s="71"/>
    </row>
    <row r="3074" spans="1:6" x14ac:dyDescent="0.35">
      <c r="A3074" s="66"/>
      <c r="B3074" s="67"/>
      <c r="C3074" s="67"/>
      <c r="D3074" s="67"/>
      <c r="E3074" s="42">
        <f t="shared" si="47"/>
        <v>0</v>
      </c>
      <c r="F3074" s="71"/>
    </row>
    <row r="3075" spans="1:6" x14ac:dyDescent="0.35">
      <c r="A3075" s="66"/>
      <c r="B3075" s="67"/>
      <c r="C3075" s="67"/>
      <c r="D3075" s="67"/>
      <c r="E3075" s="42">
        <f t="shared" si="47"/>
        <v>0</v>
      </c>
      <c r="F3075" s="71"/>
    </row>
    <row r="3076" spans="1:6" x14ac:dyDescent="0.35">
      <c r="A3076" s="66"/>
      <c r="B3076" s="67"/>
      <c r="C3076" s="67"/>
      <c r="D3076" s="67"/>
      <c r="E3076" s="42">
        <f t="shared" si="47"/>
        <v>0</v>
      </c>
      <c r="F3076" s="71"/>
    </row>
    <row r="3077" spans="1:6" x14ac:dyDescent="0.35">
      <c r="A3077" s="66"/>
      <c r="B3077" s="67"/>
      <c r="C3077" s="67"/>
      <c r="D3077" s="67"/>
      <c r="E3077" s="42">
        <f t="shared" si="47"/>
        <v>0</v>
      </c>
      <c r="F3077" s="71"/>
    </row>
    <row r="3078" spans="1:6" x14ac:dyDescent="0.35">
      <c r="A3078" s="66"/>
      <c r="B3078" s="67"/>
      <c r="C3078" s="67"/>
      <c r="D3078" s="67"/>
      <c r="E3078" s="42">
        <f t="shared" si="47"/>
        <v>0</v>
      </c>
      <c r="F3078" s="71"/>
    </row>
    <row r="3079" spans="1:6" x14ac:dyDescent="0.35">
      <c r="A3079" s="66"/>
      <c r="B3079" s="67"/>
      <c r="C3079" s="67"/>
      <c r="D3079" s="67"/>
      <c r="E3079" s="42">
        <f t="shared" si="47"/>
        <v>0</v>
      </c>
      <c r="F3079" s="71"/>
    </row>
    <row r="3080" spans="1:6" x14ac:dyDescent="0.35">
      <c r="A3080" s="66"/>
      <c r="B3080" s="67"/>
      <c r="C3080" s="67"/>
      <c r="D3080" s="67"/>
      <c r="E3080" s="42">
        <f t="shared" si="47"/>
        <v>0</v>
      </c>
      <c r="F3080" s="71"/>
    </row>
    <row r="3081" spans="1:6" x14ac:dyDescent="0.35">
      <c r="A3081" s="66"/>
      <c r="B3081" s="67"/>
      <c r="C3081" s="67"/>
      <c r="D3081" s="67"/>
      <c r="E3081" s="42">
        <f t="shared" si="47"/>
        <v>0</v>
      </c>
      <c r="F3081" s="71"/>
    </row>
    <row r="3082" spans="1:6" x14ac:dyDescent="0.35">
      <c r="A3082" s="66"/>
      <c r="B3082" s="67"/>
      <c r="C3082" s="67"/>
      <c r="D3082" s="67"/>
      <c r="E3082" s="42">
        <f t="shared" si="47"/>
        <v>0</v>
      </c>
      <c r="F3082" s="71"/>
    </row>
    <row r="3083" spans="1:6" x14ac:dyDescent="0.35">
      <c r="A3083" s="66"/>
      <c r="B3083" s="67"/>
      <c r="C3083" s="67"/>
      <c r="D3083" s="67"/>
      <c r="E3083" s="42">
        <f t="shared" si="47"/>
        <v>0</v>
      </c>
      <c r="F3083" s="71"/>
    </row>
    <row r="3084" spans="1:6" x14ac:dyDescent="0.35">
      <c r="A3084" s="66"/>
      <c r="B3084" s="67"/>
      <c r="C3084" s="67"/>
      <c r="D3084" s="67"/>
      <c r="E3084" s="42">
        <f t="shared" ref="E3084:E3147" si="48">C3084+D3084</f>
        <v>0</v>
      </c>
      <c r="F3084" s="71"/>
    </row>
    <row r="3085" spans="1:6" x14ac:dyDescent="0.35">
      <c r="A3085" s="66"/>
      <c r="B3085" s="67"/>
      <c r="C3085" s="67"/>
      <c r="D3085" s="67"/>
      <c r="E3085" s="42">
        <f t="shared" si="48"/>
        <v>0</v>
      </c>
      <c r="F3085" s="71"/>
    </row>
    <row r="3086" spans="1:6" x14ac:dyDescent="0.35">
      <c r="A3086" s="66"/>
      <c r="B3086" s="67"/>
      <c r="C3086" s="67"/>
      <c r="D3086" s="67"/>
      <c r="E3086" s="42">
        <f t="shared" si="48"/>
        <v>0</v>
      </c>
      <c r="F3086" s="71"/>
    </row>
    <row r="3087" spans="1:6" x14ac:dyDescent="0.35">
      <c r="A3087" s="66"/>
      <c r="B3087" s="67"/>
      <c r="C3087" s="67"/>
      <c r="D3087" s="67"/>
      <c r="E3087" s="42">
        <f t="shared" si="48"/>
        <v>0</v>
      </c>
      <c r="F3087" s="71"/>
    </row>
    <row r="3088" spans="1:6" x14ac:dyDescent="0.35">
      <c r="A3088" s="66"/>
      <c r="B3088" s="67"/>
      <c r="C3088" s="67"/>
      <c r="D3088" s="67"/>
      <c r="E3088" s="42">
        <f t="shared" si="48"/>
        <v>0</v>
      </c>
      <c r="F3088" s="71"/>
    </row>
    <row r="3089" spans="1:6" x14ac:dyDescent="0.35">
      <c r="A3089" s="66"/>
      <c r="B3089" s="67"/>
      <c r="C3089" s="67"/>
      <c r="D3089" s="67"/>
      <c r="E3089" s="42">
        <f t="shared" si="48"/>
        <v>0</v>
      </c>
      <c r="F3089" s="71"/>
    </row>
    <row r="3090" spans="1:6" x14ac:dyDescent="0.35">
      <c r="A3090" s="66"/>
      <c r="B3090" s="67"/>
      <c r="C3090" s="67"/>
      <c r="D3090" s="67"/>
      <c r="E3090" s="42">
        <f t="shared" si="48"/>
        <v>0</v>
      </c>
      <c r="F3090" s="71"/>
    </row>
    <row r="3091" spans="1:6" x14ac:dyDescent="0.35">
      <c r="A3091" s="66"/>
      <c r="B3091" s="67"/>
      <c r="C3091" s="67"/>
      <c r="D3091" s="67"/>
      <c r="E3091" s="42">
        <f t="shared" si="48"/>
        <v>0</v>
      </c>
      <c r="F3091" s="71"/>
    </row>
    <row r="3092" spans="1:6" x14ac:dyDescent="0.35">
      <c r="A3092" s="66"/>
      <c r="B3092" s="67"/>
      <c r="C3092" s="67"/>
      <c r="D3092" s="67"/>
      <c r="E3092" s="42">
        <f t="shared" si="48"/>
        <v>0</v>
      </c>
      <c r="F3092" s="71"/>
    </row>
    <row r="3093" spans="1:6" x14ac:dyDescent="0.35">
      <c r="A3093" s="66"/>
      <c r="B3093" s="67"/>
      <c r="C3093" s="67"/>
      <c r="D3093" s="67"/>
      <c r="E3093" s="42">
        <f t="shared" si="48"/>
        <v>0</v>
      </c>
      <c r="F3093" s="71"/>
    </row>
    <row r="3094" spans="1:6" x14ac:dyDescent="0.35">
      <c r="A3094" s="66"/>
      <c r="B3094" s="67"/>
      <c r="C3094" s="67"/>
      <c r="D3094" s="67"/>
      <c r="E3094" s="42">
        <f t="shared" si="48"/>
        <v>0</v>
      </c>
      <c r="F3094" s="71"/>
    </row>
    <row r="3095" spans="1:6" x14ac:dyDescent="0.35">
      <c r="A3095" s="66"/>
      <c r="B3095" s="67"/>
      <c r="C3095" s="67"/>
      <c r="D3095" s="67"/>
      <c r="E3095" s="42">
        <f t="shared" si="48"/>
        <v>0</v>
      </c>
      <c r="F3095" s="71"/>
    </row>
    <row r="3096" spans="1:6" x14ac:dyDescent="0.35">
      <c r="A3096" s="66"/>
      <c r="B3096" s="67"/>
      <c r="C3096" s="67"/>
      <c r="D3096" s="67"/>
      <c r="E3096" s="42">
        <f t="shared" si="48"/>
        <v>0</v>
      </c>
      <c r="F3096" s="71"/>
    </row>
    <row r="3097" spans="1:6" x14ac:dyDescent="0.35">
      <c r="A3097" s="66"/>
      <c r="B3097" s="67"/>
      <c r="C3097" s="67"/>
      <c r="D3097" s="67"/>
      <c r="E3097" s="42">
        <f t="shared" si="48"/>
        <v>0</v>
      </c>
      <c r="F3097" s="71"/>
    </row>
    <row r="3098" spans="1:6" x14ac:dyDescent="0.35">
      <c r="A3098" s="66"/>
      <c r="B3098" s="67"/>
      <c r="C3098" s="67"/>
      <c r="D3098" s="67"/>
      <c r="E3098" s="42">
        <f t="shared" si="48"/>
        <v>0</v>
      </c>
      <c r="F3098" s="71"/>
    </row>
    <row r="3099" spans="1:6" x14ac:dyDescent="0.35">
      <c r="A3099" s="66"/>
      <c r="B3099" s="67"/>
      <c r="C3099" s="67"/>
      <c r="D3099" s="67"/>
      <c r="E3099" s="42">
        <f t="shared" si="48"/>
        <v>0</v>
      </c>
      <c r="F3099" s="71"/>
    </row>
    <row r="3100" spans="1:6" x14ac:dyDescent="0.35">
      <c r="A3100" s="66"/>
      <c r="B3100" s="67"/>
      <c r="C3100" s="67"/>
      <c r="D3100" s="67"/>
      <c r="E3100" s="42">
        <f t="shared" si="48"/>
        <v>0</v>
      </c>
      <c r="F3100" s="71"/>
    </row>
    <row r="3101" spans="1:6" x14ac:dyDescent="0.35">
      <c r="A3101" s="66"/>
      <c r="B3101" s="67"/>
      <c r="C3101" s="67"/>
      <c r="D3101" s="67"/>
      <c r="E3101" s="42">
        <f t="shared" si="48"/>
        <v>0</v>
      </c>
      <c r="F3101" s="71"/>
    </row>
    <row r="3102" spans="1:6" x14ac:dyDescent="0.35">
      <c r="A3102" s="66"/>
      <c r="B3102" s="67"/>
      <c r="C3102" s="67"/>
      <c r="D3102" s="67"/>
      <c r="E3102" s="42">
        <f t="shared" si="48"/>
        <v>0</v>
      </c>
      <c r="F3102" s="71"/>
    </row>
    <row r="3103" spans="1:6" x14ac:dyDescent="0.35">
      <c r="A3103" s="66"/>
      <c r="B3103" s="67"/>
      <c r="C3103" s="67"/>
      <c r="D3103" s="67"/>
      <c r="E3103" s="42">
        <f t="shared" si="48"/>
        <v>0</v>
      </c>
      <c r="F3103" s="71"/>
    </row>
    <row r="3104" spans="1:6" x14ac:dyDescent="0.35">
      <c r="A3104" s="66"/>
      <c r="B3104" s="67"/>
      <c r="C3104" s="67"/>
      <c r="D3104" s="67"/>
      <c r="E3104" s="42">
        <f t="shared" si="48"/>
        <v>0</v>
      </c>
      <c r="F3104" s="71"/>
    </row>
    <row r="3105" spans="1:6" x14ac:dyDescent="0.35">
      <c r="A3105" s="66"/>
      <c r="B3105" s="67"/>
      <c r="C3105" s="67"/>
      <c r="D3105" s="67"/>
      <c r="E3105" s="42">
        <f t="shared" si="48"/>
        <v>0</v>
      </c>
      <c r="F3105" s="71"/>
    </row>
    <row r="3106" spans="1:6" x14ac:dyDescent="0.35">
      <c r="A3106" s="66"/>
      <c r="B3106" s="67"/>
      <c r="C3106" s="67"/>
      <c r="D3106" s="67"/>
      <c r="E3106" s="42">
        <f t="shared" si="48"/>
        <v>0</v>
      </c>
      <c r="F3106" s="71"/>
    </row>
    <row r="3107" spans="1:6" x14ac:dyDescent="0.35">
      <c r="A3107" s="66"/>
      <c r="B3107" s="67"/>
      <c r="C3107" s="67"/>
      <c r="D3107" s="67"/>
      <c r="E3107" s="42">
        <f t="shared" si="48"/>
        <v>0</v>
      </c>
      <c r="F3107" s="71"/>
    </row>
    <row r="3108" spans="1:6" x14ac:dyDescent="0.35">
      <c r="A3108" s="66"/>
      <c r="B3108" s="67"/>
      <c r="C3108" s="67"/>
      <c r="D3108" s="67"/>
      <c r="E3108" s="42">
        <f t="shared" si="48"/>
        <v>0</v>
      </c>
      <c r="F3108" s="71"/>
    </row>
    <row r="3109" spans="1:6" x14ac:dyDescent="0.35">
      <c r="A3109" s="66"/>
      <c r="B3109" s="67"/>
      <c r="C3109" s="67"/>
      <c r="D3109" s="67"/>
      <c r="E3109" s="42">
        <f t="shared" si="48"/>
        <v>0</v>
      </c>
      <c r="F3109" s="71"/>
    </row>
    <row r="3110" spans="1:6" x14ac:dyDescent="0.35">
      <c r="A3110" s="66"/>
      <c r="B3110" s="67"/>
      <c r="C3110" s="67"/>
      <c r="D3110" s="67"/>
      <c r="E3110" s="42">
        <f t="shared" si="48"/>
        <v>0</v>
      </c>
      <c r="F3110" s="71"/>
    </row>
    <row r="3111" spans="1:6" x14ac:dyDescent="0.35">
      <c r="A3111" s="66"/>
      <c r="B3111" s="67"/>
      <c r="C3111" s="67"/>
      <c r="D3111" s="67"/>
      <c r="E3111" s="42">
        <f t="shared" si="48"/>
        <v>0</v>
      </c>
      <c r="F3111" s="71"/>
    </row>
    <row r="3112" spans="1:6" x14ac:dyDescent="0.35">
      <c r="A3112" s="66"/>
      <c r="B3112" s="67"/>
      <c r="C3112" s="67"/>
      <c r="D3112" s="67"/>
      <c r="E3112" s="42">
        <f t="shared" si="48"/>
        <v>0</v>
      </c>
      <c r="F3112" s="71"/>
    </row>
    <row r="3113" spans="1:6" x14ac:dyDescent="0.35">
      <c r="A3113" s="66"/>
      <c r="B3113" s="67"/>
      <c r="C3113" s="67"/>
      <c r="D3113" s="67"/>
      <c r="E3113" s="42">
        <f t="shared" si="48"/>
        <v>0</v>
      </c>
      <c r="F3113" s="71"/>
    </row>
    <row r="3114" spans="1:6" x14ac:dyDescent="0.35">
      <c r="A3114" s="66"/>
      <c r="B3114" s="67"/>
      <c r="C3114" s="67"/>
      <c r="D3114" s="67"/>
      <c r="E3114" s="42">
        <f t="shared" si="48"/>
        <v>0</v>
      </c>
      <c r="F3114" s="71"/>
    </row>
    <row r="3115" spans="1:6" x14ac:dyDescent="0.35">
      <c r="A3115" s="66"/>
      <c r="B3115" s="67"/>
      <c r="C3115" s="67"/>
      <c r="D3115" s="67"/>
      <c r="E3115" s="42">
        <f t="shared" si="48"/>
        <v>0</v>
      </c>
      <c r="F3115" s="71"/>
    </row>
    <row r="3116" spans="1:6" x14ac:dyDescent="0.35">
      <c r="A3116" s="66"/>
      <c r="B3116" s="67"/>
      <c r="C3116" s="67"/>
      <c r="D3116" s="67"/>
      <c r="E3116" s="42">
        <f t="shared" si="48"/>
        <v>0</v>
      </c>
      <c r="F3116" s="71"/>
    </row>
    <row r="3117" spans="1:6" x14ac:dyDescent="0.35">
      <c r="A3117" s="66"/>
      <c r="B3117" s="67"/>
      <c r="C3117" s="67"/>
      <c r="D3117" s="67"/>
      <c r="E3117" s="42">
        <f t="shared" si="48"/>
        <v>0</v>
      </c>
      <c r="F3117" s="71"/>
    </row>
    <row r="3118" spans="1:6" x14ac:dyDescent="0.35">
      <c r="A3118" s="66"/>
      <c r="B3118" s="67"/>
      <c r="C3118" s="67"/>
      <c r="D3118" s="67"/>
      <c r="E3118" s="42">
        <f t="shared" si="48"/>
        <v>0</v>
      </c>
      <c r="F3118" s="71"/>
    </row>
    <row r="3119" spans="1:6" x14ac:dyDescent="0.35">
      <c r="A3119" s="66"/>
      <c r="B3119" s="67"/>
      <c r="C3119" s="67"/>
      <c r="D3119" s="67"/>
      <c r="E3119" s="42">
        <f t="shared" si="48"/>
        <v>0</v>
      </c>
      <c r="F3119" s="71"/>
    </row>
    <row r="3120" spans="1:6" x14ac:dyDescent="0.35">
      <c r="A3120" s="66"/>
      <c r="B3120" s="67"/>
      <c r="C3120" s="67"/>
      <c r="D3120" s="67"/>
      <c r="E3120" s="42">
        <f t="shared" si="48"/>
        <v>0</v>
      </c>
      <c r="F3120" s="71"/>
    </row>
    <row r="3121" spans="1:6" x14ac:dyDescent="0.35">
      <c r="A3121" s="66"/>
      <c r="B3121" s="67"/>
      <c r="C3121" s="67"/>
      <c r="D3121" s="67"/>
      <c r="E3121" s="42">
        <f t="shared" si="48"/>
        <v>0</v>
      </c>
      <c r="F3121" s="71"/>
    </row>
    <row r="3122" spans="1:6" x14ac:dyDescent="0.35">
      <c r="A3122" s="66"/>
      <c r="B3122" s="67"/>
      <c r="C3122" s="67"/>
      <c r="D3122" s="67"/>
      <c r="E3122" s="42">
        <f t="shared" si="48"/>
        <v>0</v>
      </c>
      <c r="F3122" s="71"/>
    </row>
    <row r="3123" spans="1:6" x14ac:dyDescent="0.35">
      <c r="A3123" s="66"/>
      <c r="B3123" s="67"/>
      <c r="C3123" s="67"/>
      <c r="D3123" s="67"/>
      <c r="E3123" s="42">
        <f t="shared" si="48"/>
        <v>0</v>
      </c>
      <c r="F3123" s="71"/>
    </row>
    <row r="3124" spans="1:6" x14ac:dyDescent="0.35">
      <c r="A3124" s="66"/>
      <c r="B3124" s="67"/>
      <c r="C3124" s="67"/>
      <c r="D3124" s="67"/>
      <c r="E3124" s="42">
        <f t="shared" si="48"/>
        <v>0</v>
      </c>
      <c r="F3124" s="71"/>
    </row>
    <row r="3125" spans="1:6" x14ac:dyDescent="0.35">
      <c r="A3125" s="66"/>
      <c r="B3125" s="67"/>
      <c r="C3125" s="67"/>
      <c r="D3125" s="67"/>
      <c r="E3125" s="42">
        <f t="shared" si="48"/>
        <v>0</v>
      </c>
      <c r="F3125" s="71"/>
    </row>
    <row r="3126" spans="1:6" x14ac:dyDescent="0.35">
      <c r="A3126" s="66"/>
      <c r="B3126" s="67"/>
      <c r="C3126" s="67"/>
      <c r="D3126" s="67"/>
      <c r="E3126" s="42">
        <f t="shared" si="48"/>
        <v>0</v>
      </c>
      <c r="F3126" s="71"/>
    </row>
    <row r="3127" spans="1:6" x14ac:dyDescent="0.35">
      <c r="A3127" s="66"/>
      <c r="B3127" s="67"/>
      <c r="C3127" s="67"/>
      <c r="D3127" s="67"/>
      <c r="E3127" s="42">
        <f t="shared" si="48"/>
        <v>0</v>
      </c>
      <c r="F3127" s="71"/>
    </row>
    <row r="3128" spans="1:6" x14ac:dyDescent="0.35">
      <c r="A3128" s="66"/>
      <c r="B3128" s="67"/>
      <c r="C3128" s="67"/>
      <c r="D3128" s="67"/>
      <c r="E3128" s="42">
        <f t="shared" si="48"/>
        <v>0</v>
      </c>
      <c r="F3128" s="71"/>
    </row>
    <row r="3129" spans="1:6" x14ac:dyDescent="0.35">
      <c r="A3129" s="66"/>
      <c r="B3129" s="67"/>
      <c r="C3129" s="67"/>
      <c r="D3129" s="67"/>
      <c r="E3129" s="42">
        <f t="shared" si="48"/>
        <v>0</v>
      </c>
      <c r="F3129" s="71"/>
    </row>
    <row r="3130" spans="1:6" x14ac:dyDescent="0.35">
      <c r="A3130" s="66"/>
      <c r="B3130" s="67"/>
      <c r="C3130" s="67"/>
      <c r="D3130" s="67"/>
      <c r="E3130" s="42">
        <f t="shared" si="48"/>
        <v>0</v>
      </c>
      <c r="F3130" s="71"/>
    </row>
    <row r="3131" spans="1:6" x14ac:dyDescent="0.35">
      <c r="A3131" s="66"/>
      <c r="B3131" s="67"/>
      <c r="C3131" s="67"/>
      <c r="D3131" s="67"/>
      <c r="E3131" s="42">
        <f t="shared" si="48"/>
        <v>0</v>
      </c>
      <c r="F3131" s="71"/>
    </row>
    <row r="3132" spans="1:6" x14ac:dyDescent="0.35">
      <c r="A3132" s="66"/>
      <c r="B3132" s="67"/>
      <c r="C3132" s="67"/>
      <c r="D3132" s="67"/>
      <c r="E3132" s="42">
        <f t="shared" si="48"/>
        <v>0</v>
      </c>
      <c r="F3132" s="71"/>
    </row>
    <row r="3133" spans="1:6" x14ac:dyDescent="0.35">
      <c r="A3133" s="66"/>
      <c r="B3133" s="67"/>
      <c r="C3133" s="67"/>
      <c r="D3133" s="67"/>
      <c r="E3133" s="42">
        <f t="shared" si="48"/>
        <v>0</v>
      </c>
      <c r="F3133" s="71"/>
    </row>
    <row r="3134" spans="1:6" x14ac:dyDescent="0.35">
      <c r="A3134" s="66"/>
      <c r="B3134" s="67"/>
      <c r="C3134" s="67"/>
      <c r="D3134" s="67"/>
      <c r="E3134" s="42">
        <f t="shared" si="48"/>
        <v>0</v>
      </c>
      <c r="F3134" s="71"/>
    </row>
    <row r="3135" spans="1:6" x14ac:dyDescent="0.35">
      <c r="A3135" s="66"/>
      <c r="B3135" s="67"/>
      <c r="C3135" s="67"/>
      <c r="D3135" s="67"/>
      <c r="E3135" s="42">
        <f t="shared" si="48"/>
        <v>0</v>
      </c>
      <c r="F3135" s="71"/>
    </row>
    <row r="3136" spans="1:6" x14ac:dyDescent="0.35">
      <c r="A3136" s="66"/>
      <c r="B3136" s="67"/>
      <c r="C3136" s="67"/>
      <c r="D3136" s="67"/>
      <c r="E3136" s="42">
        <f t="shared" si="48"/>
        <v>0</v>
      </c>
      <c r="F3136" s="71"/>
    </row>
    <row r="3137" spans="1:6" x14ac:dyDescent="0.35">
      <c r="A3137" s="66"/>
      <c r="B3137" s="67"/>
      <c r="C3137" s="67"/>
      <c r="D3137" s="67"/>
      <c r="E3137" s="42">
        <f t="shared" si="48"/>
        <v>0</v>
      </c>
      <c r="F3137" s="71"/>
    </row>
    <row r="3138" spans="1:6" x14ac:dyDescent="0.35">
      <c r="A3138" s="66"/>
      <c r="B3138" s="67"/>
      <c r="C3138" s="67"/>
      <c r="D3138" s="67"/>
      <c r="E3138" s="42">
        <f t="shared" si="48"/>
        <v>0</v>
      </c>
      <c r="F3138" s="71"/>
    </row>
    <row r="3139" spans="1:6" x14ac:dyDescent="0.35">
      <c r="A3139" s="66"/>
      <c r="B3139" s="67"/>
      <c r="C3139" s="67"/>
      <c r="D3139" s="67"/>
      <c r="E3139" s="42">
        <f t="shared" si="48"/>
        <v>0</v>
      </c>
      <c r="F3139" s="71"/>
    </row>
    <row r="3140" spans="1:6" x14ac:dyDescent="0.35">
      <c r="A3140" s="66"/>
      <c r="B3140" s="67"/>
      <c r="C3140" s="67"/>
      <c r="D3140" s="67"/>
      <c r="E3140" s="42">
        <f t="shared" si="48"/>
        <v>0</v>
      </c>
      <c r="F3140" s="71"/>
    </row>
    <row r="3141" spans="1:6" x14ac:dyDescent="0.35">
      <c r="A3141" s="66"/>
      <c r="B3141" s="67"/>
      <c r="C3141" s="67"/>
      <c r="D3141" s="67"/>
      <c r="E3141" s="42">
        <f t="shared" si="48"/>
        <v>0</v>
      </c>
      <c r="F3141" s="71"/>
    </row>
    <row r="3142" spans="1:6" x14ac:dyDescent="0.35">
      <c r="A3142" s="66"/>
      <c r="B3142" s="67"/>
      <c r="C3142" s="67"/>
      <c r="D3142" s="67"/>
      <c r="E3142" s="42">
        <f t="shared" si="48"/>
        <v>0</v>
      </c>
      <c r="F3142" s="71"/>
    </row>
    <row r="3143" spans="1:6" x14ac:dyDescent="0.35">
      <c r="A3143" s="66"/>
      <c r="B3143" s="67"/>
      <c r="C3143" s="67"/>
      <c r="D3143" s="67"/>
      <c r="E3143" s="42">
        <f t="shared" si="48"/>
        <v>0</v>
      </c>
      <c r="F3143" s="71"/>
    </row>
    <row r="3144" spans="1:6" x14ac:dyDescent="0.35">
      <c r="A3144" s="66"/>
      <c r="B3144" s="67"/>
      <c r="C3144" s="67"/>
      <c r="D3144" s="67"/>
      <c r="E3144" s="42">
        <f t="shared" si="48"/>
        <v>0</v>
      </c>
      <c r="F3144" s="71"/>
    </row>
    <row r="3145" spans="1:6" x14ac:dyDescent="0.35">
      <c r="A3145" s="66"/>
      <c r="B3145" s="67"/>
      <c r="C3145" s="67"/>
      <c r="D3145" s="67"/>
      <c r="E3145" s="42">
        <f t="shared" si="48"/>
        <v>0</v>
      </c>
      <c r="F3145" s="71"/>
    </row>
    <row r="3146" spans="1:6" x14ac:dyDescent="0.35">
      <c r="A3146" s="66"/>
      <c r="B3146" s="67"/>
      <c r="C3146" s="67"/>
      <c r="D3146" s="67"/>
      <c r="E3146" s="42">
        <f t="shared" si="48"/>
        <v>0</v>
      </c>
      <c r="F3146" s="71"/>
    </row>
    <row r="3147" spans="1:6" x14ac:dyDescent="0.35">
      <c r="A3147" s="66"/>
      <c r="B3147" s="67"/>
      <c r="C3147" s="67"/>
      <c r="D3147" s="67"/>
      <c r="E3147" s="42">
        <f t="shared" si="48"/>
        <v>0</v>
      </c>
      <c r="F3147" s="71"/>
    </row>
    <row r="3148" spans="1:6" x14ac:dyDescent="0.35">
      <c r="A3148" s="66"/>
      <c r="B3148" s="67"/>
      <c r="C3148" s="67"/>
      <c r="D3148" s="67"/>
      <c r="E3148" s="42">
        <f t="shared" ref="E3148:E3211" si="49">C3148+D3148</f>
        <v>0</v>
      </c>
      <c r="F3148" s="71"/>
    </row>
    <row r="3149" spans="1:6" x14ac:dyDescent="0.35">
      <c r="A3149" s="66"/>
      <c r="B3149" s="67"/>
      <c r="C3149" s="67"/>
      <c r="D3149" s="67"/>
      <c r="E3149" s="42">
        <f t="shared" si="49"/>
        <v>0</v>
      </c>
      <c r="F3149" s="71"/>
    </row>
    <row r="3150" spans="1:6" x14ac:dyDescent="0.35">
      <c r="A3150" s="66"/>
      <c r="B3150" s="67"/>
      <c r="C3150" s="67"/>
      <c r="D3150" s="67"/>
      <c r="E3150" s="42">
        <f t="shared" si="49"/>
        <v>0</v>
      </c>
      <c r="F3150" s="71"/>
    </row>
    <row r="3151" spans="1:6" x14ac:dyDescent="0.35">
      <c r="A3151" s="66"/>
      <c r="B3151" s="67"/>
      <c r="C3151" s="67"/>
      <c r="D3151" s="67"/>
      <c r="E3151" s="42">
        <f t="shared" si="49"/>
        <v>0</v>
      </c>
      <c r="F3151" s="71"/>
    </row>
    <row r="3152" spans="1:6" x14ac:dyDescent="0.35">
      <c r="A3152" s="66"/>
      <c r="B3152" s="67"/>
      <c r="C3152" s="67"/>
      <c r="D3152" s="67"/>
      <c r="E3152" s="42">
        <f t="shared" si="49"/>
        <v>0</v>
      </c>
      <c r="F3152" s="71"/>
    </row>
    <row r="3153" spans="1:6" x14ac:dyDescent="0.35">
      <c r="A3153" s="66"/>
      <c r="B3153" s="67"/>
      <c r="C3153" s="67"/>
      <c r="D3153" s="67"/>
      <c r="E3153" s="42">
        <f t="shared" si="49"/>
        <v>0</v>
      </c>
      <c r="F3153" s="71"/>
    </row>
    <row r="3154" spans="1:6" x14ac:dyDescent="0.35">
      <c r="A3154" s="66"/>
      <c r="B3154" s="67"/>
      <c r="C3154" s="67"/>
      <c r="D3154" s="67"/>
      <c r="E3154" s="42">
        <f t="shared" si="49"/>
        <v>0</v>
      </c>
      <c r="F3154" s="71"/>
    </row>
    <row r="3155" spans="1:6" x14ac:dyDescent="0.35">
      <c r="A3155" s="66"/>
      <c r="B3155" s="67"/>
      <c r="C3155" s="67"/>
      <c r="D3155" s="67"/>
      <c r="E3155" s="42">
        <f t="shared" si="49"/>
        <v>0</v>
      </c>
      <c r="F3155" s="71"/>
    </row>
    <row r="3156" spans="1:6" x14ac:dyDescent="0.35">
      <c r="A3156" s="66"/>
      <c r="B3156" s="67"/>
      <c r="C3156" s="67"/>
      <c r="D3156" s="67"/>
      <c r="E3156" s="42">
        <f t="shared" si="49"/>
        <v>0</v>
      </c>
      <c r="F3156" s="71"/>
    </row>
    <row r="3157" spans="1:6" x14ac:dyDescent="0.35">
      <c r="A3157" s="66"/>
      <c r="B3157" s="67"/>
      <c r="C3157" s="67"/>
      <c r="D3157" s="67"/>
      <c r="E3157" s="42">
        <f t="shared" si="49"/>
        <v>0</v>
      </c>
      <c r="F3157" s="71"/>
    </row>
    <row r="3158" spans="1:6" x14ac:dyDescent="0.35">
      <c r="A3158" s="66"/>
      <c r="B3158" s="67"/>
      <c r="C3158" s="67"/>
      <c r="D3158" s="67"/>
      <c r="E3158" s="42">
        <f t="shared" si="49"/>
        <v>0</v>
      </c>
      <c r="F3158" s="71"/>
    </row>
    <row r="3159" spans="1:6" x14ac:dyDescent="0.35">
      <c r="A3159" s="66"/>
      <c r="B3159" s="67"/>
      <c r="C3159" s="67"/>
      <c r="D3159" s="67"/>
      <c r="E3159" s="42">
        <f t="shared" si="49"/>
        <v>0</v>
      </c>
      <c r="F3159" s="71"/>
    </row>
    <row r="3160" spans="1:6" x14ac:dyDescent="0.35">
      <c r="A3160" s="66"/>
      <c r="B3160" s="67"/>
      <c r="C3160" s="67"/>
      <c r="D3160" s="67"/>
      <c r="E3160" s="42">
        <f t="shared" si="49"/>
        <v>0</v>
      </c>
      <c r="F3160" s="71"/>
    </row>
    <row r="3161" spans="1:6" x14ac:dyDescent="0.35">
      <c r="A3161" s="66"/>
      <c r="B3161" s="67"/>
      <c r="C3161" s="67"/>
      <c r="D3161" s="67"/>
      <c r="E3161" s="42">
        <f t="shared" si="49"/>
        <v>0</v>
      </c>
      <c r="F3161" s="71"/>
    </row>
    <row r="3162" spans="1:6" x14ac:dyDescent="0.35">
      <c r="A3162" s="66"/>
      <c r="B3162" s="67"/>
      <c r="C3162" s="67"/>
      <c r="D3162" s="67"/>
      <c r="E3162" s="42">
        <f t="shared" si="49"/>
        <v>0</v>
      </c>
      <c r="F3162" s="71"/>
    </row>
    <row r="3163" spans="1:6" x14ac:dyDescent="0.35">
      <c r="A3163" s="66"/>
      <c r="B3163" s="67"/>
      <c r="C3163" s="67"/>
      <c r="D3163" s="67"/>
      <c r="E3163" s="42">
        <f t="shared" si="49"/>
        <v>0</v>
      </c>
      <c r="F3163" s="71"/>
    </row>
    <row r="3164" spans="1:6" x14ac:dyDescent="0.35">
      <c r="A3164" s="66"/>
      <c r="B3164" s="67"/>
      <c r="C3164" s="67"/>
      <c r="D3164" s="67"/>
      <c r="E3164" s="42">
        <f t="shared" si="49"/>
        <v>0</v>
      </c>
      <c r="F3164" s="71"/>
    </row>
    <row r="3165" spans="1:6" x14ac:dyDescent="0.35">
      <c r="A3165" s="66"/>
      <c r="B3165" s="67"/>
      <c r="C3165" s="67"/>
      <c r="D3165" s="67"/>
      <c r="E3165" s="42">
        <f t="shared" si="49"/>
        <v>0</v>
      </c>
      <c r="F3165" s="71"/>
    </row>
    <row r="3166" spans="1:6" x14ac:dyDescent="0.35">
      <c r="A3166" s="66"/>
      <c r="B3166" s="67"/>
      <c r="C3166" s="67"/>
      <c r="D3166" s="67"/>
      <c r="E3166" s="42">
        <f t="shared" si="49"/>
        <v>0</v>
      </c>
      <c r="F3166" s="71"/>
    </row>
    <row r="3167" spans="1:6" x14ac:dyDescent="0.35">
      <c r="A3167" s="66"/>
      <c r="B3167" s="67"/>
      <c r="C3167" s="67"/>
      <c r="D3167" s="67"/>
      <c r="E3167" s="42">
        <f t="shared" si="49"/>
        <v>0</v>
      </c>
      <c r="F3167" s="71"/>
    </row>
    <row r="3168" spans="1:6" x14ac:dyDescent="0.35">
      <c r="A3168" s="66"/>
      <c r="B3168" s="67"/>
      <c r="C3168" s="67"/>
      <c r="D3168" s="67"/>
      <c r="E3168" s="42">
        <f t="shared" si="49"/>
        <v>0</v>
      </c>
      <c r="F3168" s="71"/>
    </row>
    <row r="3169" spans="1:6" x14ac:dyDescent="0.35">
      <c r="A3169" s="66"/>
      <c r="B3169" s="67"/>
      <c r="C3169" s="67"/>
      <c r="D3169" s="67"/>
      <c r="E3169" s="42">
        <f t="shared" si="49"/>
        <v>0</v>
      </c>
      <c r="F3169" s="71"/>
    </row>
    <row r="3170" spans="1:6" x14ac:dyDescent="0.35">
      <c r="A3170" s="66"/>
      <c r="B3170" s="67"/>
      <c r="C3170" s="67"/>
      <c r="D3170" s="67"/>
      <c r="E3170" s="42">
        <f t="shared" si="49"/>
        <v>0</v>
      </c>
      <c r="F3170" s="71"/>
    </row>
    <row r="3171" spans="1:6" x14ac:dyDescent="0.35">
      <c r="A3171" s="66"/>
      <c r="B3171" s="67"/>
      <c r="C3171" s="67"/>
      <c r="D3171" s="67"/>
      <c r="E3171" s="42">
        <f t="shared" si="49"/>
        <v>0</v>
      </c>
      <c r="F3171" s="71"/>
    </row>
    <row r="3172" spans="1:6" x14ac:dyDescent="0.35">
      <c r="A3172" s="66"/>
      <c r="B3172" s="67"/>
      <c r="C3172" s="67"/>
      <c r="D3172" s="67"/>
      <c r="E3172" s="42">
        <f t="shared" si="49"/>
        <v>0</v>
      </c>
      <c r="F3172" s="71"/>
    </row>
    <row r="3173" spans="1:6" x14ac:dyDescent="0.35">
      <c r="A3173" s="66"/>
      <c r="B3173" s="67"/>
      <c r="C3173" s="67"/>
      <c r="D3173" s="67"/>
      <c r="E3173" s="42">
        <f t="shared" si="49"/>
        <v>0</v>
      </c>
      <c r="F3173" s="71"/>
    </row>
    <row r="3174" spans="1:6" x14ac:dyDescent="0.35">
      <c r="A3174" s="66"/>
      <c r="B3174" s="67"/>
      <c r="C3174" s="67"/>
      <c r="D3174" s="67"/>
      <c r="E3174" s="42">
        <f t="shared" si="49"/>
        <v>0</v>
      </c>
      <c r="F3174" s="71"/>
    </row>
    <row r="3175" spans="1:6" x14ac:dyDescent="0.35">
      <c r="A3175" s="66"/>
      <c r="B3175" s="67"/>
      <c r="C3175" s="67"/>
      <c r="D3175" s="67"/>
      <c r="E3175" s="42">
        <f t="shared" si="49"/>
        <v>0</v>
      </c>
      <c r="F3175" s="71"/>
    </row>
    <row r="3176" spans="1:6" x14ac:dyDescent="0.35">
      <c r="A3176" s="66"/>
      <c r="B3176" s="67"/>
      <c r="C3176" s="67"/>
      <c r="D3176" s="67"/>
      <c r="E3176" s="42">
        <f t="shared" si="49"/>
        <v>0</v>
      </c>
      <c r="F3176" s="71"/>
    </row>
    <row r="3177" spans="1:6" x14ac:dyDescent="0.35">
      <c r="A3177" s="66"/>
      <c r="B3177" s="67"/>
      <c r="C3177" s="67"/>
      <c r="D3177" s="67"/>
      <c r="E3177" s="42">
        <f t="shared" si="49"/>
        <v>0</v>
      </c>
      <c r="F3177" s="71"/>
    </row>
    <row r="3178" spans="1:6" x14ac:dyDescent="0.35">
      <c r="A3178" s="66"/>
      <c r="B3178" s="67"/>
      <c r="C3178" s="67"/>
      <c r="D3178" s="67"/>
      <c r="E3178" s="42">
        <f t="shared" si="49"/>
        <v>0</v>
      </c>
      <c r="F3178" s="71"/>
    </row>
    <row r="3179" spans="1:6" x14ac:dyDescent="0.35">
      <c r="A3179" s="66"/>
      <c r="B3179" s="67"/>
      <c r="C3179" s="67"/>
      <c r="D3179" s="67"/>
      <c r="E3179" s="42">
        <f t="shared" si="49"/>
        <v>0</v>
      </c>
      <c r="F3179" s="71"/>
    </row>
    <row r="3180" spans="1:6" x14ac:dyDescent="0.35">
      <c r="A3180" s="66"/>
      <c r="B3180" s="67"/>
      <c r="C3180" s="67"/>
      <c r="D3180" s="67"/>
      <c r="E3180" s="42">
        <f t="shared" si="49"/>
        <v>0</v>
      </c>
      <c r="F3180" s="71"/>
    </row>
    <row r="3181" spans="1:6" x14ac:dyDescent="0.35">
      <c r="A3181" s="66"/>
      <c r="B3181" s="67"/>
      <c r="C3181" s="67"/>
      <c r="D3181" s="67"/>
      <c r="E3181" s="42">
        <f t="shared" si="49"/>
        <v>0</v>
      </c>
      <c r="F3181" s="71"/>
    </row>
    <row r="3182" spans="1:6" x14ac:dyDescent="0.35">
      <c r="A3182" s="66"/>
      <c r="B3182" s="67"/>
      <c r="C3182" s="67"/>
      <c r="D3182" s="67"/>
      <c r="E3182" s="42">
        <f t="shared" si="49"/>
        <v>0</v>
      </c>
      <c r="F3182" s="71"/>
    </row>
    <row r="3183" spans="1:6" x14ac:dyDescent="0.35">
      <c r="A3183" s="66"/>
      <c r="B3183" s="67"/>
      <c r="C3183" s="67"/>
      <c r="D3183" s="67"/>
      <c r="E3183" s="42">
        <f t="shared" si="49"/>
        <v>0</v>
      </c>
      <c r="F3183" s="71"/>
    </row>
    <row r="3184" spans="1:6" x14ac:dyDescent="0.35">
      <c r="A3184" s="66"/>
      <c r="B3184" s="67"/>
      <c r="C3184" s="67"/>
      <c r="D3184" s="67"/>
      <c r="E3184" s="42">
        <f t="shared" si="49"/>
        <v>0</v>
      </c>
      <c r="F3184" s="71"/>
    </row>
    <row r="3185" spans="1:6" x14ac:dyDescent="0.35">
      <c r="A3185" s="66"/>
      <c r="B3185" s="67"/>
      <c r="C3185" s="67"/>
      <c r="D3185" s="67"/>
      <c r="E3185" s="42">
        <f t="shared" si="49"/>
        <v>0</v>
      </c>
      <c r="F3185" s="71"/>
    </row>
    <row r="3186" spans="1:6" x14ac:dyDescent="0.35">
      <c r="A3186" s="66"/>
      <c r="B3186" s="67"/>
      <c r="C3186" s="67"/>
      <c r="D3186" s="67"/>
      <c r="E3186" s="42">
        <f t="shared" si="49"/>
        <v>0</v>
      </c>
      <c r="F3186" s="71"/>
    </row>
    <row r="3187" spans="1:6" x14ac:dyDescent="0.35">
      <c r="A3187" s="66"/>
      <c r="B3187" s="67"/>
      <c r="C3187" s="67"/>
      <c r="D3187" s="67"/>
      <c r="E3187" s="42">
        <f t="shared" si="49"/>
        <v>0</v>
      </c>
      <c r="F3187" s="71"/>
    </row>
    <row r="3188" spans="1:6" x14ac:dyDescent="0.35">
      <c r="A3188" s="66"/>
      <c r="B3188" s="67"/>
      <c r="C3188" s="67"/>
      <c r="D3188" s="67"/>
      <c r="E3188" s="42">
        <f t="shared" si="49"/>
        <v>0</v>
      </c>
      <c r="F3188" s="71"/>
    </row>
    <row r="3189" spans="1:6" x14ac:dyDescent="0.35">
      <c r="A3189" s="66"/>
      <c r="B3189" s="67"/>
      <c r="C3189" s="67"/>
      <c r="D3189" s="67"/>
      <c r="E3189" s="42">
        <f t="shared" si="49"/>
        <v>0</v>
      </c>
      <c r="F3189" s="71"/>
    </row>
    <row r="3190" spans="1:6" x14ac:dyDescent="0.35">
      <c r="A3190" s="66"/>
      <c r="B3190" s="67"/>
      <c r="C3190" s="67"/>
      <c r="D3190" s="67"/>
      <c r="E3190" s="42">
        <f t="shared" si="49"/>
        <v>0</v>
      </c>
      <c r="F3190" s="71"/>
    </row>
    <row r="3191" spans="1:6" x14ac:dyDescent="0.35">
      <c r="A3191" s="66"/>
      <c r="B3191" s="67"/>
      <c r="C3191" s="67"/>
      <c r="D3191" s="67"/>
      <c r="E3191" s="42">
        <f t="shared" si="49"/>
        <v>0</v>
      </c>
      <c r="F3191" s="71"/>
    </row>
    <row r="3192" spans="1:6" x14ac:dyDescent="0.35">
      <c r="A3192" s="66"/>
      <c r="B3192" s="67"/>
      <c r="C3192" s="67"/>
      <c r="D3192" s="67"/>
      <c r="E3192" s="42">
        <f t="shared" si="49"/>
        <v>0</v>
      </c>
      <c r="F3192" s="71"/>
    </row>
    <row r="3193" spans="1:6" x14ac:dyDescent="0.35">
      <c r="A3193" s="66"/>
      <c r="B3193" s="67"/>
      <c r="C3193" s="67"/>
      <c r="D3193" s="67"/>
      <c r="E3193" s="42">
        <f t="shared" si="49"/>
        <v>0</v>
      </c>
      <c r="F3193" s="71"/>
    </row>
    <row r="3194" spans="1:6" x14ac:dyDescent="0.35">
      <c r="A3194" s="66"/>
      <c r="B3194" s="67"/>
      <c r="C3194" s="67"/>
      <c r="D3194" s="67"/>
      <c r="E3194" s="42">
        <f t="shared" si="49"/>
        <v>0</v>
      </c>
      <c r="F3194" s="71"/>
    </row>
    <row r="3195" spans="1:6" x14ac:dyDescent="0.35">
      <c r="A3195" s="66"/>
      <c r="B3195" s="67"/>
      <c r="C3195" s="67"/>
      <c r="D3195" s="67"/>
      <c r="E3195" s="42">
        <f t="shared" si="49"/>
        <v>0</v>
      </c>
      <c r="F3195" s="71"/>
    </row>
    <row r="3196" spans="1:6" x14ac:dyDescent="0.35">
      <c r="A3196" s="66"/>
      <c r="B3196" s="67"/>
      <c r="C3196" s="67"/>
      <c r="D3196" s="67"/>
      <c r="E3196" s="42">
        <f t="shared" si="49"/>
        <v>0</v>
      </c>
      <c r="F3196" s="71"/>
    </row>
    <row r="3197" spans="1:6" x14ac:dyDescent="0.35">
      <c r="A3197" s="66"/>
      <c r="B3197" s="67"/>
      <c r="C3197" s="67"/>
      <c r="D3197" s="67"/>
      <c r="E3197" s="42">
        <f t="shared" si="49"/>
        <v>0</v>
      </c>
      <c r="F3197" s="71"/>
    </row>
    <row r="3198" spans="1:6" x14ac:dyDescent="0.35">
      <c r="A3198" s="66"/>
      <c r="B3198" s="67"/>
      <c r="C3198" s="67"/>
      <c r="D3198" s="67"/>
      <c r="E3198" s="42">
        <f t="shared" si="49"/>
        <v>0</v>
      </c>
      <c r="F3198" s="71"/>
    </row>
    <row r="3199" spans="1:6" x14ac:dyDescent="0.35">
      <c r="A3199" s="66"/>
      <c r="B3199" s="67"/>
      <c r="C3199" s="67"/>
      <c r="D3199" s="67"/>
      <c r="E3199" s="42">
        <f t="shared" si="49"/>
        <v>0</v>
      </c>
      <c r="F3199" s="71"/>
    </row>
    <row r="3200" spans="1:6" x14ac:dyDescent="0.35">
      <c r="A3200" s="66"/>
      <c r="B3200" s="67"/>
      <c r="C3200" s="67"/>
      <c r="D3200" s="67"/>
      <c r="E3200" s="42">
        <f t="shared" si="49"/>
        <v>0</v>
      </c>
      <c r="F3200" s="71"/>
    </row>
    <row r="3201" spans="1:6" x14ac:dyDescent="0.35">
      <c r="A3201" s="66"/>
      <c r="B3201" s="67"/>
      <c r="C3201" s="67"/>
      <c r="D3201" s="67"/>
      <c r="E3201" s="42">
        <f t="shared" si="49"/>
        <v>0</v>
      </c>
      <c r="F3201" s="71"/>
    </row>
    <row r="3202" spans="1:6" x14ac:dyDescent="0.35">
      <c r="A3202" s="66"/>
      <c r="B3202" s="67"/>
      <c r="C3202" s="67"/>
      <c r="D3202" s="67"/>
      <c r="E3202" s="42">
        <f t="shared" si="49"/>
        <v>0</v>
      </c>
      <c r="F3202" s="71"/>
    </row>
    <row r="3203" spans="1:6" x14ac:dyDescent="0.35">
      <c r="A3203" s="66"/>
      <c r="B3203" s="67"/>
      <c r="C3203" s="67"/>
      <c r="D3203" s="67"/>
      <c r="E3203" s="42">
        <f t="shared" si="49"/>
        <v>0</v>
      </c>
      <c r="F3203" s="71"/>
    </row>
    <row r="3204" spans="1:6" x14ac:dyDescent="0.35">
      <c r="A3204" s="66"/>
      <c r="B3204" s="67"/>
      <c r="C3204" s="67"/>
      <c r="D3204" s="67"/>
      <c r="E3204" s="42">
        <f t="shared" si="49"/>
        <v>0</v>
      </c>
      <c r="F3204" s="71"/>
    </row>
    <row r="3205" spans="1:6" x14ac:dyDescent="0.35">
      <c r="A3205" s="66"/>
      <c r="B3205" s="67"/>
      <c r="C3205" s="67"/>
      <c r="D3205" s="67"/>
      <c r="E3205" s="42">
        <f t="shared" si="49"/>
        <v>0</v>
      </c>
      <c r="F3205" s="71"/>
    </row>
    <row r="3206" spans="1:6" x14ac:dyDescent="0.35">
      <c r="A3206" s="66"/>
      <c r="B3206" s="67"/>
      <c r="C3206" s="67"/>
      <c r="D3206" s="67"/>
      <c r="E3206" s="42">
        <f t="shared" si="49"/>
        <v>0</v>
      </c>
      <c r="F3206" s="71"/>
    </row>
    <row r="3207" spans="1:6" x14ac:dyDescent="0.35">
      <c r="A3207" s="66"/>
      <c r="B3207" s="67"/>
      <c r="C3207" s="67"/>
      <c r="D3207" s="67"/>
      <c r="E3207" s="42">
        <f t="shared" si="49"/>
        <v>0</v>
      </c>
      <c r="F3207" s="71"/>
    </row>
    <row r="3208" spans="1:6" x14ac:dyDescent="0.35">
      <c r="A3208" s="66"/>
      <c r="B3208" s="67"/>
      <c r="C3208" s="67"/>
      <c r="D3208" s="67"/>
      <c r="E3208" s="42">
        <f t="shared" si="49"/>
        <v>0</v>
      </c>
      <c r="F3208" s="71"/>
    </row>
    <row r="3209" spans="1:6" x14ac:dyDescent="0.35">
      <c r="A3209" s="66"/>
      <c r="B3209" s="67"/>
      <c r="C3209" s="67"/>
      <c r="D3209" s="67"/>
      <c r="E3209" s="42">
        <f t="shared" si="49"/>
        <v>0</v>
      </c>
      <c r="F3209" s="71"/>
    </row>
    <row r="3210" spans="1:6" x14ac:dyDescent="0.35">
      <c r="A3210" s="66"/>
      <c r="B3210" s="67"/>
      <c r="C3210" s="67"/>
      <c r="D3210" s="67"/>
      <c r="E3210" s="42">
        <f t="shared" si="49"/>
        <v>0</v>
      </c>
      <c r="F3210" s="71"/>
    </row>
    <row r="3211" spans="1:6" x14ac:dyDescent="0.35">
      <c r="A3211" s="66"/>
      <c r="B3211" s="67"/>
      <c r="C3211" s="67"/>
      <c r="D3211" s="67"/>
      <c r="E3211" s="42">
        <f t="shared" si="49"/>
        <v>0</v>
      </c>
      <c r="F3211" s="71"/>
    </row>
    <row r="3212" spans="1:6" x14ac:dyDescent="0.35">
      <c r="A3212" s="66"/>
      <c r="B3212" s="67"/>
      <c r="C3212" s="67"/>
      <c r="D3212" s="67"/>
      <c r="E3212" s="42">
        <f t="shared" ref="E3212:E3275" si="50">C3212+D3212</f>
        <v>0</v>
      </c>
      <c r="F3212" s="71"/>
    </row>
    <row r="3213" spans="1:6" x14ac:dyDescent="0.35">
      <c r="A3213" s="66"/>
      <c r="B3213" s="67"/>
      <c r="C3213" s="67"/>
      <c r="D3213" s="67"/>
      <c r="E3213" s="42">
        <f t="shared" si="50"/>
        <v>0</v>
      </c>
      <c r="F3213" s="71"/>
    </row>
    <row r="3214" spans="1:6" x14ac:dyDescent="0.35">
      <c r="A3214" s="66"/>
      <c r="B3214" s="67"/>
      <c r="C3214" s="67"/>
      <c r="D3214" s="67"/>
      <c r="E3214" s="42">
        <f t="shared" si="50"/>
        <v>0</v>
      </c>
      <c r="F3214" s="71"/>
    </row>
    <row r="3215" spans="1:6" x14ac:dyDescent="0.35">
      <c r="A3215" s="66"/>
      <c r="B3215" s="67"/>
      <c r="C3215" s="67"/>
      <c r="D3215" s="67"/>
      <c r="E3215" s="42">
        <f t="shared" si="50"/>
        <v>0</v>
      </c>
      <c r="F3215" s="71"/>
    </row>
    <row r="3216" spans="1:6" x14ac:dyDescent="0.35">
      <c r="A3216" s="66"/>
      <c r="B3216" s="67"/>
      <c r="C3216" s="67"/>
      <c r="D3216" s="67"/>
      <c r="E3216" s="42">
        <f t="shared" si="50"/>
        <v>0</v>
      </c>
      <c r="F3216" s="71"/>
    </row>
    <row r="3217" spans="1:6" x14ac:dyDescent="0.35">
      <c r="A3217" s="66"/>
      <c r="B3217" s="67"/>
      <c r="C3217" s="67"/>
      <c r="D3217" s="67"/>
      <c r="E3217" s="42">
        <f t="shared" si="50"/>
        <v>0</v>
      </c>
      <c r="F3217" s="71"/>
    </row>
    <row r="3218" spans="1:6" x14ac:dyDescent="0.35">
      <c r="A3218" s="66"/>
      <c r="B3218" s="67"/>
      <c r="C3218" s="67"/>
      <c r="D3218" s="67"/>
      <c r="E3218" s="42">
        <f t="shared" si="50"/>
        <v>0</v>
      </c>
      <c r="F3218" s="71"/>
    </row>
    <row r="3219" spans="1:6" x14ac:dyDescent="0.35">
      <c r="A3219" s="66"/>
      <c r="B3219" s="67"/>
      <c r="C3219" s="67"/>
      <c r="D3219" s="67"/>
      <c r="E3219" s="42">
        <f t="shared" si="50"/>
        <v>0</v>
      </c>
      <c r="F3219" s="71"/>
    </row>
    <row r="3220" spans="1:6" x14ac:dyDescent="0.35">
      <c r="A3220" s="66"/>
      <c r="B3220" s="67"/>
      <c r="C3220" s="67"/>
      <c r="D3220" s="67"/>
      <c r="E3220" s="42">
        <f t="shared" si="50"/>
        <v>0</v>
      </c>
      <c r="F3220" s="71"/>
    </row>
    <row r="3221" spans="1:6" x14ac:dyDescent="0.35">
      <c r="A3221" s="66"/>
      <c r="B3221" s="67"/>
      <c r="C3221" s="67"/>
      <c r="D3221" s="67"/>
      <c r="E3221" s="42">
        <f t="shared" si="50"/>
        <v>0</v>
      </c>
      <c r="F3221" s="71"/>
    </row>
    <row r="3222" spans="1:6" x14ac:dyDescent="0.35">
      <c r="A3222" s="66"/>
      <c r="B3222" s="67"/>
      <c r="C3222" s="67"/>
      <c r="D3222" s="67"/>
      <c r="E3222" s="42">
        <f t="shared" si="50"/>
        <v>0</v>
      </c>
      <c r="F3222" s="71"/>
    </row>
    <row r="3223" spans="1:6" x14ac:dyDescent="0.35">
      <c r="A3223" s="66"/>
      <c r="B3223" s="67"/>
      <c r="C3223" s="67"/>
      <c r="D3223" s="67"/>
      <c r="E3223" s="42">
        <f t="shared" si="50"/>
        <v>0</v>
      </c>
      <c r="F3223" s="71"/>
    </row>
    <row r="3224" spans="1:6" x14ac:dyDescent="0.35">
      <c r="A3224" s="66"/>
      <c r="B3224" s="67"/>
      <c r="C3224" s="67"/>
      <c r="D3224" s="67"/>
      <c r="E3224" s="42">
        <f t="shared" si="50"/>
        <v>0</v>
      </c>
      <c r="F3224" s="71"/>
    </row>
    <row r="3225" spans="1:6" x14ac:dyDescent="0.35">
      <c r="A3225" s="66"/>
      <c r="B3225" s="67"/>
      <c r="C3225" s="67"/>
      <c r="D3225" s="67"/>
      <c r="E3225" s="42">
        <f t="shared" si="50"/>
        <v>0</v>
      </c>
      <c r="F3225" s="71"/>
    </row>
    <row r="3226" spans="1:6" x14ac:dyDescent="0.35">
      <c r="A3226" s="66"/>
      <c r="B3226" s="67"/>
      <c r="C3226" s="67"/>
      <c r="D3226" s="67"/>
      <c r="E3226" s="42">
        <f t="shared" si="50"/>
        <v>0</v>
      </c>
      <c r="F3226" s="71"/>
    </row>
    <row r="3227" spans="1:6" x14ac:dyDescent="0.35">
      <c r="A3227" s="66"/>
      <c r="B3227" s="67"/>
      <c r="C3227" s="67"/>
      <c r="D3227" s="67"/>
      <c r="E3227" s="42">
        <f t="shared" si="50"/>
        <v>0</v>
      </c>
      <c r="F3227" s="71"/>
    </row>
    <row r="3228" spans="1:6" x14ac:dyDescent="0.35">
      <c r="A3228" s="66"/>
      <c r="B3228" s="67"/>
      <c r="C3228" s="67"/>
      <c r="D3228" s="67"/>
      <c r="E3228" s="42">
        <f t="shared" si="50"/>
        <v>0</v>
      </c>
      <c r="F3228" s="71"/>
    </row>
    <row r="3229" spans="1:6" x14ac:dyDescent="0.35">
      <c r="A3229" s="66"/>
      <c r="B3229" s="67"/>
      <c r="C3229" s="67"/>
      <c r="D3229" s="67"/>
      <c r="E3229" s="42">
        <f t="shared" si="50"/>
        <v>0</v>
      </c>
      <c r="F3229" s="71"/>
    </row>
    <row r="3230" spans="1:6" x14ac:dyDescent="0.35">
      <c r="A3230" s="66"/>
      <c r="B3230" s="67"/>
      <c r="C3230" s="67"/>
      <c r="D3230" s="67"/>
      <c r="E3230" s="42">
        <f t="shared" si="50"/>
        <v>0</v>
      </c>
      <c r="F3230" s="71"/>
    </row>
    <row r="3231" spans="1:6" x14ac:dyDescent="0.35">
      <c r="A3231" s="66"/>
      <c r="B3231" s="67"/>
      <c r="C3231" s="67"/>
      <c r="D3231" s="67"/>
      <c r="E3231" s="42">
        <f t="shared" si="50"/>
        <v>0</v>
      </c>
      <c r="F3231" s="71"/>
    </row>
    <row r="3232" spans="1:6" x14ac:dyDescent="0.35">
      <c r="A3232" s="66"/>
      <c r="B3232" s="67"/>
      <c r="C3232" s="67"/>
      <c r="D3232" s="67"/>
      <c r="E3232" s="42">
        <f t="shared" si="50"/>
        <v>0</v>
      </c>
      <c r="F3232" s="71"/>
    </row>
    <row r="3233" spans="1:6" x14ac:dyDescent="0.35">
      <c r="A3233" s="66"/>
      <c r="B3233" s="67"/>
      <c r="C3233" s="67"/>
      <c r="D3233" s="67"/>
      <c r="E3233" s="42">
        <f t="shared" si="50"/>
        <v>0</v>
      </c>
      <c r="F3233" s="71"/>
    </row>
    <row r="3234" spans="1:6" x14ac:dyDescent="0.35">
      <c r="A3234" s="66"/>
      <c r="B3234" s="67"/>
      <c r="C3234" s="67"/>
      <c r="D3234" s="67"/>
      <c r="E3234" s="42">
        <f t="shared" si="50"/>
        <v>0</v>
      </c>
      <c r="F3234" s="71"/>
    </row>
    <row r="3235" spans="1:6" x14ac:dyDescent="0.35">
      <c r="A3235" s="66"/>
      <c r="B3235" s="67"/>
      <c r="C3235" s="67"/>
      <c r="D3235" s="67"/>
      <c r="E3235" s="42">
        <f t="shared" si="50"/>
        <v>0</v>
      </c>
      <c r="F3235" s="71"/>
    </row>
    <row r="3236" spans="1:6" x14ac:dyDescent="0.35">
      <c r="A3236" s="66"/>
      <c r="B3236" s="67"/>
      <c r="C3236" s="67"/>
      <c r="D3236" s="67"/>
      <c r="E3236" s="42">
        <f t="shared" si="50"/>
        <v>0</v>
      </c>
      <c r="F3236" s="71"/>
    </row>
    <row r="3237" spans="1:6" x14ac:dyDescent="0.35">
      <c r="A3237" s="66"/>
      <c r="B3237" s="67"/>
      <c r="C3237" s="67"/>
      <c r="D3237" s="67"/>
      <c r="E3237" s="42">
        <f t="shared" si="50"/>
        <v>0</v>
      </c>
      <c r="F3237" s="71"/>
    </row>
    <row r="3238" spans="1:6" x14ac:dyDescent="0.35">
      <c r="A3238" s="66"/>
      <c r="B3238" s="67"/>
      <c r="C3238" s="67"/>
      <c r="D3238" s="67"/>
      <c r="E3238" s="42">
        <f t="shared" si="50"/>
        <v>0</v>
      </c>
      <c r="F3238" s="71"/>
    </row>
    <row r="3239" spans="1:6" x14ac:dyDescent="0.35">
      <c r="A3239" s="66"/>
      <c r="B3239" s="67"/>
      <c r="C3239" s="67"/>
      <c r="D3239" s="67"/>
      <c r="E3239" s="42">
        <f t="shared" si="50"/>
        <v>0</v>
      </c>
      <c r="F3239" s="71"/>
    </row>
    <row r="3240" spans="1:6" x14ac:dyDescent="0.35">
      <c r="A3240" s="66"/>
      <c r="B3240" s="67"/>
      <c r="C3240" s="67"/>
      <c r="D3240" s="67"/>
      <c r="E3240" s="42">
        <f t="shared" si="50"/>
        <v>0</v>
      </c>
      <c r="F3240" s="71"/>
    </row>
    <row r="3241" spans="1:6" x14ac:dyDescent="0.35">
      <c r="A3241" s="66"/>
      <c r="B3241" s="67"/>
      <c r="C3241" s="67"/>
      <c r="D3241" s="67"/>
      <c r="E3241" s="42">
        <f t="shared" si="50"/>
        <v>0</v>
      </c>
      <c r="F3241" s="71"/>
    </row>
    <row r="3242" spans="1:6" x14ac:dyDescent="0.35">
      <c r="A3242" s="66"/>
      <c r="B3242" s="67"/>
      <c r="C3242" s="67"/>
      <c r="D3242" s="67"/>
      <c r="E3242" s="42">
        <f t="shared" si="50"/>
        <v>0</v>
      </c>
      <c r="F3242" s="71"/>
    </row>
    <row r="3243" spans="1:6" x14ac:dyDescent="0.35">
      <c r="A3243" s="66"/>
      <c r="B3243" s="67"/>
      <c r="C3243" s="67"/>
      <c r="D3243" s="67"/>
      <c r="E3243" s="42">
        <f t="shared" si="50"/>
        <v>0</v>
      </c>
      <c r="F3243" s="71"/>
    </row>
    <row r="3244" spans="1:6" x14ac:dyDescent="0.35">
      <c r="A3244" s="66"/>
      <c r="B3244" s="67"/>
      <c r="C3244" s="67"/>
      <c r="D3244" s="67"/>
      <c r="E3244" s="42">
        <f t="shared" si="50"/>
        <v>0</v>
      </c>
      <c r="F3244" s="71"/>
    </row>
    <row r="3245" spans="1:6" x14ac:dyDescent="0.35">
      <c r="A3245" s="66"/>
      <c r="B3245" s="67"/>
      <c r="C3245" s="67"/>
      <c r="D3245" s="67"/>
      <c r="E3245" s="42">
        <f t="shared" si="50"/>
        <v>0</v>
      </c>
      <c r="F3245" s="71"/>
    </row>
    <row r="3246" spans="1:6" x14ac:dyDescent="0.35">
      <c r="A3246" s="66"/>
      <c r="B3246" s="67"/>
      <c r="C3246" s="67"/>
      <c r="D3246" s="67"/>
      <c r="E3246" s="42">
        <f t="shared" si="50"/>
        <v>0</v>
      </c>
      <c r="F3246" s="71"/>
    </row>
    <row r="3247" spans="1:6" x14ac:dyDescent="0.35">
      <c r="A3247" s="66"/>
      <c r="B3247" s="67"/>
      <c r="C3247" s="67"/>
      <c r="D3247" s="67"/>
      <c r="E3247" s="42">
        <f t="shared" si="50"/>
        <v>0</v>
      </c>
      <c r="F3247" s="71"/>
    </row>
    <row r="3248" spans="1:6" x14ac:dyDescent="0.35">
      <c r="A3248" s="66"/>
      <c r="B3248" s="67"/>
      <c r="C3248" s="67"/>
      <c r="D3248" s="67"/>
      <c r="E3248" s="42">
        <f t="shared" si="50"/>
        <v>0</v>
      </c>
      <c r="F3248" s="71"/>
    </row>
    <row r="3249" spans="1:6" x14ac:dyDescent="0.35">
      <c r="A3249" s="66"/>
      <c r="B3249" s="67"/>
      <c r="C3249" s="67"/>
      <c r="D3249" s="67"/>
      <c r="E3249" s="42">
        <f t="shared" si="50"/>
        <v>0</v>
      </c>
      <c r="F3249" s="71"/>
    </row>
    <row r="3250" spans="1:6" x14ac:dyDescent="0.35">
      <c r="A3250" s="66"/>
      <c r="B3250" s="67"/>
      <c r="C3250" s="67"/>
      <c r="D3250" s="67"/>
      <c r="E3250" s="42">
        <f t="shared" si="50"/>
        <v>0</v>
      </c>
      <c r="F3250" s="71"/>
    </row>
    <row r="3251" spans="1:6" x14ac:dyDescent="0.35">
      <c r="A3251" s="66"/>
      <c r="B3251" s="67"/>
      <c r="C3251" s="67"/>
      <c r="D3251" s="67"/>
      <c r="E3251" s="42">
        <f t="shared" si="50"/>
        <v>0</v>
      </c>
      <c r="F3251" s="71"/>
    </row>
    <row r="3252" spans="1:6" x14ac:dyDescent="0.35">
      <c r="A3252" s="66"/>
      <c r="B3252" s="67"/>
      <c r="C3252" s="67"/>
      <c r="D3252" s="67"/>
      <c r="E3252" s="42">
        <f t="shared" si="50"/>
        <v>0</v>
      </c>
      <c r="F3252" s="71"/>
    </row>
    <row r="3253" spans="1:6" x14ac:dyDescent="0.35">
      <c r="A3253" s="66"/>
      <c r="B3253" s="67"/>
      <c r="C3253" s="67"/>
      <c r="D3253" s="67"/>
      <c r="E3253" s="42">
        <f t="shared" si="50"/>
        <v>0</v>
      </c>
      <c r="F3253" s="71"/>
    </row>
    <row r="3254" spans="1:6" x14ac:dyDescent="0.35">
      <c r="A3254" s="66"/>
      <c r="B3254" s="67"/>
      <c r="C3254" s="67"/>
      <c r="D3254" s="67"/>
      <c r="E3254" s="42">
        <f t="shared" si="50"/>
        <v>0</v>
      </c>
      <c r="F3254" s="71"/>
    </row>
    <row r="3255" spans="1:6" x14ac:dyDescent="0.35">
      <c r="A3255" s="66"/>
      <c r="B3255" s="67"/>
      <c r="C3255" s="67"/>
      <c r="D3255" s="67"/>
      <c r="E3255" s="42">
        <f t="shared" si="50"/>
        <v>0</v>
      </c>
      <c r="F3255" s="71"/>
    </row>
    <row r="3256" spans="1:6" x14ac:dyDescent="0.35">
      <c r="A3256" s="66"/>
      <c r="B3256" s="67"/>
      <c r="C3256" s="67"/>
      <c r="D3256" s="67"/>
      <c r="E3256" s="42">
        <f t="shared" si="50"/>
        <v>0</v>
      </c>
      <c r="F3256" s="71"/>
    </row>
    <row r="3257" spans="1:6" x14ac:dyDescent="0.35">
      <c r="A3257" s="66"/>
      <c r="B3257" s="67"/>
      <c r="C3257" s="67"/>
      <c r="D3257" s="67"/>
      <c r="E3257" s="42">
        <f t="shared" si="50"/>
        <v>0</v>
      </c>
      <c r="F3257" s="71"/>
    </row>
    <row r="3258" spans="1:6" x14ac:dyDescent="0.35">
      <c r="A3258" s="66"/>
      <c r="B3258" s="67"/>
      <c r="C3258" s="67"/>
      <c r="D3258" s="67"/>
      <c r="E3258" s="42">
        <f t="shared" si="50"/>
        <v>0</v>
      </c>
      <c r="F3258" s="71"/>
    </row>
    <row r="3259" spans="1:6" x14ac:dyDescent="0.35">
      <c r="A3259" s="66"/>
      <c r="B3259" s="67"/>
      <c r="C3259" s="67"/>
      <c r="D3259" s="67"/>
      <c r="E3259" s="42">
        <f t="shared" si="50"/>
        <v>0</v>
      </c>
      <c r="F3259" s="71"/>
    </row>
    <row r="3260" spans="1:6" x14ac:dyDescent="0.35">
      <c r="A3260" s="66"/>
      <c r="B3260" s="67"/>
      <c r="C3260" s="67"/>
      <c r="D3260" s="67"/>
      <c r="E3260" s="42">
        <f t="shared" si="50"/>
        <v>0</v>
      </c>
      <c r="F3260" s="71"/>
    </row>
    <row r="3261" spans="1:6" x14ac:dyDescent="0.35">
      <c r="A3261" s="66"/>
      <c r="B3261" s="67"/>
      <c r="C3261" s="67"/>
      <c r="D3261" s="67"/>
      <c r="E3261" s="42">
        <f t="shared" si="50"/>
        <v>0</v>
      </c>
      <c r="F3261" s="71"/>
    </row>
    <row r="3262" spans="1:6" x14ac:dyDescent="0.35">
      <c r="A3262" s="66"/>
      <c r="B3262" s="67"/>
      <c r="C3262" s="67"/>
      <c r="D3262" s="67"/>
      <c r="E3262" s="42">
        <f t="shared" si="50"/>
        <v>0</v>
      </c>
      <c r="F3262" s="71"/>
    </row>
    <row r="3263" spans="1:6" x14ac:dyDescent="0.35">
      <c r="A3263" s="66"/>
      <c r="B3263" s="67"/>
      <c r="C3263" s="67"/>
      <c r="D3263" s="67"/>
      <c r="E3263" s="42">
        <f t="shared" si="50"/>
        <v>0</v>
      </c>
      <c r="F3263" s="71"/>
    </row>
    <row r="3264" spans="1:6" x14ac:dyDescent="0.35">
      <c r="A3264" s="66"/>
      <c r="B3264" s="67"/>
      <c r="C3264" s="67"/>
      <c r="D3264" s="67"/>
      <c r="E3264" s="42">
        <f t="shared" si="50"/>
        <v>0</v>
      </c>
      <c r="F3264" s="71"/>
    </row>
    <row r="3265" spans="1:6" x14ac:dyDescent="0.35">
      <c r="A3265" s="66"/>
      <c r="B3265" s="67"/>
      <c r="C3265" s="67"/>
      <c r="D3265" s="67"/>
      <c r="E3265" s="42">
        <f t="shared" si="50"/>
        <v>0</v>
      </c>
      <c r="F3265" s="71"/>
    </row>
    <row r="3266" spans="1:6" x14ac:dyDescent="0.35">
      <c r="A3266" s="66"/>
      <c r="B3266" s="67"/>
      <c r="C3266" s="67"/>
      <c r="D3266" s="67"/>
      <c r="E3266" s="42">
        <f t="shared" si="50"/>
        <v>0</v>
      </c>
      <c r="F3266" s="71"/>
    </row>
    <row r="3267" spans="1:6" x14ac:dyDescent="0.35">
      <c r="A3267" s="66"/>
      <c r="B3267" s="67"/>
      <c r="C3267" s="67"/>
      <c r="D3267" s="67"/>
      <c r="E3267" s="42">
        <f t="shared" si="50"/>
        <v>0</v>
      </c>
      <c r="F3267" s="71"/>
    </row>
    <row r="3268" spans="1:6" x14ac:dyDescent="0.35">
      <c r="A3268" s="66"/>
      <c r="B3268" s="67"/>
      <c r="C3268" s="67"/>
      <c r="D3268" s="67"/>
      <c r="E3268" s="42">
        <f t="shared" si="50"/>
        <v>0</v>
      </c>
      <c r="F3268" s="71"/>
    </row>
    <row r="3269" spans="1:6" x14ac:dyDescent="0.35">
      <c r="A3269" s="66"/>
      <c r="B3269" s="67"/>
      <c r="C3269" s="67"/>
      <c r="D3269" s="67"/>
      <c r="E3269" s="42">
        <f t="shared" si="50"/>
        <v>0</v>
      </c>
      <c r="F3269" s="71"/>
    </row>
    <row r="3270" spans="1:6" x14ac:dyDescent="0.35">
      <c r="A3270" s="66"/>
      <c r="B3270" s="67"/>
      <c r="C3270" s="67"/>
      <c r="D3270" s="67"/>
      <c r="E3270" s="42">
        <f t="shared" si="50"/>
        <v>0</v>
      </c>
      <c r="F3270" s="71"/>
    </row>
    <row r="3271" spans="1:6" x14ac:dyDescent="0.35">
      <c r="A3271" s="66"/>
      <c r="B3271" s="67"/>
      <c r="C3271" s="67"/>
      <c r="D3271" s="67"/>
      <c r="E3271" s="42">
        <f t="shared" si="50"/>
        <v>0</v>
      </c>
      <c r="F3271" s="71"/>
    </row>
    <row r="3272" spans="1:6" x14ac:dyDescent="0.35">
      <c r="A3272" s="66"/>
      <c r="B3272" s="67"/>
      <c r="C3272" s="67"/>
      <c r="D3272" s="67"/>
      <c r="E3272" s="42">
        <f t="shared" si="50"/>
        <v>0</v>
      </c>
      <c r="F3272" s="71"/>
    </row>
    <row r="3273" spans="1:6" x14ac:dyDescent="0.35">
      <c r="A3273" s="66"/>
      <c r="B3273" s="67"/>
      <c r="C3273" s="67"/>
      <c r="D3273" s="67"/>
      <c r="E3273" s="42">
        <f t="shared" si="50"/>
        <v>0</v>
      </c>
      <c r="F3273" s="71"/>
    </row>
    <row r="3274" spans="1:6" x14ac:dyDescent="0.35">
      <c r="A3274" s="66"/>
      <c r="B3274" s="67"/>
      <c r="C3274" s="67"/>
      <c r="D3274" s="67"/>
      <c r="E3274" s="42">
        <f t="shared" si="50"/>
        <v>0</v>
      </c>
      <c r="F3274" s="71"/>
    </row>
    <row r="3275" spans="1:6" x14ac:dyDescent="0.35">
      <c r="A3275" s="66"/>
      <c r="B3275" s="67"/>
      <c r="C3275" s="67"/>
      <c r="D3275" s="67"/>
      <c r="E3275" s="42">
        <f t="shared" si="50"/>
        <v>0</v>
      </c>
      <c r="F3275" s="71"/>
    </row>
    <row r="3276" spans="1:6" x14ac:dyDescent="0.35">
      <c r="A3276" s="66"/>
      <c r="B3276" s="67"/>
      <c r="C3276" s="67"/>
      <c r="D3276" s="67"/>
      <c r="E3276" s="42">
        <f t="shared" ref="E3276:E3339" si="51">C3276+D3276</f>
        <v>0</v>
      </c>
      <c r="F3276" s="71"/>
    </row>
    <row r="3277" spans="1:6" x14ac:dyDescent="0.35">
      <c r="A3277" s="66"/>
      <c r="B3277" s="67"/>
      <c r="C3277" s="67"/>
      <c r="D3277" s="67"/>
      <c r="E3277" s="42">
        <f t="shared" si="51"/>
        <v>0</v>
      </c>
      <c r="F3277" s="71"/>
    </row>
    <row r="3278" spans="1:6" x14ac:dyDescent="0.35">
      <c r="A3278" s="66"/>
      <c r="B3278" s="67"/>
      <c r="C3278" s="67"/>
      <c r="D3278" s="67"/>
      <c r="E3278" s="42">
        <f t="shared" si="51"/>
        <v>0</v>
      </c>
      <c r="F3278" s="71"/>
    </row>
    <row r="3279" spans="1:6" x14ac:dyDescent="0.35">
      <c r="A3279" s="66"/>
      <c r="B3279" s="67"/>
      <c r="C3279" s="67"/>
      <c r="D3279" s="67"/>
      <c r="E3279" s="42">
        <f t="shared" si="51"/>
        <v>0</v>
      </c>
      <c r="F3279" s="71"/>
    </row>
    <row r="3280" spans="1:6" x14ac:dyDescent="0.35">
      <c r="A3280" s="66"/>
      <c r="B3280" s="67"/>
      <c r="C3280" s="67"/>
      <c r="D3280" s="67"/>
      <c r="E3280" s="42">
        <f t="shared" si="51"/>
        <v>0</v>
      </c>
      <c r="F3280" s="71"/>
    </row>
    <row r="3281" spans="1:6" x14ac:dyDescent="0.35">
      <c r="A3281" s="66"/>
      <c r="B3281" s="67"/>
      <c r="C3281" s="67"/>
      <c r="D3281" s="67"/>
      <c r="E3281" s="42">
        <f t="shared" si="51"/>
        <v>0</v>
      </c>
      <c r="F3281" s="71"/>
    </row>
    <row r="3282" spans="1:6" x14ac:dyDescent="0.35">
      <c r="A3282" s="66"/>
      <c r="B3282" s="67"/>
      <c r="C3282" s="67"/>
      <c r="D3282" s="67"/>
      <c r="E3282" s="42">
        <f t="shared" si="51"/>
        <v>0</v>
      </c>
      <c r="F3282" s="71"/>
    </row>
    <row r="3283" spans="1:6" x14ac:dyDescent="0.35">
      <c r="A3283" s="66"/>
      <c r="B3283" s="67"/>
      <c r="C3283" s="67"/>
      <c r="D3283" s="67"/>
      <c r="E3283" s="42">
        <f t="shared" si="51"/>
        <v>0</v>
      </c>
      <c r="F3283" s="71"/>
    </row>
    <row r="3284" spans="1:6" x14ac:dyDescent="0.35">
      <c r="A3284" s="66"/>
      <c r="B3284" s="67"/>
      <c r="C3284" s="67"/>
      <c r="D3284" s="67"/>
      <c r="E3284" s="42">
        <f t="shared" si="51"/>
        <v>0</v>
      </c>
      <c r="F3284" s="71"/>
    </row>
    <row r="3285" spans="1:6" x14ac:dyDescent="0.35">
      <c r="A3285" s="66"/>
      <c r="B3285" s="67"/>
      <c r="C3285" s="67"/>
      <c r="D3285" s="67"/>
      <c r="E3285" s="42">
        <f t="shared" si="51"/>
        <v>0</v>
      </c>
      <c r="F3285" s="71"/>
    </row>
    <row r="3286" spans="1:6" x14ac:dyDescent="0.35">
      <c r="A3286" s="66"/>
      <c r="B3286" s="67"/>
      <c r="C3286" s="67"/>
      <c r="D3286" s="67"/>
      <c r="E3286" s="42">
        <f t="shared" si="51"/>
        <v>0</v>
      </c>
      <c r="F3286" s="71"/>
    </row>
    <row r="3287" spans="1:6" x14ac:dyDescent="0.35">
      <c r="A3287" s="66"/>
      <c r="B3287" s="67"/>
      <c r="C3287" s="67"/>
      <c r="D3287" s="67"/>
      <c r="E3287" s="42">
        <f t="shared" si="51"/>
        <v>0</v>
      </c>
      <c r="F3287" s="71"/>
    </row>
    <row r="3288" spans="1:6" x14ac:dyDescent="0.35">
      <c r="A3288" s="66"/>
      <c r="B3288" s="67"/>
      <c r="C3288" s="67"/>
      <c r="D3288" s="67"/>
      <c r="E3288" s="42">
        <f t="shared" si="51"/>
        <v>0</v>
      </c>
      <c r="F3288" s="71"/>
    </row>
    <row r="3289" spans="1:6" x14ac:dyDescent="0.35">
      <c r="A3289" s="66"/>
      <c r="B3289" s="67"/>
      <c r="C3289" s="67"/>
      <c r="D3289" s="67"/>
      <c r="E3289" s="42">
        <f t="shared" si="51"/>
        <v>0</v>
      </c>
      <c r="F3289" s="71"/>
    </row>
    <row r="3290" spans="1:6" x14ac:dyDescent="0.35">
      <c r="A3290" s="66"/>
      <c r="B3290" s="67"/>
      <c r="C3290" s="67"/>
      <c r="D3290" s="67"/>
      <c r="E3290" s="42">
        <f t="shared" si="51"/>
        <v>0</v>
      </c>
      <c r="F3290" s="71"/>
    </row>
    <row r="3291" spans="1:6" x14ac:dyDescent="0.35">
      <c r="A3291" s="66"/>
      <c r="B3291" s="67"/>
      <c r="C3291" s="67"/>
      <c r="D3291" s="67"/>
      <c r="E3291" s="42">
        <f t="shared" si="51"/>
        <v>0</v>
      </c>
      <c r="F3291" s="71"/>
    </row>
    <row r="3292" spans="1:6" x14ac:dyDescent="0.35">
      <c r="A3292" s="66"/>
      <c r="B3292" s="67"/>
      <c r="C3292" s="67"/>
      <c r="D3292" s="67"/>
      <c r="E3292" s="42">
        <f t="shared" si="51"/>
        <v>0</v>
      </c>
      <c r="F3292" s="71"/>
    </row>
    <row r="3293" spans="1:6" x14ac:dyDescent="0.35">
      <c r="A3293" s="66"/>
      <c r="B3293" s="67"/>
      <c r="C3293" s="67"/>
      <c r="D3293" s="67"/>
      <c r="E3293" s="42">
        <f t="shared" si="51"/>
        <v>0</v>
      </c>
      <c r="F3293" s="71"/>
    </row>
    <row r="3294" spans="1:6" x14ac:dyDescent="0.35">
      <c r="A3294" s="66"/>
      <c r="B3294" s="67"/>
      <c r="C3294" s="67"/>
      <c r="D3294" s="67"/>
      <c r="E3294" s="42">
        <f t="shared" si="51"/>
        <v>0</v>
      </c>
      <c r="F3294" s="71"/>
    </row>
    <row r="3295" spans="1:6" x14ac:dyDescent="0.35">
      <c r="A3295" s="66"/>
      <c r="B3295" s="67"/>
      <c r="C3295" s="67"/>
      <c r="D3295" s="67"/>
      <c r="E3295" s="42">
        <f t="shared" si="51"/>
        <v>0</v>
      </c>
      <c r="F3295" s="71"/>
    </row>
    <row r="3296" spans="1:6" x14ac:dyDescent="0.35">
      <c r="A3296" s="66"/>
      <c r="B3296" s="67"/>
      <c r="C3296" s="67"/>
      <c r="D3296" s="67"/>
      <c r="E3296" s="42">
        <f t="shared" si="51"/>
        <v>0</v>
      </c>
      <c r="F3296" s="71"/>
    </row>
    <row r="3297" spans="1:6" x14ac:dyDescent="0.35">
      <c r="A3297" s="66"/>
      <c r="B3297" s="67"/>
      <c r="C3297" s="67"/>
      <c r="D3297" s="67"/>
      <c r="E3297" s="42">
        <f t="shared" si="51"/>
        <v>0</v>
      </c>
      <c r="F3297" s="71"/>
    </row>
    <row r="3298" spans="1:6" x14ac:dyDescent="0.35">
      <c r="A3298" s="66"/>
      <c r="B3298" s="67"/>
      <c r="C3298" s="67"/>
      <c r="D3298" s="67"/>
      <c r="E3298" s="42">
        <f t="shared" si="51"/>
        <v>0</v>
      </c>
      <c r="F3298" s="71"/>
    </row>
    <row r="3299" spans="1:6" x14ac:dyDescent="0.35">
      <c r="A3299" s="66"/>
      <c r="B3299" s="67"/>
      <c r="C3299" s="67"/>
      <c r="D3299" s="67"/>
      <c r="E3299" s="42">
        <f t="shared" si="51"/>
        <v>0</v>
      </c>
      <c r="F3299" s="71"/>
    </row>
    <row r="3300" spans="1:6" x14ac:dyDescent="0.35">
      <c r="A3300" s="66"/>
      <c r="B3300" s="67"/>
      <c r="C3300" s="67"/>
      <c r="D3300" s="67"/>
      <c r="E3300" s="42">
        <f t="shared" si="51"/>
        <v>0</v>
      </c>
      <c r="F3300" s="71"/>
    </row>
    <row r="3301" spans="1:6" x14ac:dyDescent="0.35">
      <c r="A3301" s="66"/>
      <c r="B3301" s="67"/>
      <c r="C3301" s="67"/>
      <c r="D3301" s="67"/>
      <c r="E3301" s="42">
        <f t="shared" si="51"/>
        <v>0</v>
      </c>
      <c r="F3301" s="71"/>
    </row>
    <row r="3302" spans="1:6" x14ac:dyDescent="0.35">
      <c r="A3302" s="66"/>
      <c r="B3302" s="67"/>
      <c r="C3302" s="67"/>
      <c r="D3302" s="67"/>
      <c r="E3302" s="42">
        <f t="shared" si="51"/>
        <v>0</v>
      </c>
      <c r="F3302" s="71"/>
    </row>
    <row r="3303" spans="1:6" x14ac:dyDescent="0.35">
      <c r="A3303" s="66"/>
      <c r="B3303" s="67"/>
      <c r="C3303" s="67"/>
      <c r="D3303" s="67"/>
      <c r="E3303" s="42">
        <f t="shared" si="51"/>
        <v>0</v>
      </c>
      <c r="F3303" s="71"/>
    </row>
    <row r="3304" spans="1:6" x14ac:dyDescent="0.35">
      <c r="A3304" s="66"/>
      <c r="B3304" s="67"/>
      <c r="C3304" s="67"/>
      <c r="D3304" s="67"/>
      <c r="E3304" s="42">
        <f t="shared" si="51"/>
        <v>0</v>
      </c>
      <c r="F3304" s="71"/>
    </row>
    <row r="3305" spans="1:6" x14ac:dyDescent="0.35">
      <c r="A3305" s="66"/>
      <c r="B3305" s="67"/>
      <c r="C3305" s="67"/>
      <c r="D3305" s="67"/>
      <c r="E3305" s="42">
        <f t="shared" si="51"/>
        <v>0</v>
      </c>
      <c r="F3305" s="71"/>
    </row>
    <row r="3306" spans="1:6" x14ac:dyDescent="0.35">
      <c r="A3306" s="66"/>
      <c r="B3306" s="67"/>
      <c r="C3306" s="67"/>
      <c r="D3306" s="67"/>
      <c r="E3306" s="42">
        <f t="shared" si="51"/>
        <v>0</v>
      </c>
      <c r="F3306" s="71"/>
    </row>
    <row r="3307" spans="1:6" x14ac:dyDescent="0.35">
      <c r="A3307" s="66"/>
      <c r="B3307" s="67"/>
      <c r="C3307" s="67"/>
      <c r="D3307" s="67"/>
      <c r="E3307" s="42">
        <f t="shared" si="51"/>
        <v>0</v>
      </c>
      <c r="F3307" s="71"/>
    </row>
    <row r="3308" spans="1:6" x14ac:dyDescent="0.35">
      <c r="A3308" s="66"/>
      <c r="B3308" s="67"/>
      <c r="C3308" s="67"/>
      <c r="D3308" s="67"/>
      <c r="E3308" s="42">
        <f t="shared" si="51"/>
        <v>0</v>
      </c>
      <c r="F3308" s="71"/>
    </row>
    <row r="3309" spans="1:6" x14ac:dyDescent="0.35">
      <c r="A3309" s="66"/>
      <c r="B3309" s="67"/>
      <c r="C3309" s="67"/>
      <c r="D3309" s="67"/>
      <c r="E3309" s="42">
        <f t="shared" si="51"/>
        <v>0</v>
      </c>
      <c r="F3309" s="71"/>
    </row>
    <row r="3310" spans="1:6" x14ac:dyDescent="0.35">
      <c r="A3310" s="66"/>
      <c r="B3310" s="67"/>
      <c r="C3310" s="67"/>
      <c r="D3310" s="67"/>
      <c r="E3310" s="42">
        <f t="shared" si="51"/>
        <v>0</v>
      </c>
      <c r="F3310" s="71"/>
    </row>
    <row r="3311" spans="1:6" x14ac:dyDescent="0.35">
      <c r="A3311" s="66"/>
      <c r="B3311" s="67"/>
      <c r="C3311" s="67"/>
      <c r="D3311" s="67"/>
      <c r="E3311" s="42">
        <f t="shared" si="51"/>
        <v>0</v>
      </c>
      <c r="F3311" s="71"/>
    </row>
    <row r="3312" spans="1:6" x14ac:dyDescent="0.35">
      <c r="A3312" s="66"/>
      <c r="B3312" s="67"/>
      <c r="C3312" s="67"/>
      <c r="D3312" s="67"/>
      <c r="E3312" s="42">
        <f t="shared" si="51"/>
        <v>0</v>
      </c>
      <c r="F3312" s="71"/>
    </row>
    <row r="3313" spans="1:6" x14ac:dyDescent="0.35">
      <c r="A3313" s="66"/>
      <c r="B3313" s="67"/>
      <c r="C3313" s="67"/>
      <c r="D3313" s="67"/>
      <c r="E3313" s="42">
        <f t="shared" si="51"/>
        <v>0</v>
      </c>
      <c r="F3313" s="71"/>
    </row>
    <row r="3314" spans="1:6" x14ac:dyDescent="0.35">
      <c r="A3314" s="66"/>
      <c r="B3314" s="67"/>
      <c r="C3314" s="67"/>
      <c r="D3314" s="67"/>
      <c r="E3314" s="42">
        <f t="shared" si="51"/>
        <v>0</v>
      </c>
      <c r="F3314" s="71"/>
    </row>
    <row r="3315" spans="1:6" x14ac:dyDescent="0.35">
      <c r="A3315" s="66"/>
      <c r="B3315" s="67"/>
      <c r="C3315" s="67"/>
      <c r="D3315" s="67"/>
      <c r="E3315" s="42">
        <f t="shared" si="51"/>
        <v>0</v>
      </c>
      <c r="F3315" s="71"/>
    </row>
    <row r="3316" spans="1:6" x14ac:dyDescent="0.35">
      <c r="A3316" s="66"/>
      <c r="B3316" s="67"/>
      <c r="C3316" s="67"/>
      <c r="D3316" s="67"/>
      <c r="E3316" s="42">
        <f t="shared" si="51"/>
        <v>0</v>
      </c>
      <c r="F3316" s="71"/>
    </row>
    <row r="3317" spans="1:6" x14ac:dyDescent="0.35">
      <c r="A3317" s="66"/>
      <c r="B3317" s="67"/>
      <c r="C3317" s="67"/>
      <c r="D3317" s="67"/>
      <c r="E3317" s="42">
        <f t="shared" si="51"/>
        <v>0</v>
      </c>
      <c r="F3317" s="71"/>
    </row>
    <row r="3318" spans="1:6" x14ac:dyDescent="0.35">
      <c r="A3318" s="66"/>
      <c r="B3318" s="67"/>
      <c r="C3318" s="67"/>
      <c r="D3318" s="67"/>
      <c r="E3318" s="42">
        <f t="shared" si="51"/>
        <v>0</v>
      </c>
      <c r="F3318" s="71"/>
    </row>
    <row r="3319" spans="1:6" x14ac:dyDescent="0.35">
      <c r="A3319" s="66"/>
      <c r="B3319" s="67"/>
      <c r="C3319" s="67"/>
      <c r="D3319" s="67"/>
      <c r="E3319" s="42">
        <f t="shared" si="51"/>
        <v>0</v>
      </c>
      <c r="F3319" s="71"/>
    </row>
    <row r="3320" spans="1:6" x14ac:dyDescent="0.35">
      <c r="A3320" s="66"/>
      <c r="B3320" s="67"/>
      <c r="C3320" s="67"/>
      <c r="D3320" s="67"/>
      <c r="E3320" s="42">
        <f t="shared" si="51"/>
        <v>0</v>
      </c>
      <c r="F3320" s="71"/>
    </row>
    <row r="3321" spans="1:6" x14ac:dyDescent="0.35">
      <c r="A3321" s="66"/>
      <c r="B3321" s="67"/>
      <c r="C3321" s="67"/>
      <c r="D3321" s="67"/>
      <c r="E3321" s="42">
        <f t="shared" si="51"/>
        <v>0</v>
      </c>
      <c r="F3321" s="71"/>
    </row>
    <row r="3322" spans="1:6" x14ac:dyDescent="0.35">
      <c r="A3322" s="66"/>
      <c r="B3322" s="67"/>
      <c r="C3322" s="67"/>
      <c r="D3322" s="67"/>
      <c r="E3322" s="42">
        <f t="shared" si="51"/>
        <v>0</v>
      </c>
      <c r="F3322" s="71"/>
    </row>
    <row r="3323" spans="1:6" x14ac:dyDescent="0.35">
      <c r="A3323" s="66"/>
      <c r="B3323" s="67"/>
      <c r="C3323" s="67"/>
      <c r="D3323" s="67"/>
      <c r="E3323" s="42">
        <f t="shared" si="51"/>
        <v>0</v>
      </c>
      <c r="F3323" s="71"/>
    </row>
    <row r="3324" spans="1:6" x14ac:dyDescent="0.35">
      <c r="A3324" s="66"/>
      <c r="B3324" s="67"/>
      <c r="C3324" s="67"/>
      <c r="D3324" s="67"/>
      <c r="E3324" s="42">
        <f t="shared" si="51"/>
        <v>0</v>
      </c>
      <c r="F3324" s="71"/>
    </row>
    <row r="3325" spans="1:6" x14ac:dyDescent="0.35">
      <c r="A3325" s="66"/>
      <c r="B3325" s="67"/>
      <c r="C3325" s="67"/>
      <c r="D3325" s="67"/>
      <c r="E3325" s="42">
        <f t="shared" si="51"/>
        <v>0</v>
      </c>
      <c r="F3325" s="71"/>
    </row>
    <row r="3326" spans="1:6" x14ac:dyDescent="0.35">
      <c r="A3326" s="66"/>
      <c r="B3326" s="67"/>
      <c r="C3326" s="67"/>
      <c r="D3326" s="67"/>
      <c r="E3326" s="42">
        <f t="shared" si="51"/>
        <v>0</v>
      </c>
      <c r="F3326" s="71"/>
    </row>
    <row r="3327" spans="1:6" x14ac:dyDescent="0.35">
      <c r="A3327" s="66"/>
      <c r="B3327" s="67"/>
      <c r="C3327" s="67"/>
      <c r="D3327" s="67"/>
      <c r="E3327" s="42">
        <f t="shared" si="51"/>
        <v>0</v>
      </c>
      <c r="F3327" s="71"/>
    </row>
    <row r="3328" spans="1:6" x14ac:dyDescent="0.35">
      <c r="A3328" s="66"/>
      <c r="B3328" s="67"/>
      <c r="C3328" s="67"/>
      <c r="D3328" s="67"/>
      <c r="E3328" s="42">
        <f t="shared" si="51"/>
        <v>0</v>
      </c>
      <c r="F3328" s="71"/>
    </row>
    <row r="3329" spans="1:6" x14ac:dyDescent="0.35">
      <c r="A3329" s="66"/>
      <c r="B3329" s="67"/>
      <c r="C3329" s="67"/>
      <c r="D3329" s="67"/>
      <c r="E3329" s="42">
        <f t="shared" si="51"/>
        <v>0</v>
      </c>
      <c r="F3329" s="71"/>
    </row>
    <row r="3330" spans="1:6" x14ac:dyDescent="0.35">
      <c r="A3330" s="66"/>
      <c r="B3330" s="67"/>
      <c r="C3330" s="67"/>
      <c r="D3330" s="67"/>
      <c r="E3330" s="42">
        <f t="shared" si="51"/>
        <v>0</v>
      </c>
      <c r="F3330" s="71"/>
    </row>
    <row r="3331" spans="1:6" x14ac:dyDescent="0.35">
      <c r="A3331" s="66"/>
      <c r="B3331" s="67"/>
      <c r="C3331" s="67"/>
      <c r="D3331" s="67"/>
      <c r="E3331" s="42">
        <f t="shared" si="51"/>
        <v>0</v>
      </c>
      <c r="F3331" s="71"/>
    </row>
    <row r="3332" spans="1:6" x14ac:dyDescent="0.35">
      <c r="A3332" s="66"/>
      <c r="B3332" s="67"/>
      <c r="C3332" s="67"/>
      <c r="D3332" s="67"/>
      <c r="E3332" s="42">
        <f t="shared" si="51"/>
        <v>0</v>
      </c>
      <c r="F3332" s="71"/>
    </row>
    <row r="3333" spans="1:6" x14ac:dyDescent="0.35">
      <c r="A3333" s="66"/>
      <c r="B3333" s="67"/>
      <c r="C3333" s="67"/>
      <c r="D3333" s="67"/>
      <c r="E3333" s="42">
        <f t="shared" si="51"/>
        <v>0</v>
      </c>
      <c r="F3333" s="71"/>
    </row>
    <row r="3334" spans="1:6" x14ac:dyDescent="0.35">
      <c r="A3334" s="66"/>
      <c r="B3334" s="67"/>
      <c r="C3334" s="67"/>
      <c r="D3334" s="67"/>
      <c r="E3334" s="42">
        <f t="shared" si="51"/>
        <v>0</v>
      </c>
      <c r="F3334" s="71"/>
    </row>
    <row r="3335" spans="1:6" x14ac:dyDescent="0.35">
      <c r="A3335" s="66"/>
      <c r="B3335" s="67"/>
      <c r="C3335" s="67"/>
      <c r="D3335" s="67"/>
      <c r="E3335" s="42">
        <f t="shared" si="51"/>
        <v>0</v>
      </c>
      <c r="F3335" s="71"/>
    </row>
    <row r="3336" spans="1:6" x14ac:dyDescent="0.35">
      <c r="A3336" s="66"/>
      <c r="B3336" s="67"/>
      <c r="C3336" s="67"/>
      <c r="D3336" s="67"/>
      <c r="E3336" s="42">
        <f t="shared" si="51"/>
        <v>0</v>
      </c>
      <c r="F3336" s="71"/>
    </row>
    <row r="3337" spans="1:6" x14ac:dyDescent="0.35">
      <c r="A3337" s="66"/>
      <c r="B3337" s="67"/>
      <c r="C3337" s="67"/>
      <c r="D3337" s="67"/>
      <c r="E3337" s="42">
        <f t="shared" si="51"/>
        <v>0</v>
      </c>
      <c r="F3337" s="71"/>
    </row>
    <row r="3338" spans="1:6" x14ac:dyDescent="0.35">
      <c r="A3338" s="66"/>
      <c r="B3338" s="67"/>
      <c r="C3338" s="67"/>
      <c r="D3338" s="67"/>
      <c r="E3338" s="42">
        <f t="shared" si="51"/>
        <v>0</v>
      </c>
      <c r="F3338" s="71"/>
    </row>
    <row r="3339" spans="1:6" x14ac:dyDescent="0.35">
      <c r="A3339" s="66"/>
      <c r="B3339" s="67"/>
      <c r="C3339" s="67"/>
      <c r="D3339" s="67"/>
      <c r="E3339" s="42">
        <f t="shared" si="51"/>
        <v>0</v>
      </c>
      <c r="F3339" s="71"/>
    </row>
    <row r="3340" spans="1:6" x14ac:dyDescent="0.35">
      <c r="A3340" s="66"/>
      <c r="B3340" s="67"/>
      <c r="C3340" s="67"/>
      <c r="D3340" s="67"/>
      <c r="E3340" s="42">
        <f t="shared" ref="E3340:E3403" si="52">C3340+D3340</f>
        <v>0</v>
      </c>
      <c r="F3340" s="71"/>
    </row>
    <row r="3341" spans="1:6" x14ac:dyDescent="0.35">
      <c r="A3341" s="66"/>
      <c r="B3341" s="67"/>
      <c r="C3341" s="67"/>
      <c r="D3341" s="67"/>
      <c r="E3341" s="42">
        <f t="shared" si="52"/>
        <v>0</v>
      </c>
      <c r="F3341" s="71"/>
    </row>
    <row r="3342" spans="1:6" x14ac:dyDescent="0.35">
      <c r="A3342" s="66"/>
      <c r="B3342" s="67"/>
      <c r="C3342" s="67"/>
      <c r="D3342" s="67"/>
      <c r="E3342" s="42">
        <f t="shared" si="52"/>
        <v>0</v>
      </c>
      <c r="F3342" s="71"/>
    </row>
    <row r="3343" spans="1:6" x14ac:dyDescent="0.35">
      <c r="A3343" s="66"/>
      <c r="B3343" s="67"/>
      <c r="C3343" s="67"/>
      <c r="D3343" s="67"/>
      <c r="E3343" s="42">
        <f t="shared" si="52"/>
        <v>0</v>
      </c>
      <c r="F3343" s="71"/>
    </row>
    <row r="3344" spans="1:6" x14ac:dyDescent="0.35">
      <c r="A3344" s="66"/>
      <c r="B3344" s="67"/>
      <c r="C3344" s="67"/>
      <c r="D3344" s="67"/>
      <c r="E3344" s="42">
        <f t="shared" si="52"/>
        <v>0</v>
      </c>
      <c r="F3344" s="71"/>
    </row>
    <row r="3345" spans="1:6" x14ac:dyDescent="0.35">
      <c r="A3345" s="66"/>
      <c r="B3345" s="67"/>
      <c r="C3345" s="67"/>
      <c r="D3345" s="67"/>
      <c r="E3345" s="42">
        <f t="shared" si="52"/>
        <v>0</v>
      </c>
      <c r="F3345" s="71"/>
    </row>
    <row r="3346" spans="1:6" x14ac:dyDescent="0.35">
      <c r="A3346" s="66"/>
      <c r="B3346" s="67"/>
      <c r="C3346" s="67"/>
      <c r="D3346" s="67"/>
      <c r="E3346" s="42">
        <f t="shared" si="52"/>
        <v>0</v>
      </c>
      <c r="F3346" s="71"/>
    </row>
    <row r="3347" spans="1:6" x14ac:dyDescent="0.35">
      <c r="A3347" s="66"/>
      <c r="B3347" s="67"/>
      <c r="C3347" s="67"/>
      <c r="D3347" s="67"/>
      <c r="E3347" s="42">
        <f t="shared" si="52"/>
        <v>0</v>
      </c>
      <c r="F3347" s="71"/>
    </row>
    <row r="3348" spans="1:6" x14ac:dyDescent="0.35">
      <c r="A3348" s="66"/>
      <c r="B3348" s="67"/>
      <c r="C3348" s="67"/>
      <c r="D3348" s="67"/>
      <c r="E3348" s="42">
        <f t="shared" si="52"/>
        <v>0</v>
      </c>
      <c r="F3348" s="71"/>
    </row>
    <row r="3349" spans="1:6" x14ac:dyDescent="0.35">
      <c r="A3349" s="66"/>
      <c r="B3349" s="67"/>
      <c r="C3349" s="67"/>
      <c r="D3349" s="67"/>
      <c r="E3349" s="42">
        <f t="shared" si="52"/>
        <v>0</v>
      </c>
      <c r="F3349" s="71"/>
    </row>
    <row r="3350" spans="1:6" x14ac:dyDescent="0.35">
      <c r="A3350" s="66"/>
      <c r="B3350" s="67"/>
      <c r="C3350" s="67"/>
      <c r="D3350" s="67"/>
      <c r="E3350" s="42">
        <f t="shared" si="52"/>
        <v>0</v>
      </c>
      <c r="F3350" s="71"/>
    </row>
    <row r="3351" spans="1:6" x14ac:dyDescent="0.35">
      <c r="A3351" s="66"/>
      <c r="B3351" s="67"/>
      <c r="C3351" s="67"/>
      <c r="D3351" s="67"/>
      <c r="E3351" s="42">
        <f t="shared" si="52"/>
        <v>0</v>
      </c>
      <c r="F3351" s="71"/>
    </row>
    <row r="3352" spans="1:6" x14ac:dyDescent="0.35">
      <c r="A3352" s="66"/>
      <c r="B3352" s="67"/>
      <c r="C3352" s="67"/>
      <c r="D3352" s="67"/>
      <c r="E3352" s="42">
        <f t="shared" si="52"/>
        <v>0</v>
      </c>
      <c r="F3352" s="71"/>
    </row>
    <row r="3353" spans="1:6" x14ac:dyDescent="0.35">
      <c r="A3353" s="66"/>
      <c r="B3353" s="67"/>
      <c r="C3353" s="67"/>
      <c r="D3353" s="67"/>
      <c r="E3353" s="42">
        <f t="shared" si="52"/>
        <v>0</v>
      </c>
      <c r="F3353" s="71"/>
    </row>
    <row r="3354" spans="1:6" x14ac:dyDescent="0.35">
      <c r="A3354" s="66"/>
      <c r="B3354" s="67"/>
      <c r="C3354" s="67"/>
      <c r="D3354" s="67"/>
      <c r="E3354" s="42">
        <f t="shared" si="52"/>
        <v>0</v>
      </c>
      <c r="F3354" s="71"/>
    </row>
    <row r="3355" spans="1:6" x14ac:dyDescent="0.35">
      <c r="A3355" s="66"/>
      <c r="B3355" s="67"/>
      <c r="C3355" s="67"/>
      <c r="D3355" s="67"/>
      <c r="E3355" s="42">
        <f t="shared" si="52"/>
        <v>0</v>
      </c>
      <c r="F3355" s="71"/>
    </row>
    <row r="3356" spans="1:6" x14ac:dyDescent="0.35">
      <c r="A3356" s="66"/>
      <c r="B3356" s="67"/>
      <c r="C3356" s="67"/>
      <c r="D3356" s="67"/>
      <c r="E3356" s="42">
        <f t="shared" si="52"/>
        <v>0</v>
      </c>
      <c r="F3356" s="71"/>
    </row>
    <row r="3357" spans="1:6" x14ac:dyDescent="0.35">
      <c r="A3357" s="66"/>
      <c r="B3357" s="67"/>
      <c r="C3357" s="67"/>
      <c r="D3357" s="67"/>
      <c r="E3357" s="42">
        <f t="shared" si="52"/>
        <v>0</v>
      </c>
      <c r="F3357" s="71"/>
    </row>
    <row r="3358" spans="1:6" x14ac:dyDescent="0.35">
      <c r="A3358" s="66"/>
      <c r="B3358" s="67"/>
      <c r="C3358" s="67"/>
      <c r="D3358" s="67"/>
      <c r="E3358" s="42">
        <f t="shared" si="52"/>
        <v>0</v>
      </c>
      <c r="F3358" s="71"/>
    </row>
    <row r="3359" spans="1:6" x14ac:dyDescent="0.35">
      <c r="A3359" s="66"/>
      <c r="B3359" s="67"/>
      <c r="C3359" s="67"/>
      <c r="D3359" s="67"/>
      <c r="E3359" s="42">
        <f t="shared" si="52"/>
        <v>0</v>
      </c>
      <c r="F3359" s="71"/>
    </row>
    <row r="3360" spans="1:6" x14ac:dyDescent="0.35">
      <c r="A3360" s="66"/>
      <c r="B3360" s="67"/>
      <c r="C3360" s="67"/>
      <c r="D3360" s="67"/>
      <c r="E3360" s="42">
        <f t="shared" si="52"/>
        <v>0</v>
      </c>
      <c r="F3360" s="71"/>
    </row>
    <row r="3361" spans="1:6" x14ac:dyDescent="0.35">
      <c r="A3361" s="66"/>
      <c r="B3361" s="67"/>
      <c r="C3361" s="67"/>
      <c r="D3361" s="67"/>
      <c r="E3361" s="42">
        <f t="shared" si="52"/>
        <v>0</v>
      </c>
      <c r="F3361" s="71"/>
    </row>
    <row r="3362" spans="1:6" x14ac:dyDescent="0.35">
      <c r="A3362" s="66"/>
      <c r="B3362" s="67"/>
      <c r="C3362" s="67"/>
      <c r="D3362" s="67"/>
      <c r="E3362" s="42">
        <f t="shared" si="52"/>
        <v>0</v>
      </c>
      <c r="F3362" s="71"/>
    </row>
    <row r="3363" spans="1:6" x14ac:dyDescent="0.35">
      <c r="A3363" s="66"/>
      <c r="B3363" s="67"/>
      <c r="C3363" s="67"/>
      <c r="D3363" s="67"/>
      <c r="E3363" s="42">
        <f t="shared" si="52"/>
        <v>0</v>
      </c>
      <c r="F3363" s="71"/>
    </row>
    <row r="3364" spans="1:6" x14ac:dyDescent="0.35">
      <c r="A3364" s="66"/>
      <c r="B3364" s="67"/>
      <c r="C3364" s="67"/>
      <c r="D3364" s="67"/>
      <c r="E3364" s="42">
        <f t="shared" si="52"/>
        <v>0</v>
      </c>
      <c r="F3364" s="71"/>
    </row>
    <row r="3365" spans="1:6" x14ac:dyDescent="0.35">
      <c r="A3365" s="66"/>
      <c r="B3365" s="67"/>
      <c r="C3365" s="67"/>
      <c r="D3365" s="67"/>
      <c r="E3365" s="42">
        <f t="shared" si="52"/>
        <v>0</v>
      </c>
      <c r="F3365" s="71"/>
    </row>
    <row r="3366" spans="1:6" x14ac:dyDescent="0.35">
      <c r="A3366" s="66"/>
      <c r="B3366" s="67"/>
      <c r="C3366" s="67"/>
      <c r="D3366" s="67"/>
      <c r="E3366" s="42">
        <f t="shared" si="52"/>
        <v>0</v>
      </c>
      <c r="F3366" s="71"/>
    </row>
    <row r="3367" spans="1:6" x14ac:dyDescent="0.35">
      <c r="A3367" s="66"/>
      <c r="B3367" s="67"/>
      <c r="C3367" s="67"/>
      <c r="D3367" s="67"/>
      <c r="E3367" s="42">
        <f t="shared" si="52"/>
        <v>0</v>
      </c>
      <c r="F3367" s="71"/>
    </row>
    <row r="3368" spans="1:6" x14ac:dyDescent="0.35">
      <c r="A3368" s="66"/>
      <c r="B3368" s="67"/>
      <c r="C3368" s="67"/>
      <c r="D3368" s="67"/>
      <c r="E3368" s="42">
        <f t="shared" si="52"/>
        <v>0</v>
      </c>
      <c r="F3368" s="71"/>
    </row>
    <row r="3369" spans="1:6" x14ac:dyDescent="0.35">
      <c r="A3369" s="66"/>
      <c r="B3369" s="67"/>
      <c r="C3369" s="67"/>
      <c r="D3369" s="67"/>
      <c r="E3369" s="42">
        <f t="shared" si="52"/>
        <v>0</v>
      </c>
      <c r="F3369" s="71"/>
    </row>
    <row r="3370" spans="1:6" x14ac:dyDescent="0.35">
      <c r="A3370" s="66"/>
      <c r="B3370" s="67"/>
      <c r="C3370" s="67"/>
      <c r="D3370" s="67"/>
      <c r="E3370" s="42">
        <f t="shared" si="52"/>
        <v>0</v>
      </c>
      <c r="F3370" s="71"/>
    </row>
    <row r="3371" spans="1:6" x14ac:dyDescent="0.35">
      <c r="A3371" s="66"/>
      <c r="B3371" s="67"/>
      <c r="C3371" s="67"/>
      <c r="D3371" s="67"/>
      <c r="E3371" s="42">
        <f t="shared" si="52"/>
        <v>0</v>
      </c>
      <c r="F3371" s="71"/>
    </row>
    <row r="3372" spans="1:6" x14ac:dyDescent="0.35">
      <c r="A3372" s="66"/>
      <c r="B3372" s="67"/>
      <c r="C3372" s="67"/>
      <c r="D3372" s="67"/>
      <c r="E3372" s="42">
        <f t="shared" si="52"/>
        <v>0</v>
      </c>
      <c r="F3372" s="71"/>
    </row>
    <row r="3373" spans="1:6" x14ac:dyDescent="0.35">
      <c r="A3373" s="66"/>
      <c r="B3373" s="67"/>
      <c r="C3373" s="67"/>
      <c r="D3373" s="67"/>
      <c r="E3373" s="42">
        <f t="shared" si="52"/>
        <v>0</v>
      </c>
      <c r="F3373" s="71"/>
    </row>
    <row r="3374" spans="1:6" x14ac:dyDescent="0.35">
      <c r="A3374" s="66"/>
      <c r="B3374" s="67"/>
      <c r="C3374" s="67"/>
      <c r="D3374" s="67"/>
      <c r="E3374" s="42">
        <f t="shared" si="52"/>
        <v>0</v>
      </c>
      <c r="F3374" s="71"/>
    </row>
    <row r="3375" spans="1:6" x14ac:dyDescent="0.35">
      <c r="A3375" s="66"/>
      <c r="B3375" s="67"/>
      <c r="C3375" s="67"/>
      <c r="D3375" s="67"/>
      <c r="E3375" s="42">
        <f t="shared" si="52"/>
        <v>0</v>
      </c>
      <c r="F3375" s="71"/>
    </row>
    <row r="3376" spans="1:6" x14ac:dyDescent="0.35">
      <c r="A3376" s="66"/>
      <c r="B3376" s="67"/>
      <c r="C3376" s="67"/>
      <c r="D3376" s="67"/>
      <c r="E3376" s="42">
        <f t="shared" si="52"/>
        <v>0</v>
      </c>
      <c r="F3376" s="71"/>
    </row>
    <row r="3377" spans="1:6" x14ac:dyDescent="0.35">
      <c r="A3377" s="66"/>
      <c r="B3377" s="67"/>
      <c r="C3377" s="67"/>
      <c r="D3377" s="67"/>
      <c r="E3377" s="42">
        <f t="shared" si="52"/>
        <v>0</v>
      </c>
      <c r="F3377" s="71"/>
    </row>
    <row r="3378" spans="1:6" x14ac:dyDescent="0.35">
      <c r="A3378" s="66"/>
      <c r="B3378" s="67"/>
      <c r="C3378" s="67"/>
      <c r="D3378" s="67"/>
      <c r="E3378" s="42">
        <f t="shared" si="52"/>
        <v>0</v>
      </c>
      <c r="F3378" s="71"/>
    </row>
    <row r="3379" spans="1:6" x14ac:dyDescent="0.35">
      <c r="A3379" s="66"/>
      <c r="B3379" s="67"/>
      <c r="C3379" s="67"/>
      <c r="D3379" s="67"/>
      <c r="E3379" s="42">
        <f t="shared" si="52"/>
        <v>0</v>
      </c>
      <c r="F3379" s="71"/>
    </row>
    <row r="3380" spans="1:6" x14ac:dyDescent="0.35">
      <c r="A3380" s="66"/>
      <c r="B3380" s="67"/>
      <c r="C3380" s="67"/>
      <c r="D3380" s="67"/>
      <c r="E3380" s="42">
        <f t="shared" si="52"/>
        <v>0</v>
      </c>
      <c r="F3380" s="71"/>
    </row>
    <row r="3381" spans="1:6" x14ac:dyDescent="0.35">
      <c r="A3381" s="66"/>
      <c r="B3381" s="67"/>
      <c r="C3381" s="67"/>
      <c r="D3381" s="67"/>
      <c r="E3381" s="42">
        <f t="shared" si="52"/>
        <v>0</v>
      </c>
      <c r="F3381" s="71"/>
    </row>
    <row r="3382" spans="1:6" x14ac:dyDescent="0.35">
      <c r="A3382" s="66"/>
      <c r="B3382" s="67"/>
      <c r="C3382" s="67"/>
      <c r="D3382" s="67"/>
      <c r="E3382" s="42">
        <f t="shared" si="52"/>
        <v>0</v>
      </c>
      <c r="F3382" s="71"/>
    </row>
    <row r="3383" spans="1:6" x14ac:dyDescent="0.35">
      <c r="A3383" s="66"/>
      <c r="B3383" s="67"/>
      <c r="C3383" s="67"/>
      <c r="D3383" s="67"/>
      <c r="E3383" s="42">
        <f t="shared" si="52"/>
        <v>0</v>
      </c>
      <c r="F3383" s="71"/>
    </row>
    <row r="3384" spans="1:6" x14ac:dyDescent="0.35">
      <c r="A3384" s="66"/>
      <c r="B3384" s="67"/>
      <c r="C3384" s="67"/>
      <c r="D3384" s="67"/>
      <c r="E3384" s="42">
        <f t="shared" si="52"/>
        <v>0</v>
      </c>
      <c r="F3384" s="71"/>
    </row>
    <row r="3385" spans="1:6" x14ac:dyDescent="0.35">
      <c r="A3385" s="66"/>
      <c r="B3385" s="67"/>
      <c r="C3385" s="67"/>
      <c r="D3385" s="67"/>
      <c r="E3385" s="42">
        <f t="shared" si="52"/>
        <v>0</v>
      </c>
      <c r="F3385" s="71"/>
    </row>
    <row r="3386" spans="1:6" x14ac:dyDescent="0.35">
      <c r="A3386" s="66"/>
      <c r="B3386" s="67"/>
      <c r="C3386" s="67"/>
      <c r="D3386" s="67"/>
      <c r="E3386" s="42">
        <f t="shared" si="52"/>
        <v>0</v>
      </c>
      <c r="F3386" s="71"/>
    </row>
    <row r="3387" spans="1:6" x14ac:dyDescent="0.35">
      <c r="A3387" s="66"/>
      <c r="B3387" s="67"/>
      <c r="C3387" s="67"/>
      <c r="D3387" s="67"/>
      <c r="E3387" s="42">
        <f t="shared" si="52"/>
        <v>0</v>
      </c>
      <c r="F3387" s="71"/>
    </row>
    <row r="3388" spans="1:6" x14ac:dyDescent="0.35">
      <c r="A3388" s="66"/>
      <c r="B3388" s="67"/>
      <c r="C3388" s="67"/>
      <c r="D3388" s="67"/>
      <c r="E3388" s="42">
        <f t="shared" si="52"/>
        <v>0</v>
      </c>
      <c r="F3388" s="71"/>
    </row>
    <row r="3389" spans="1:6" x14ac:dyDescent="0.35">
      <c r="A3389" s="66"/>
      <c r="B3389" s="67"/>
      <c r="C3389" s="67"/>
      <c r="D3389" s="67"/>
      <c r="E3389" s="42">
        <f t="shared" si="52"/>
        <v>0</v>
      </c>
      <c r="F3389" s="71"/>
    </row>
    <row r="3390" spans="1:6" x14ac:dyDescent="0.35">
      <c r="A3390" s="66"/>
      <c r="B3390" s="67"/>
      <c r="C3390" s="67"/>
      <c r="D3390" s="67"/>
      <c r="E3390" s="42">
        <f t="shared" si="52"/>
        <v>0</v>
      </c>
      <c r="F3390" s="71"/>
    </row>
    <row r="3391" spans="1:6" x14ac:dyDescent="0.35">
      <c r="A3391" s="66"/>
      <c r="B3391" s="67"/>
      <c r="C3391" s="67"/>
      <c r="D3391" s="67"/>
      <c r="E3391" s="42">
        <f t="shared" si="52"/>
        <v>0</v>
      </c>
      <c r="F3391" s="71"/>
    </row>
    <row r="3392" spans="1:6" x14ac:dyDescent="0.35">
      <c r="A3392" s="66"/>
      <c r="B3392" s="67"/>
      <c r="C3392" s="67"/>
      <c r="D3392" s="67"/>
      <c r="E3392" s="42">
        <f t="shared" si="52"/>
        <v>0</v>
      </c>
      <c r="F3392" s="71"/>
    </row>
    <row r="3393" spans="1:6" x14ac:dyDescent="0.35">
      <c r="A3393" s="66"/>
      <c r="B3393" s="67"/>
      <c r="C3393" s="67"/>
      <c r="D3393" s="67"/>
      <c r="E3393" s="42">
        <f t="shared" si="52"/>
        <v>0</v>
      </c>
      <c r="F3393" s="71"/>
    </row>
    <row r="3394" spans="1:6" x14ac:dyDescent="0.35">
      <c r="A3394" s="66"/>
      <c r="B3394" s="67"/>
      <c r="C3394" s="67"/>
      <c r="D3394" s="67"/>
      <c r="E3394" s="42">
        <f t="shared" si="52"/>
        <v>0</v>
      </c>
      <c r="F3394" s="71"/>
    </row>
    <row r="3395" spans="1:6" x14ac:dyDescent="0.35">
      <c r="A3395" s="66"/>
      <c r="B3395" s="67"/>
      <c r="C3395" s="67"/>
      <c r="D3395" s="67"/>
      <c r="E3395" s="42">
        <f t="shared" si="52"/>
        <v>0</v>
      </c>
      <c r="F3395" s="71"/>
    </row>
    <row r="3396" spans="1:6" x14ac:dyDescent="0.35">
      <c r="A3396" s="66"/>
      <c r="B3396" s="67"/>
      <c r="C3396" s="67"/>
      <c r="D3396" s="67"/>
      <c r="E3396" s="42">
        <f t="shared" si="52"/>
        <v>0</v>
      </c>
      <c r="F3396" s="71"/>
    </row>
    <row r="3397" spans="1:6" x14ac:dyDescent="0.35">
      <c r="A3397" s="66"/>
      <c r="B3397" s="67"/>
      <c r="C3397" s="67"/>
      <c r="D3397" s="67"/>
      <c r="E3397" s="42">
        <f t="shared" si="52"/>
        <v>0</v>
      </c>
      <c r="F3397" s="71"/>
    </row>
    <row r="3398" spans="1:6" x14ac:dyDescent="0.35">
      <c r="A3398" s="66"/>
      <c r="B3398" s="67"/>
      <c r="C3398" s="67"/>
      <c r="D3398" s="67"/>
      <c r="E3398" s="42">
        <f t="shared" si="52"/>
        <v>0</v>
      </c>
      <c r="F3398" s="71"/>
    </row>
    <row r="3399" spans="1:6" x14ac:dyDescent="0.35">
      <c r="A3399" s="66"/>
      <c r="B3399" s="67"/>
      <c r="C3399" s="67"/>
      <c r="D3399" s="67"/>
      <c r="E3399" s="42">
        <f t="shared" si="52"/>
        <v>0</v>
      </c>
      <c r="F3399" s="71"/>
    </row>
    <row r="3400" spans="1:6" x14ac:dyDescent="0.35">
      <c r="A3400" s="66"/>
      <c r="B3400" s="67"/>
      <c r="C3400" s="67"/>
      <c r="D3400" s="67"/>
      <c r="E3400" s="42">
        <f t="shared" si="52"/>
        <v>0</v>
      </c>
      <c r="F3400" s="71"/>
    </row>
    <row r="3401" spans="1:6" x14ac:dyDescent="0.35">
      <c r="A3401" s="66"/>
      <c r="B3401" s="67"/>
      <c r="C3401" s="67"/>
      <c r="D3401" s="67"/>
      <c r="E3401" s="42">
        <f t="shared" si="52"/>
        <v>0</v>
      </c>
      <c r="F3401" s="71"/>
    </row>
    <row r="3402" spans="1:6" x14ac:dyDescent="0.35">
      <c r="A3402" s="66"/>
      <c r="B3402" s="67"/>
      <c r="C3402" s="67"/>
      <c r="D3402" s="67"/>
      <c r="E3402" s="42">
        <f t="shared" si="52"/>
        <v>0</v>
      </c>
      <c r="F3402" s="71"/>
    </row>
    <row r="3403" spans="1:6" x14ac:dyDescent="0.35">
      <c r="A3403" s="66"/>
      <c r="B3403" s="67"/>
      <c r="C3403" s="67"/>
      <c r="D3403" s="67"/>
      <c r="E3403" s="42">
        <f t="shared" si="52"/>
        <v>0</v>
      </c>
      <c r="F3403" s="71"/>
    </row>
    <row r="3404" spans="1:6" x14ac:dyDescent="0.35">
      <c r="A3404" s="66"/>
      <c r="B3404" s="67"/>
      <c r="C3404" s="67"/>
      <c r="D3404" s="67"/>
      <c r="E3404" s="42">
        <f t="shared" ref="E3404:E3467" si="53">C3404+D3404</f>
        <v>0</v>
      </c>
      <c r="F3404" s="71"/>
    </row>
    <row r="3405" spans="1:6" x14ac:dyDescent="0.35">
      <c r="A3405" s="66"/>
      <c r="B3405" s="67"/>
      <c r="C3405" s="67"/>
      <c r="D3405" s="67"/>
      <c r="E3405" s="42">
        <f t="shared" si="53"/>
        <v>0</v>
      </c>
      <c r="F3405" s="71"/>
    </row>
    <row r="3406" spans="1:6" x14ac:dyDescent="0.35">
      <c r="A3406" s="66"/>
      <c r="B3406" s="67"/>
      <c r="C3406" s="67"/>
      <c r="D3406" s="67"/>
      <c r="E3406" s="42">
        <f t="shared" si="53"/>
        <v>0</v>
      </c>
      <c r="F3406" s="71"/>
    </row>
    <row r="3407" spans="1:6" x14ac:dyDescent="0.35">
      <c r="A3407" s="66"/>
      <c r="B3407" s="67"/>
      <c r="C3407" s="67"/>
      <c r="D3407" s="67"/>
      <c r="E3407" s="42">
        <f t="shared" si="53"/>
        <v>0</v>
      </c>
      <c r="F3407" s="71"/>
    </row>
    <row r="3408" spans="1:6" x14ac:dyDescent="0.35">
      <c r="A3408" s="66"/>
      <c r="B3408" s="67"/>
      <c r="C3408" s="67"/>
      <c r="D3408" s="67"/>
      <c r="E3408" s="42">
        <f t="shared" si="53"/>
        <v>0</v>
      </c>
      <c r="F3408" s="71"/>
    </row>
    <row r="3409" spans="1:6" x14ac:dyDescent="0.35">
      <c r="A3409" s="66"/>
      <c r="B3409" s="67"/>
      <c r="C3409" s="67"/>
      <c r="D3409" s="67"/>
      <c r="E3409" s="42">
        <f t="shared" si="53"/>
        <v>0</v>
      </c>
      <c r="F3409" s="71"/>
    </row>
    <row r="3410" spans="1:6" x14ac:dyDescent="0.35">
      <c r="A3410" s="66"/>
      <c r="B3410" s="67"/>
      <c r="C3410" s="67"/>
      <c r="D3410" s="67"/>
      <c r="E3410" s="42">
        <f t="shared" si="53"/>
        <v>0</v>
      </c>
      <c r="F3410" s="71"/>
    </row>
    <row r="3411" spans="1:6" x14ac:dyDescent="0.35">
      <c r="A3411" s="66"/>
      <c r="B3411" s="67"/>
      <c r="C3411" s="67"/>
      <c r="D3411" s="67"/>
      <c r="E3411" s="42">
        <f t="shared" si="53"/>
        <v>0</v>
      </c>
      <c r="F3411" s="71"/>
    </row>
    <row r="3412" spans="1:6" x14ac:dyDescent="0.35">
      <c r="A3412" s="66"/>
      <c r="B3412" s="67"/>
      <c r="C3412" s="67"/>
      <c r="D3412" s="67"/>
      <c r="E3412" s="42">
        <f t="shared" si="53"/>
        <v>0</v>
      </c>
      <c r="F3412" s="71"/>
    </row>
    <row r="3413" spans="1:6" x14ac:dyDescent="0.35">
      <c r="A3413" s="66"/>
      <c r="B3413" s="67"/>
      <c r="C3413" s="67"/>
      <c r="D3413" s="67"/>
      <c r="E3413" s="42">
        <f t="shared" si="53"/>
        <v>0</v>
      </c>
      <c r="F3413" s="71"/>
    </row>
    <row r="3414" spans="1:6" x14ac:dyDescent="0.35">
      <c r="A3414" s="66"/>
      <c r="B3414" s="67"/>
      <c r="C3414" s="67"/>
      <c r="D3414" s="67"/>
      <c r="E3414" s="42">
        <f t="shared" si="53"/>
        <v>0</v>
      </c>
      <c r="F3414" s="71"/>
    </row>
    <row r="3415" spans="1:6" x14ac:dyDescent="0.35">
      <c r="A3415" s="66"/>
      <c r="B3415" s="67"/>
      <c r="C3415" s="67"/>
      <c r="D3415" s="67"/>
      <c r="E3415" s="42">
        <f t="shared" si="53"/>
        <v>0</v>
      </c>
      <c r="F3415" s="71"/>
    </row>
    <row r="3416" spans="1:6" x14ac:dyDescent="0.35">
      <c r="A3416" s="66"/>
      <c r="B3416" s="67"/>
      <c r="C3416" s="67"/>
      <c r="D3416" s="67"/>
      <c r="E3416" s="42">
        <f t="shared" si="53"/>
        <v>0</v>
      </c>
      <c r="F3416" s="71"/>
    </row>
    <row r="3417" spans="1:6" x14ac:dyDescent="0.35">
      <c r="A3417" s="66"/>
      <c r="B3417" s="67"/>
      <c r="C3417" s="67"/>
      <c r="D3417" s="67"/>
      <c r="E3417" s="42">
        <f t="shared" si="53"/>
        <v>0</v>
      </c>
      <c r="F3417" s="71"/>
    </row>
    <row r="3418" spans="1:6" x14ac:dyDescent="0.35">
      <c r="A3418" s="66"/>
      <c r="B3418" s="67"/>
      <c r="C3418" s="67"/>
      <c r="D3418" s="67"/>
      <c r="E3418" s="42">
        <f t="shared" si="53"/>
        <v>0</v>
      </c>
      <c r="F3418" s="71"/>
    </row>
    <row r="3419" spans="1:6" x14ac:dyDescent="0.35">
      <c r="A3419" s="66"/>
      <c r="B3419" s="67"/>
      <c r="C3419" s="67"/>
      <c r="D3419" s="67"/>
      <c r="E3419" s="42">
        <f t="shared" si="53"/>
        <v>0</v>
      </c>
      <c r="F3419" s="71"/>
    </row>
    <row r="3420" spans="1:6" x14ac:dyDescent="0.35">
      <c r="A3420" s="66"/>
      <c r="B3420" s="67"/>
      <c r="C3420" s="67"/>
      <c r="D3420" s="67"/>
      <c r="E3420" s="42">
        <f t="shared" si="53"/>
        <v>0</v>
      </c>
      <c r="F3420" s="71"/>
    </row>
    <row r="3421" spans="1:6" x14ac:dyDescent="0.35">
      <c r="A3421" s="66"/>
      <c r="B3421" s="67"/>
      <c r="C3421" s="67"/>
      <c r="D3421" s="67"/>
      <c r="E3421" s="42">
        <f t="shared" si="53"/>
        <v>0</v>
      </c>
      <c r="F3421" s="71"/>
    </row>
    <row r="3422" spans="1:6" x14ac:dyDescent="0.35">
      <c r="A3422" s="66"/>
      <c r="B3422" s="67"/>
      <c r="C3422" s="67"/>
      <c r="D3422" s="67"/>
      <c r="E3422" s="42">
        <f t="shared" si="53"/>
        <v>0</v>
      </c>
      <c r="F3422" s="71"/>
    </row>
    <row r="3423" spans="1:6" x14ac:dyDescent="0.35">
      <c r="A3423" s="66"/>
      <c r="B3423" s="67"/>
      <c r="C3423" s="67"/>
      <c r="D3423" s="67"/>
      <c r="E3423" s="42">
        <f t="shared" si="53"/>
        <v>0</v>
      </c>
      <c r="F3423" s="71"/>
    </row>
    <row r="3424" spans="1:6" x14ac:dyDescent="0.35">
      <c r="A3424" s="66"/>
      <c r="B3424" s="67"/>
      <c r="C3424" s="67"/>
      <c r="D3424" s="67"/>
      <c r="E3424" s="42">
        <f t="shared" si="53"/>
        <v>0</v>
      </c>
      <c r="F3424" s="71"/>
    </row>
    <row r="3425" spans="1:6" x14ac:dyDescent="0.35">
      <c r="A3425" s="66"/>
      <c r="B3425" s="67"/>
      <c r="C3425" s="67"/>
      <c r="D3425" s="67"/>
      <c r="E3425" s="42">
        <f t="shared" si="53"/>
        <v>0</v>
      </c>
      <c r="F3425" s="71"/>
    </row>
    <row r="3426" spans="1:6" x14ac:dyDescent="0.35">
      <c r="A3426" s="66"/>
      <c r="B3426" s="67"/>
      <c r="C3426" s="67"/>
      <c r="D3426" s="67"/>
      <c r="E3426" s="42">
        <f t="shared" si="53"/>
        <v>0</v>
      </c>
      <c r="F3426" s="71"/>
    </row>
    <row r="3427" spans="1:6" x14ac:dyDescent="0.35">
      <c r="A3427" s="66"/>
      <c r="B3427" s="67"/>
      <c r="C3427" s="67"/>
      <c r="D3427" s="67"/>
      <c r="E3427" s="42">
        <f t="shared" si="53"/>
        <v>0</v>
      </c>
      <c r="F3427" s="71"/>
    </row>
    <row r="3428" spans="1:6" x14ac:dyDescent="0.35">
      <c r="A3428" s="66"/>
      <c r="B3428" s="67"/>
      <c r="C3428" s="67"/>
      <c r="D3428" s="67"/>
      <c r="E3428" s="42">
        <f t="shared" si="53"/>
        <v>0</v>
      </c>
      <c r="F3428" s="71"/>
    </row>
    <row r="3429" spans="1:6" x14ac:dyDescent="0.35">
      <c r="A3429" s="66"/>
      <c r="B3429" s="67"/>
      <c r="C3429" s="67"/>
      <c r="D3429" s="67"/>
      <c r="E3429" s="42">
        <f t="shared" si="53"/>
        <v>0</v>
      </c>
      <c r="F3429" s="71"/>
    </row>
    <row r="3430" spans="1:6" x14ac:dyDescent="0.35">
      <c r="A3430" s="66"/>
      <c r="B3430" s="67"/>
      <c r="C3430" s="67"/>
      <c r="D3430" s="67"/>
      <c r="E3430" s="42">
        <f t="shared" si="53"/>
        <v>0</v>
      </c>
      <c r="F3430" s="71"/>
    </row>
    <row r="3431" spans="1:6" x14ac:dyDescent="0.35">
      <c r="A3431" s="66"/>
      <c r="B3431" s="67"/>
      <c r="C3431" s="67"/>
      <c r="D3431" s="67"/>
      <c r="E3431" s="42">
        <f t="shared" si="53"/>
        <v>0</v>
      </c>
      <c r="F3431" s="71"/>
    </row>
    <row r="3432" spans="1:6" x14ac:dyDescent="0.35">
      <c r="A3432" s="66"/>
      <c r="B3432" s="67"/>
      <c r="C3432" s="67"/>
      <c r="D3432" s="67"/>
      <c r="E3432" s="42">
        <f t="shared" si="53"/>
        <v>0</v>
      </c>
      <c r="F3432" s="71"/>
    </row>
    <row r="3433" spans="1:6" x14ac:dyDescent="0.35">
      <c r="A3433" s="66"/>
      <c r="B3433" s="67"/>
      <c r="C3433" s="67"/>
      <c r="D3433" s="67"/>
      <c r="E3433" s="42">
        <f t="shared" si="53"/>
        <v>0</v>
      </c>
      <c r="F3433" s="71"/>
    </row>
    <row r="3434" spans="1:6" x14ac:dyDescent="0.35">
      <c r="A3434" s="66"/>
      <c r="B3434" s="67"/>
      <c r="C3434" s="67"/>
      <c r="D3434" s="67"/>
      <c r="E3434" s="42">
        <f t="shared" si="53"/>
        <v>0</v>
      </c>
      <c r="F3434" s="71"/>
    </row>
    <row r="3435" spans="1:6" x14ac:dyDescent="0.35">
      <c r="A3435" s="66"/>
      <c r="B3435" s="67"/>
      <c r="C3435" s="67"/>
      <c r="D3435" s="67"/>
      <c r="E3435" s="42">
        <f t="shared" si="53"/>
        <v>0</v>
      </c>
      <c r="F3435" s="71"/>
    </row>
    <row r="3436" spans="1:6" x14ac:dyDescent="0.35">
      <c r="A3436" s="66"/>
      <c r="B3436" s="67"/>
      <c r="C3436" s="67"/>
      <c r="D3436" s="67"/>
      <c r="E3436" s="42">
        <f t="shared" si="53"/>
        <v>0</v>
      </c>
      <c r="F3436" s="71"/>
    </row>
    <row r="3437" spans="1:6" x14ac:dyDescent="0.35">
      <c r="A3437" s="66"/>
      <c r="B3437" s="67"/>
      <c r="C3437" s="67"/>
      <c r="D3437" s="67"/>
      <c r="E3437" s="42">
        <f t="shared" si="53"/>
        <v>0</v>
      </c>
      <c r="F3437" s="71"/>
    </row>
    <row r="3438" spans="1:6" x14ac:dyDescent="0.35">
      <c r="A3438" s="66"/>
      <c r="B3438" s="67"/>
      <c r="C3438" s="67"/>
      <c r="D3438" s="67"/>
      <c r="E3438" s="42">
        <f t="shared" si="53"/>
        <v>0</v>
      </c>
      <c r="F3438" s="71"/>
    </row>
    <row r="3439" spans="1:6" x14ac:dyDescent="0.35">
      <c r="A3439" s="66"/>
      <c r="B3439" s="67"/>
      <c r="C3439" s="67"/>
      <c r="D3439" s="67"/>
      <c r="E3439" s="42">
        <f t="shared" si="53"/>
        <v>0</v>
      </c>
      <c r="F3439" s="71"/>
    </row>
    <row r="3440" spans="1:6" x14ac:dyDescent="0.35">
      <c r="A3440" s="66"/>
      <c r="B3440" s="67"/>
      <c r="C3440" s="67"/>
      <c r="D3440" s="67"/>
      <c r="E3440" s="42">
        <f t="shared" si="53"/>
        <v>0</v>
      </c>
      <c r="F3440" s="71"/>
    </row>
    <row r="3441" spans="1:6" x14ac:dyDescent="0.35">
      <c r="A3441" s="66"/>
      <c r="B3441" s="67"/>
      <c r="C3441" s="67"/>
      <c r="D3441" s="67"/>
      <c r="E3441" s="42">
        <f t="shared" si="53"/>
        <v>0</v>
      </c>
      <c r="F3441" s="71"/>
    </row>
    <row r="3442" spans="1:6" x14ac:dyDescent="0.35">
      <c r="A3442" s="66"/>
      <c r="B3442" s="67"/>
      <c r="C3442" s="67"/>
      <c r="D3442" s="67"/>
      <c r="E3442" s="42">
        <f t="shared" si="53"/>
        <v>0</v>
      </c>
      <c r="F3442" s="71"/>
    </row>
    <row r="3443" spans="1:6" x14ac:dyDescent="0.35">
      <c r="A3443" s="66"/>
      <c r="B3443" s="67"/>
      <c r="C3443" s="67"/>
      <c r="D3443" s="67"/>
      <c r="E3443" s="42">
        <f t="shared" si="53"/>
        <v>0</v>
      </c>
      <c r="F3443" s="71"/>
    </row>
    <row r="3444" spans="1:6" x14ac:dyDescent="0.35">
      <c r="A3444" s="66"/>
      <c r="B3444" s="67"/>
      <c r="C3444" s="67"/>
      <c r="D3444" s="67"/>
      <c r="E3444" s="42">
        <f t="shared" si="53"/>
        <v>0</v>
      </c>
      <c r="F3444" s="71"/>
    </row>
    <row r="3445" spans="1:6" x14ac:dyDescent="0.35">
      <c r="A3445" s="66"/>
      <c r="B3445" s="67"/>
      <c r="C3445" s="67"/>
      <c r="D3445" s="67"/>
      <c r="E3445" s="42">
        <f t="shared" si="53"/>
        <v>0</v>
      </c>
      <c r="F3445" s="71"/>
    </row>
    <row r="3446" spans="1:6" x14ac:dyDescent="0.35">
      <c r="A3446" s="66"/>
      <c r="B3446" s="67"/>
      <c r="C3446" s="67"/>
      <c r="D3446" s="67"/>
      <c r="E3446" s="42">
        <f t="shared" si="53"/>
        <v>0</v>
      </c>
      <c r="F3446" s="71"/>
    </row>
    <row r="3447" spans="1:6" x14ac:dyDescent="0.35">
      <c r="A3447" s="66"/>
      <c r="B3447" s="67"/>
      <c r="C3447" s="67"/>
      <c r="D3447" s="67"/>
      <c r="E3447" s="42">
        <f t="shared" si="53"/>
        <v>0</v>
      </c>
      <c r="F3447" s="71"/>
    </row>
    <row r="3448" spans="1:6" x14ac:dyDescent="0.35">
      <c r="A3448" s="66"/>
      <c r="B3448" s="67"/>
      <c r="C3448" s="67"/>
      <c r="D3448" s="67"/>
      <c r="E3448" s="42">
        <f t="shared" si="53"/>
        <v>0</v>
      </c>
      <c r="F3448" s="71"/>
    </row>
    <row r="3449" spans="1:6" x14ac:dyDescent="0.35">
      <c r="A3449" s="66"/>
      <c r="B3449" s="67"/>
      <c r="C3449" s="67"/>
      <c r="D3449" s="67"/>
      <c r="E3449" s="42">
        <f t="shared" si="53"/>
        <v>0</v>
      </c>
      <c r="F3449" s="71"/>
    </row>
    <row r="3450" spans="1:6" x14ac:dyDescent="0.35">
      <c r="A3450" s="66"/>
      <c r="B3450" s="67"/>
      <c r="C3450" s="67"/>
      <c r="D3450" s="67"/>
      <c r="E3450" s="42">
        <f t="shared" si="53"/>
        <v>0</v>
      </c>
      <c r="F3450" s="71"/>
    </row>
    <row r="3451" spans="1:6" x14ac:dyDescent="0.35">
      <c r="A3451" s="66"/>
      <c r="B3451" s="67"/>
      <c r="C3451" s="67"/>
      <c r="D3451" s="67"/>
      <c r="E3451" s="42">
        <f t="shared" si="53"/>
        <v>0</v>
      </c>
      <c r="F3451" s="71"/>
    </row>
    <row r="3452" spans="1:6" x14ac:dyDescent="0.35">
      <c r="A3452" s="66"/>
      <c r="B3452" s="67"/>
      <c r="C3452" s="67"/>
      <c r="D3452" s="67"/>
      <c r="E3452" s="42">
        <f t="shared" si="53"/>
        <v>0</v>
      </c>
      <c r="F3452" s="71"/>
    </row>
    <row r="3453" spans="1:6" x14ac:dyDescent="0.35">
      <c r="A3453" s="66"/>
      <c r="B3453" s="67"/>
      <c r="C3453" s="67"/>
      <c r="D3453" s="67"/>
      <c r="E3453" s="42">
        <f t="shared" si="53"/>
        <v>0</v>
      </c>
      <c r="F3453" s="71"/>
    </row>
    <row r="3454" spans="1:6" x14ac:dyDescent="0.35">
      <c r="A3454" s="66"/>
      <c r="B3454" s="67"/>
      <c r="C3454" s="67"/>
      <c r="D3454" s="67"/>
      <c r="E3454" s="42">
        <f t="shared" si="53"/>
        <v>0</v>
      </c>
      <c r="F3454" s="71"/>
    </row>
    <row r="3455" spans="1:6" x14ac:dyDescent="0.35">
      <c r="A3455" s="66"/>
      <c r="B3455" s="67"/>
      <c r="C3455" s="67"/>
      <c r="D3455" s="67"/>
      <c r="E3455" s="42">
        <f t="shared" si="53"/>
        <v>0</v>
      </c>
      <c r="F3455" s="71"/>
    </row>
    <row r="3456" spans="1:6" x14ac:dyDescent="0.35">
      <c r="A3456" s="66"/>
      <c r="B3456" s="67"/>
      <c r="C3456" s="67"/>
      <c r="D3456" s="67"/>
      <c r="E3456" s="42">
        <f t="shared" si="53"/>
        <v>0</v>
      </c>
      <c r="F3456" s="71"/>
    </row>
    <row r="3457" spans="1:6" x14ac:dyDescent="0.35">
      <c r="A3457" s="66"/>
      <c r="B3457" s="67"/>
      <c r="C3457" s="67"/>
      <c r="D3457" s="67"/>
      <c r="E3457" s="42">
        <f t="shared" si="53"/>
        <v>0</v>
      </c>
      <c r="F3457" s="71"/>
    </row>
    <row r="3458" spans="1:6" x14ac:dyDescent="0.35">
      <c r="A3458" s="66"/>
      <c r="B3458" s="67"/>
      <c r="C3458" s="67"/>
      <c r="D3458" s="67"/>
      <c r="E3458" s="42">
        <f t="shared" si="53"/>
        <v>0</v>
      </c>
      <c r="F3458" s="71"/>
    </row>
    <row r="3459" spans="1:6" x14ac:dyDescent="0.35">
      <c r="A3459" s="66"/>
      <c r="B3459" s="67"/>
      <c r="C3459" s="67"/>
      <c r="D3459" s="67"/>
      <c r="E3459" s="42">
        <f t="shared" si="53"/>
        <v>0</v>
      </c>
      <c r="F3459" s="71"/>
    </row>
    <row r="3460" spans="1:6" x14ac:dyDescent="0.35">
      <c r="A3460" s="66"/>
      <c r="B3460" s="67"/>
      <c r="C3460" s="67"/>
      <c r="D3460" s="67"/>
      <c r="E3460" s="42">
        <f t="shared" si="53"/>
        <v>0</v>
      </c>
      <c r="F3460" s="71"/>
    </row>
    <row r="3461" spans="1:6" x14ac:dyDescent="0.35">
      <c r="A3461" s="66"/>
      <c r="B3461" s="67"/>
      <c r="C3461" s="67"/>
      <c r="D3461" s="67"/>
      <c r="E3461" s="42">
        <f t="shared" si="53"/>
        <v>0</v>
      </c>
      <c r="F3461" s="71"/>
    </row>
    <row r="3462" spans="1:6" x14ac:dyDescent="0.35">
      <c r="A3462" s="66"/>
      <c r="B3462" s="67"/>
      <c r="C3462" s="67"/>
      <c r="D3462" s="67"/>
      <c r="E3462" s="42">
        <f t="shared" si="53"/>
        <v>0</v>
      </c>
      <c r="F3462" s="71"/>
    </row>
    <row r="3463" spans="1:6" x14ac:dyDescent="0.35">
      <c r="A3463" s="66"/>
      <c r="B3463" s="67"/>
      <c r="C3463" s="67"/>
      <c r="D3463" s="67"/>
      <c r="E3463" s="42">
        <f t="shared" si="53"/>
        <v>0</v>
      </c>
      <c r="F3463" s="71"/>
    </row>
    <row r="3464" spans="1:6" x14ac:dyDescent="0.35">
      <c r="A3464" s="66"/>
      <c r="B3464" s="67"/>
      <c r="C3464" s="67"/>
      <c r="D3464" s="67"/>
      <c r="E3464" s="42">
        <f t="shared" si="53"/>
        <v>0</v>
      </c>
      <c r="F3464" s="71"/>
    </row>
    <row r="3465" spans="1:6" x14ac:dyDescent="0.35">
      <c r="A3465" s="66"/>
      <c r="B3465" s="67"/>
      <c r="C3465" s="67"/>
      <c r="D3465" s="67"/>
      <c r="E3465" s="42">
        <f t="shared" si="53"/>
        <v>0</v>
      </c>
      <c r="F3465" s="71"/>
    </row>
    <row r="3466" spans="1:6" x14ac:dyDescent="0.35">
      <c r="A3466" s="66"/>
      <c r="B3466" s="67"/>
      <c r="C3466" s="67"/>
      <c r="D3466" s="67"/>
      <c r="E3466" s="42">
        <f t="shared" si="53"/>
        <v>0</v>
      </c>
      <c r="F3466" s="71"/>
    </row>
    <row r="3467" spans="1:6" x14ac:dyDescent="0.35">
      <c r="A3467" s="66"/>
      <c r="B3467" s="67"/>
      <c r="C3467" s="67"/>
      <c r="D3467" s="67"/>
      <c r="E3467" s="42">
        <f t="shared" si="53"/>
        <v>0</v>
      </c>
      <c r="F3467" s="71"/>
    </row>
    <row r="3468" spans="1:6" x14ac:dyDescent="0.35">
      <c r="A3468" s="66"/>
      <c r="B3468" s="67"/>
      <c r="C3468" s="67"/>
      <c r="D3468" s="67"/>
      <c r="E3468" s="42">
        <f t="shared" ref="E3468:E3531" si="54">C3468+D3468</f>
        <v>0</v>
      </c>
      <c r="F3468" s="71"/>
    </row>
    <row r="3469" spans="1:6" x14ac:dyDescent="0.35">
      <c r="A3469" s="66"/>
      <c r="B3469" s="67"/>
      <c r="C3469" s="67"/>
      <c r="D3469" s="67"/>
      <c r="E3469" s="42">
        <f t="shared" si="54"/>
        <v>0</v>
      </c>
      <c r="F3469" s="71"/>
    </row>
    <row r="3470" spans="1:6" x14ac:dyDescent="0.35">
      <c r="A3470" s="66"/>
      <c r="B3470" s="67"/>
      <c r="C3470" s="67"/>
      <c r="D3470" s="67"/>
      <c r="E3470" s="42">
        <f t="shared" si="54"/>
        <v>0</v>
      </c>
      <c r="F3470" s="71"/>
    </row>
    <row r="3471" spans="1:6" x14ac:dyDescent="0.35">
      <c r="A3471" s="66"/>
      <c r="B3471" s="67"/>
      <c r="C3471" s="67"/>
      <c r="D3471" s="67"/>
      <c r="E3471" s="42">
        <f t="shared" si="54"/>
        <v>0</v>
      </c>
      <c r="F3471" s="71"/>
    </row>
    <row r="3472" spans="1:6" x14ac:dyDescent="0.35">
      <c r="A3472" s="66"/>
      <c r="B3472" s="67"/>
      <c r="C3472" s="67"/>
      <c r="D3472" s="67"/>
      <c r="E3472" s="42">
        <f t="shared" si="54"/>
        <v>0</v>
      </c>
      <c r="F3472" s="71"/>
    </row>
    <row r="3473" spans="1:6" x14ac:dyDescent="0.35">
      <c r="A3473" s="66"/>
      <c r="B3473" s="67"/>
      <c r="C3473" s="67"/>
      <c r="D3473" s="67"/>
      <c r="E3473" s="42">
        <f t="shared" si="54"/>
        <v>0</v>
      </c>
      <c r="F3473" s="71"/>
    </row>
    <row r="3474" spans="1:6" x14ac:dyDescent="0.35">
      <c r="A3474" s="66"/>
      <c r="B3474" s="67"/>
      <c r="C3474" s="67"/>
      <c r="D3474" s="67"/>
      <c r="E3474" s="42">
        <f t="shared" si="54"/>
        <v>0</v>
      </c>
      <c r="F3474" s="71"/>
    </row>
    <row r="3475" spans="1:6" x14ac:dyDescent="0.35">
      <c r="A3475" s="66"/>
      <c r="B3475" s="67"/>
      <c r="C3475" s="67"/>
      <c r="D3475" s="67"/>
      <c r="E3475" s="42">
        <f t="shared" si="54"/>
        <v>0</v>
      </c>
      <c r="F3475" s="71"/>
    </row>
    <row r="3476" spans="1:6" x14ac:dyDescent="0.35">
      <c r="A3476" s="66"/>
      <c r="B3476" s="67"/>
      <c r="C3476" s="67"/>
      <c r="D3476" s="67"/>
      <c r="E3476" s="42">
        <f t="shared" si="54"/>
        <v>0</v>
      </c>
      <c r="F3476" s="71"/>
    </row>
    <row r="3477" spans="1:6" x14ac:dyDescent="0.35">
      <c r="A3477" s="66"/>
      <c r="B3477" s="67"/>
      <c r="C3477" s="67"/>
      <c r="D3477" s="67"/>
      <c r="E3477" s="42">
        <f t="shared" si="54"/>
        <v>0</v>
      </c>
      <c r="F3477" s="71"/>
    </row>
    <row r="3478" spans="1:6" x14ac:dyDescent="0.35">
      <c r="A3478" s="66"/>
      <c r="B3478" s="67"/>
      <c r="C3478" s="67"/>
      <c r="D3478" s="67"/>
      <c r="E3478" s="42">
        <f t="shared" si="54"/>
        <v>0</v>
      </c>
      <c r="F3478" s="71"/>
    </row>
    <row r="3479" spans="1:6" x14ac:dyDescent="0.35">
      <c r="A3479" s="66"/>
      <c r="B3479" s="67"/>
      <c r="C3479" s="67"/>
      <c r="D3479" s="67"/>
      <c r="E3479" s="42">
        <f t="shared" si="54"/>
        <v>0</v>
      </c>
      <c r="F3479" s="71"/>
    </row>
    <row r="3480" spans="1:6" x14ac:dyDescent="0.35">
      <c r="A3480" s="66"/>
      <c r="B3480" s="67"/>
      <c r="C3480" s="67"/>
      <c r="D3480" s="67"/>
      <c r="E3480" s="42">
        <f t="shared" si="54"/>
        <v>0</v>
      </c>
      <c r="F3480" s="71"/>
    </row>
    <row r="3481" spans="1:6" x14ac:dyDescent="0.35">
      <c r="A3481" s="66"/>
      <c r="B3481" s="67"/>
      <c r="C3481" s="67"/>
      <c r="D3481" s="67"/>
      <c r="E3481" s="42">
        <f t="shared" si="54"/>
        <v>0</v>
      </c>
      <c r="F3481" s="71"/>
    </row>
    <row r="3482" spans="1:6" x14ac:dyDescent="0.35">
      <c r="A3482" s="66"/>
      <c r="B3482" s="67"/>
      <c r="C3482" s="67"/>
      <c r="D3482" s="67"/>
      <c r="E3482" s="42">
        <f t="shared" si="54"/>
        <v>0</v>
      </c>
      <c r="F3482" s="71"/>
    </row>
    <row r="3483" spans="1:6" x14ac:dyDescent="0.35">
      <c r="A3483" s="66"/>
      <c r="B3483" s="67"/>
      <c r="C3483" s="67"/>
      <c r="D3483" s="67"/>
      <c r="E3483" s="42">
        <f t="shared" si="54"/>
        <v>0</v>
      </c>
      <c r="F3483" s="71"/>
    </row>
    <row r="3484" spans="1:6" x14ac:dyDescent="0.35">
      <c r="A3484" s="66"/>
      <c r="B3484" s="67"/>
      <c r="C3484" s="67"/>
      <c r="D3484" s="67"/>
      <c r="E3484" s="42">
        <f t="shared" si="54"/>
        <v>0</v>
      </c>
      <c r="F3484" s="71"/>
    </row>
    <row r="3485" spans="1:6" x14ac:dyDescent="0.35">
      <c r="A3485" s="66"/>
      <c r="B3485" s="67"/>
      <c r="C3485" s="67"/>
      <c r="D3485" s="67"/>
      <c r="E3485" s="42">
        <f t="shared" si="54"/>
        <v>0</v>
      </c>
      <c r="F3485" s="71"/>
    </row>
    <row r="3486" spans="1:6" x14ac:dyDescent="0.35">
      <c r="A3486" s="66"/>
      <c r="B3486" s="67"/>
      <c r="C3486" s="67"/>
      <c r="D3486" s="67"/>
      <c r="E3486" s="42">
        <f t="shared" si="54"/>
        <v>0</v>
      </c>
      <c r="F3486" s="71"/>
    </row>
    <row r="3487" spans="1:6" x14ac:dyDescent="0.35">
      <c r="A3487" s="66"/>
      <c r="B3487" s="67"/>
      <c r="C3487" s="67"/>
      <c r="D3487" s="67"/>
      <c r="E3487" s="42">
        <f t="shared" si="54"/>
        <v>0</v>
      </c>
      <c r="F3487" s="71"/>
    </row>
    <row r="3488" spans="1:6" x14ac:dyDescent="0.35">
      <c r="A3488" s="66"/>
      <c r="B3488" s="67"/>
      <c r="C3488" s="67"/>
      <c r="D3488" s="67"/>
      <c r="E3488" s="42">
        <f t="shared" si="54"/>
        <v>0</v>
      </c>
      <c r="F3488" s="71"/>
    </row>
    <row r="3489" spans="1:6" x14ac:dyDescent="0.35">
      <c r="A3489" s="66"/>
      <c r="B3489" s="67"/>
      <c r="C3489" s="67"/>
      <c r="D3489" s="67"/>
      <c r="E3489" s="42">
        <f t="shared" si="54"/>
        <v>0</v>
      </c>
      <c r="F3489" s="71"/>
    </row>
    <row r="3490" spans="1:6" x14ac:dyDescent="0.35">
      <c r="A3490" s="66"/>
      <c r="B3490" s="67"/>
      <c r="C3490" s="67"/>
      <c r="D3490" s="67"/>
      <c r="E3490" s="42">
        <f t="shared" si="54"/>
        <v>0</v>
      </c>
      <c r="F3490" s="71"/>
    </row>
    <row r="3491" spans="1:6" x14ac:dyDescent="0.35">
      <c r="A3491" s="66"/>
      <c r="B3491" s="67"/>
      <c r="C3491" s="67"/>
      <c r="D3491" s="67"/>
      <c r="E3491" s="42">
        <f t="shared" si="54"/>
        <v>0</v>
      </c>
      <c r="F3491" s="71"/>
    </row>
    <row r="3492" spans="1:6" x14ac:dyDescent="0.35">
      <c r="A3492" s="66"/>
      <c r="B3492" s="67"/>
      <c r="C3492" s="67"/>
      <c r="D3492" s="67"/>
      <c r="E3492" s="42">
        <f t="shared" si="54"/>
        <v>0</v>
      </c>
      <c r="F3492" s="71"/>
    </row>
    <row r="3493" spans="1:6" x14ac:dyDescent="0.35">
      <c r="A3493" s="66"/>
      <c r="B3493" s="67"/>
      <c r="C3493" s="67"/>
      <c r="D3493" s="67"/>
      <c r="E3493" s="42">
        <f t="shared" si="54"/>
        <v>0</v>
      </c>
      <c r="F3493" s="71"/>
    </row>
    <row r="3494" spans="1:6" x14ac:dyDescent="0.35">
      <c r="A3494" s="66"/>
      <c r="B3494" s="67"/>
      <c r="C3494" s="67"/>
      <c r="D3494" s="67"/>
      <c r="E3494" s="42">
        <f t="shared" si="54"/>
        <v>0</v>
      </c>
      <c r="F3494" s="71"/>
    </row>
    <row r="3495" spans="1:6" x14ac:dyDescent="0.35">
      <c r="A3495" s="66"/>
      <c r="B3495" s="67"/>
      <c r="C3495" s="67"/>
      <c r="D3495" s="67"/>
      <c r="E3495" s="42">
        <f t="shared" si="54"/>
        <v>0</v>
      </c>
      <c r="F3495" s="71"/>
    </row>
    <row r="3496" spans="1:6" x14ac:dyDescent="0.35">
      <c r="A3496" s="66"/>
      <c r="B3496" s="67"/>
      <c r="C3496" s="67"/>
      <c r="D3496" s="67"/>
      <c r="E3496" s="42">
        <f t="shared" si="54"/>
        <v>0</v>
      </c>
      <c r="F3496" s="71"/>
    </row>
    <row r="3497" spans="1:6" x14ac:dyDescent="0.35">
      <c r="A3497" s="66"/>
      <c r="B3497" s="67"/>
      <c r="C3497" s="67"/>
      <c r="D3497" s="67"/>
      <c r="E3497" s="42">
        <f t="shared" si="54"/>
        <v>0</v>
      </c>
      <c r="F3497" s="71"/>
    </row>
    <row r="3498" spans="1:6" x14ac:dyDescent="0.35">
      <c r="A3498" s="66"/>
      <c r="B3498" s="67"/>
      <c r="C3498" s="67"/>
      <c r="D3498" s="67"/>
      <c r="E3498" s="42">
        <f t="shared" si="54"/>
        <v>0</v>
      </c>
      <c r="F3498" s="71"/>
    </row>
    <row r="3499" spans="1:6" x14ac:dyDescent="0.35">
      <c r="A3499" s="66"/>
      <c r="B3499" s="67"/>
      <c r="C3499" s="67"/>
      <c r="D3499" s="67"/>
      <c r="E3499" s="42">
        <f t="shared" si="54"/>
        <v>0</v>
      </c>
      <c r="F3499" s="71"/>
    </row>
    <row r="3500" spans="1:6" x14ac:dyDescent="0.35">
      <c r="A3500" s="66"/>
      <c r="B3500" s="67"/>
      <c r="C3500" s="67"/>
      <c r="D3500" s="67"/>
      <c r="E3500" s="42">
        <f t="shared" si="54"/>
        <v>0</v>
      </c>
      <c r="F3500" s="71"/>
    </row>
    <row r="3501" spans="1:6" x14ac:dyDescent="0.35">
      <c r="A3501" s="66"/>
      <c r="B3501" s="67"/>
      <c r="C3501" s="67"/>
      <c r="D3501" s="67"/>
      <c r="E3501" s="42">
        <f t="shared" si="54"/>
        <v>0</v>
      </c>
      <c r="F3501" s="71"/>
    </row>
    <row r="3502" spans="1:6" x14ac:dyDescent="0.35">
      <c r="A3502" s="66"/>
      <c r="B3502" s="67"/>
      <c r="C3502" s="67"/>
      <c r="D3502" s="67"/>
      <c r="E3502" s="42">
        <f t="shared" si="54"/>
        <v>0</v>
      </c>
      <c r="F3502" s="71"/>
    </row>
    <row r="3503" spans="1:6" x14ac:dyDescent="0.35">
      <c r="A3503" s="66"/>
      <c r="B3503" s="67"/>
      <c r="C3503" s="67"/>
      <c r="D3503" s="67"/>
      <c r="E3503" s="42">
        <f t="shared" si="54"/>
        <v>0</v>
      </c>
      <c r="F3503" s="71"/>
    </row>
    <row r="3504" spans="1:6" x14ac:dyDescent="0.35">
      <c r="A3504" s="66"/>
      <c r="B3504" s="67"/>
      <c r="C3504" s="67"/>
      <c r="D3504" s="67"/>
      <c r="E3504" s="42">
        <f t="shared" si="54"/>
        <v>0</v>
      </c>
      <c r="F3504" s="71"/>
    </row>
    <row r="3505" spans="1:6" x14ac:dyDescent="0.35">
      <c r="A3505" s="66"/>
      <c r="B3505" s="67"/>
      <c r="C3505" s="67"/>
      <c r="D3505" s="67"/>
      <c r="E3505" s="42">
        <f t="shared" si="54"/>
        <v>0</v>
      </c>
      <c r="F3505" s="71"/>
    </row>
    <row r="3506" spans="1:6" x14ac:dyDescent="0.35">
      <c r="A3506" s="66"/>
      <c r="B3506" s="67"/>
      <c r="C3506" s="67"/>
      <c r="D3506" s="67"/>
      <c r="E3506" s="42">
        <f t="shared" si="54"/>
        <v>0</v>
      </c>
      <c r="F3506" s="71"/>
    </row>
    <row r="3507" spans="1:6" x14ac:dyDescent="0.35">
      <c r="A3507" s="66"/>
      <c r="B3507" s="67"/>
      <c r="C3507" s="67"/>
      <c r="D3507" s="67"/>
      <c r="E3507" s="42">
        <f t="shared" si="54"/>
        <v>0</v>
      </c>
      <c r="F3507" s="71"/>
    </row>
    <row r="3508" spans="1:6" x14ac:dyDescent="0.35">
      <c r="A3508" s="66"/>
      <c r="B3508" s="67"/>
      <c r="C3508" s="67"/>
      <c r="D3508" s="67"/>
      <c r="E3508" s="42">
        <f t="shared" si="54"/>
        <v>0</v>
      </c>
      <c r="F3508" s="71"/>
    </row>
    <row r="3509" spans="1:6" x14ac:dyDescent="0.35">
      <c r="A3509" s="66"/>
      <c r="B3509" s="67"/>
      <c r="C3509" s="67"/>
      <c r="D3509" s="67"/>
      <c r="E3509" s="42">
        <f t="shared" si="54"/>
        <v>0</v>
      </c>
      <c r="F3509" s="71"/>
    </row>
    <row r="3510" spans="1:6" x14ac:dyDescent="0.35">
      <c r="A3510" s="66"/>
      <c r="B3510" s="67"/>
      <c r="C3510" s="67"/>
      <c r="D3510" s="67"/>
      <c r="E3510" s="42">
        <f t="shared" si="54"/>
        <v>0</v>
      </c>
      <c r="F3510" s="71"/>
    </row>
    <row r="3511" spans="1:6" x14ac:dyDescent="0.35">
      <c r="A3511" s="66"/>
      <c r="B3511" s="67"/>
      <c r="C3511" s="67"/>
      <c r="D3511" s="67"/>
      <c r="E3511" s="42">
        <f t="shared" si="54"/>
        <v>0</v>
      </c>
      <c r="F3511" s="71"/>
    </row>
    <row r="3512" spans="1:6" x14ac:dyDescent="0.35">
      <c r="A3512" s="66"/>
      <c r="B3512" s="67"/>
      <c r="C3512" s="67"/>
      <c r="D3512" s="67"/>
      <c r="E3512" s="42">
        <f t="shared" si="54"/>
        <v>0</v>
      </c>
      <c r="F3512" s="71"/>
    </row>
    <row r="3513" spans="1:6" x14ac:dyDescent="0.35">
      <c r="A3513" s="66"/>
      <c r="B3513" s="67"/>
      <c r="C3513" s="67"/>
      <c r="D3513" s="67"/>
      <c r="E3513" s="42">
        <f t="shared" si="54"/>
        <v>0</v>
      </c>
      <c r="F3513" s="71"/>
    </row>
    <row r="3514" spans="1:6" x14ac:dyDescent="0.35">
      <c r="A3514" s="66"/>
      <c r="B3514" s="67"/>
      <c r="C3514" s="67"/>
      <c r="D3514" s="67"/>
      <c r="E3514" s="42">
        <f t="shared" si="54"/>
        <v>0</v>
      </c>
      <c r="F3514" s="71"/>
    </row>
    <row r="3515" spans="1:6" x14ac:dyDescent="0.35">
      <c r="A3515" s="66"/>
      <c r="B3515" s="67"/>
      <c r="C3515" s="67"/>
      <c r="D3515" s="67"/>
      <c r="E3515" s="42">
        <f t="shared" si="54"/>
        <v>0</v>
      </c>
      <c r="F3515" s="71"/>
    </row>
    <row r="3516" spans="1:6" x14ac:dyDescent="0.35">
      <c r="A3516" s="66"/>
      <c r="B3516" s="67"/>
      <c r="C3516" s="67"/>
      <c r="D3516" s="67"/>
      <c r="E3516" s="42">
        <f t="shared" si="54"/>
        <v>0</v>
      </c>
      <c r="F3516" s="71"/>
    </row>
    <row r="3517" spans="1:6" x14ac:dyDescent="0.35">
      <c r="A3517" s="66"/>
      <c r="B3517" s="67"/>
      <c r="C3517" s="67"/>
      <c r="D3517" s="67"/>
      <c r="E3517" s="42">
        <f t="shared" si="54"/>
        <v>0</v>
      </c>
      <c r="F3517" s="71"/>
    </row>
    <row r="3518" spans="1:6" x14ac:dyDescent="0.35">
      <c r="A3518" s="66"/>
      <c r="B3518" s="67"/>
      <c r="C3518" s="67"/>
      <c r="D3518" s="67"/>
      <c r="E3518" s="42">
        <f t="shared" si="54"/>
        <v>0</v>
      </c>
      <c r="F3518" s="71"/>
    </row>
    <row r="3519" spans="1:6" x14ac:dyDescent="0.35">
      <c r="A3519" s="66"/>
      <c r="B3519" s="67"/>
      <c r="C3519" s="67"/>
      <c r="D3519" s="67"/>
      <c r="E3519" s="42">
        <f t="shared" si="54"/>
        <v>0</v>
      </c>
      <c r="F3519" s="71"/>
    </row>
    <row r="3520" spans="1:6" x14ac:dyDescent="0.35">
      <c r="A3520" s="66"/>
      <c r="B3520" s="67"/>
      <c r="C3520" s="67"/>
      <c r="D3520" s="67"/>
      <c r="E3520" s="42">
        <f t="shared" si="54"/>
        <v>0</v>
      </c>
      <c r="F3520" s="71"/>
    </row>
    <row r="3521" spans="1:6" x14ac:dyDescent="0.35">
      <c r="A3521" s="66"/>
      <c r="B3521" s="67"/>
      <c r="C3521" s="67"/>
      <c r="D3521" s="67"/>
      <c r="E3521" s="42">
        <f t="shared" si="54"/>
        <v>0</v>
      </c>
      <c r="F3521" s="71"/>
    </row>
    <row r="3522" spans="1:6" x14ac:dyDescent="0.35">
      <c r="A3522" s="66"/>
      <c r="B3522" s="67"/>
      <c r="C3522" s="67"/>
      <c r="D3522" s="67"/>
      <c r="E3522" s="42">
        <f t="shared" si="54"/>
        <v>0</v>
      </c>
      <c r="F3522" s="71"/>
    </row>
    <row r="3523" spans="1:6" x14ac:dyDescent="0.35">
      <c r="A3523" s="66"/>
      <c r="B3523" s="67"/>
      <c r="C3523" s="67"/>
      <c r="D3523" s="67"/>
      <c r="E3523" s="42">
        <f t="shared" si="54"/>
        <v>0</v>
      </c>
      <c r="F3523" s="71"/>
    </row>
    <row r="3524" spans="1:6" x14ac:dyDescent="0.35">
      <c r="A3524" s="66"/>
      <c r="B3524" s="67"/>
      <c r="C3524" s="67"/>
      <c r="D3524" s="67"/>
      <c r="E3524" s="42">
        <f t="shared" si="54"/>
        <v>0</v>
      </c>
      <c r="F3524" s="71"/>
    </row>
    <row r="3525" spans="1:6" x14ac:dyDescent="0.35">
      <c r="A3525" s="66"/>
      <c r="B3525" s="67"/>
      <c r="C3525" s="67"/>
      <c r="D3525" s="67"/>
      <c r="E3525" s="42">
        <f t="shared" si="54"/>
        <v>0</v>
      </c>
      <c r="F3525" s="71"/>
    </row>
    <row r="3526" spans="1:6" x14ac:dyDescent="0.35">
      <c r="A3526" s="66"/>
      <c r="B3526" s="67"/>
      <c r="C3526" s="67"/>
      <c r="D3526" s="67"/>
      <c r="E3526" s="42">
        <f t="shared" si="54"/>
        <v>0</v>
      </c>
      <c r="F3526" s="71"/>
    </row>
    <row r="3527" spans="1:6" x14ac:dyDescent="0.35">
      <c r="A3527" s="66"/>
      <c r="B3527" s="67"/>
      <c r="C3527" s="67"/>
      <c r="D3527" s="67"/>
      <c r="E3527" s="42">
        <f t="shared" si="54"/>
        <v>0</v>
      </c>
      <c r="F3527" s="71"/>
    </row>
    <row r="3528" spans="1:6" x14ac:dyDescent="0.35">
      <c r="A3528" s="66"/>
      <c r="B3528" s="67"/>
      <c r="C3528" s="67"/>
      <c r="D3528" s="67"/>
      <c r="E3528" s="42">
        <f t="shared" si="54"/>
        <v>0</v>
      </c>
      <c r="F3528" s="71"/>
    </row>
    <row r="3529" spans="1:6" x14ac:dyDescent="0.35">
      <c r="A3529" s="66"/>
      <c r="B3529" s="67"/>
      <c r="C3529" s="67"/>
      <c r="D3529" s="67"/>
      <c r="E3529" s="42">
        <f t="shared" si="54"/>
        <v>0</v>
      </c>
      <c r="F3529" s="71"/>
    </row>
    <row r="3530" spans="1:6" x14ac:dyDescent="0.35">
      <c r="A3530" s="66"/>
      <c r="B3530" s="67"/>
      <c r="C3530" s="67"/>
      <c r="D3530" s="67"/>
      <c r="E3530" s="42">
        <f t="shared" si="54"/>
        <v>0</v>
      </c>
      <c r="F3530" s="71"/>
    </row>
    <row r="3531" spans="1:6" x14ac:dyDescent="0.35">
      <c r="A3531" s="66"/>
      <c r="B3531" s="67"/>
      <c r="C3531" s="67"/>
      <c r="D3531" s="67"/>
      <c r="E3531" s="42">
        <f t="shared" si="54"/>
        <v>0</v>
      </c>
      <c r="F3531" s="71"/>
    </row>
    <row r="3532" spans="1:6" x14ac:dyDescent="0.35">
      <c r="A3532" s="66"/>
      <c r="B3532" s="67"/>
      <c r="C3532" s="67"/>
      <c r="D3532" s="67"/>
      <c r="E3532" s="42">
        <f t="shared" ref="E3532:E3595" si="55">C3532+D3532</f>
        <v>0</v>
      </c>
      <c r="F3532" s="71"/>
    </row>
    <row r="3533" spans="1:6" x14ac:dyDescent="0.35">
      <c r="A3533" s="66"/>
      <c r="B3533" s="67"/>
      <c r="C3533" s="67"/>
      <c r="D3533" s="67"/>
      <c r="E3533" s="42">
        <f t="shared" si="55"/>
        <v>0</v>
      </c>
      <c r="F3533" s="71"/>
    </row>
    <row r="3534" spans="1:6" x14ac:dyDescent="0.35">
      <c r="A3534" s="66"/>
      <c r="B3534" s="67"/>
      <c r="C3534" s="67"/>
      <c r="D3534" s="67"/>
      <c r="E3534" s="42">
        <f t="shared" si="55"/>
        <v>0</v>
      </c>
      <c r="F3534" s="71"/>
    </row>
    <row r="3535" spans="1:6" x14ac:dyDescent="0.35">
      <c r="A3535" s="66"/>
      <c r="B3535" s="67"/>
      <c r="C3535" s="67"/>
      <c r="D3535" s="67"/>
      <c r="E3535" s="42">
        <f t="shared" si="55"/>
        <v>0</v>
      </c>
      <c r="F3535" s="71"/>
    </row>
    <row r="3536" spans="1:6" x14ac:dyDescent="0.35">
      <c r="A3536" s="66"/>
      <c r="B3536" s="67"/>
      <c r="C3536" s="67"/>
      <c r="D3536" s="67"/>
      <c r="E3536" s="42">
        <f t="shared" si="55"/>
        <v>0</v>
      </c>
      <c r="F3536" s="71"/>
    </row>
    <row r="3537" spans="1:6" x14ac:dyDescent="0.35">
      <c r="A3537" s="66"/>
      <c r="B3537" s="67"/>
      <c r="C3537" s="67"/>
      <c r="D3537" s="67"/>
      <c r="E3537" s="42">
        <f t="shared" si="55"/>
        <v>0</v>
      </c>
      <c r="F3537" s="71"/>
    </row>
    <row r="3538" spans="1:6" x14ac:dyDescent="0.35">
      <c r="A3538" s="66"/>
      <c r="B3538" s="67"/>
      <c r="C3538" s="67"/>
      <c r="D3538" s="67"/>
      <c r="E3538" s="42">
        <f t="shared" si="55"/>
        <v>0</v>
      </c>
      <c r="F3538" s="71"/>
    </row>
    <row r="3539" spans="1:6" x14ac:dyDescent="0.35">
      <c r="A3539" s="66"/>
      <c r="B3539" s="67"/>
      <c r="C3539" s="67"/>
      <c r="D3539" s="67"/>
      <c r="E3539" s="42">
        <f t="shared" si="55"/>
        <v>0</v>
      </c>
      <c r="F3539" s="71"/>
    </row>
    <row r="3540" spans="1:6" x14ac:dyDescent="0.35">
      <c r="A3540" s="66"/>
      <c r="B3540" s="67"/>
      <c r="C3540" s="67"/>
      <c r="D3540" s="67"/>
      <c r="E3540" s="42">
        <f t="shared" si="55"/>
        <v>0</v>
      </c>
      <c r="F3540" s="71"/>
    </row>
    <row r="3541" spans="1:6" x14ac:dyDescent="0.35">
      <c r="A3541" s="66"/>
      <c r="B3541" s="67"/>
      <c r="C3541" s="67"/>
      <c r="D3541" s="67"/>
      <c r="E3541" s="42">
        <f t="shared" si="55"/>
        <v>0</v>
      </c>
      <c r="F3541" s="71"/>
    </row>
    <row r="3542" spans="1:6" x14ac:dyDescent="0.35">
      <c r="A3542" s="66"/>
      <c r="B3542" s="67"/>
      <c r="C3542" s="67"/>
      <c r="D3542" s="67"/>
      <c r="E3542" s="42">
        <f t="shared" si="55"/>
        <v>0</v>
      </c>
      <c r="F3542" s="71"/>
    </row>
    <row r="3543" spans="1:6" x14ac:dyDescent="0.35">
      <c r="A3543" s="66"/>
      <c r="B3543" s="67"/>
      <c r="C3543" s="67"/>
      <c r="D3543" s="67"/>
      <c r="E3543" s="42">
        <f t="shared" si="55"/>
        <v>0</v>
      </c>
      <c r="F3543" s="71"/>
    </row>
    <row r="3544" spans="1:6" x14ac:dyDescent="0.35">
      <c r="A3544" s="66"/>
      <c r="B3544" s="67"/>
      <c r="C3544" s="67"/>
      <c r="D3544" s="67"/>
      <c r="E3544" s="42">
        <f t="shared" si="55"/>
        <v>0</v>
      </c>
      <c r="F3544" s="71"/>
    </row>
    <row r="3545" spans="1:6" x14ac:dyDescent="0.35">
      <c r="A3545" s="66"/>
      <c r="B3545" s="67"/>
      <c r="C3545" s="67"/>
      <c r="D3545" s="67"/>
      <c r="E3545" s="42">
        <f t="shared" si="55"/>
        <v>0</v>
      </c>
      <c r="F3545" s="71"/>
    </row>
    <row r="3546" spans="1:6" x14ac:dyDescent="0.35">
      <c r="A3546" s="66"/>
      <c r="B3546" s="67"/>
      <c r="C3546" s="67"/>
      <c r="D3546" s="67"/>
      <c r="E3546" s="42">
        <f t="shared" si="55"/>
        <v>0</v>
      </c>
      <c r="F3546" s="71"/>
    </row>
    <row r="3547" spans="1:6" x14ac:dyDescent="0.35">
      <c r="A3547" s="66"/>
      <c r="B3547" s="67"/>
      <c r="C3547" s="67"/>
      <c r="D3547" s="67"/>
      <c r="E3547" s="42">
        <f t="shared" si="55"/>
        <v>0</v>
      </c>
      <c r="F3547" s="71"/>
    </row>
    <row r="3548" spans="1:6" x14ac:dyDescent="0.35">
      <c r="A3548" s="66"/>
      <c r="B3548" s="67"/>
      <c r="C3548" s="67"/>
      <c r="D3548" s="67"/>
      <c r="E3548" s="42">
        <f t="shared" si="55"/>
        <v>0</v>
      </c>
      <c r="F3548" s="71"/>
    </row>
    <row r="3549" spans="1:6" x14ac:dyDescent="0.35">
      <c r="A3549" s="66"/>
      <c r="B3549" s="67"/>
      <c r="C3549" s="67"/>
      <c r="D3549" s="67"/>
      <c r="E3549" s="42">
        <f t="shared" si="55"/>
        <v>0</v>
      </c>
      <c r="F3549" s="71"/>
    </row>
    <row r="3550" spans="1:6" x14ac:dyDescent="0.35">
      <c r="A3550" s="66"/>
      <c r="B3550" s="67"/>
      <c r="C3550" s="67"/>
      <c r="D3550" s="67"/>
      <c r="E3550" s="42">
        <f t="shared" si="55"/>
        <v>0</v>
      </c>
      <c r="F3550" s="71"/>
    </row>
    <row r="3551" spans="1:6" x14ac:dyDescent="0.35">
      <c r="A3551" s="66"/>
      <c r="B3551" s="67"/>
      <c r="C3551" s="67"/>
      <c r="D3551" s="67"/>
      <c r="E3551" s="42">
        <f t="shared" si="55"/>
        <v>0</v>
      </c>
      <c r="F3551" s="71"/>
    </row>
    <row r="3552" spans="1:6" x14ac:dyDescent="0.35">
      <c r="A3552" s="66"/>
      <c r="B3552" s="67"/>
      <c r="C3552" s="67"/>
      <c r="D3552" s="67"/>
      <c r="E3552" s="42">
        <f t="shared" si="55"/>
        <v>0</v>
      </c>
      <c r="F3552" s="71"/>
    </row>
    <row r="3553" spans="1:6" x14ac:dyDescent="0.35">
      <c r="A3553" s="66"/>
      <c r="B3553" s="67"/>
      <c r="C3553" s="67"/>
      <c r="D3553" s="67"/>
      <c r="E3553" s="42">
        <f t="shared" si="55"/>
        <v>0</v>
      </c>
      <c r="F3553" s="71"/>
    </row>
    <row r="3554" spans="1:6" x14ac:dyDescent="0.35">
      <c r="A3554" s="66"/>
      <c r="B3554" s="67"/>
      <c r="C3554" s="67"/>
      <c r="D3554" s="67"/>
      <c r="E3554" s="42">
        <f t="shared" si="55"/>
        <v>0</v>
      </c>
      <c r="F3554" s="71"/>
    </row>
    <row r="3555" spans="1:6" x14ac:dyDescent="0.35">
      <c r="A3555" s="66"/>
      <c r="B3555" s="67"/>
      <c r="C3555" s="67"/>
      <c r="D3555" s="67"/>
      <c r="E3555" s="42">
        <f t="shared" si="55"/>
        <v>0</v>
      </c>
      <c r="F3555" s="71"/>
    </row>
    <row r="3556" spans="1:6" x14ac:dyDescent="0.35">
      <c r="A3556" s="66"/>
      <c r="B3556" s="67"/>
      <c r="C3556" s="67"/>
      <c r="D3556" s="67"/>
      <c r="E3556" s="42">
        <f t="shared" si="55"/>
        <v>0</v>
      </c>
      <c r="F3556" s="71"/>
    </row>
    <row r="3557" spans="1:6" x14ac:dyDescent="0.35">
      <c r="A3557" s="66"/>
      <c r="B3557" s="67"/>
      <c r="C3557" s="67"/>
      <c r="D3557" s="67"/>
      <c r="E3557" s="42">
        <f t="shared" si="55"/>
        <v>0</v>
      </c>
      <c r="F3557" s="71"/>
    </row>
    <row r="3558" spans="1:6" x14ac:dyDescent="0.35">
      <c r="A3558" s="66"/>
      <c r="B3558" s="67"/>
      <c r="C3558" s="67"/>
      <c r="D3558" s="67"/>
      <c r="E3558" s="42">
        <f t="shared" si="55"/>
        <v>0</v>
      </c>
      <c r="F3558" s="71"/>
    </row>
    <row r="3559" spans="1:6" x14ac:dyDescent="0.35">
      <c r="A3559" s="66"/>
      <c r="B3559" s="67"/>
      <c r="C3559" s="67"/>
      <c r="D3559" s="67"/>
      <c r="E3559" s="42">
        <f t="shared" si="55"/>
        <v>0</v>
      </c>
      <c r="F3559" s="71"/>
    </row>
    <row r="3560" spans="1:6" x14ac:dyDescent="0.35">
      <c r="A3560" s="66"/>
      <c r="B3560" s="67"/>
      <c r="C3560" s="67"/>
      <c r="D3560" s="67"/>
      <c r="E3560" s="42">
        <f t="shared" si="55"/>
        <v>0</v>
      </c>
      <c r="F3560" s="71"/>
    </row>
    <row r="3561" spans="1:6" x14ac:dyDescent="0.35">
      <c r="A3561" s="66"/>
      <c r="B3561" s="67"/>
      <c r="C3561" s="67"/>
      <c r="D3561" s="67"/>
      <c r="E3561" s="42">
        <f t="shared" si="55"/>
        <v>0</v>
      </c>
      <c r="F3561" s="71"/>
    </row>
    <row r="3562" spans="1:6" x14ac:dyDescent="0.35">
      <c r="A3562" s="66"/>
      <c r="B3562" s="67"/>
      <c r="C3562" s="67"/>
      <c r="D3562" s="67"/>
      <c r="E3562" s="42">
        <f t="shared" si="55"/>
        <v>0</v>
      </c>
      <c r="F3562" s="71"/>
    </row>
    <row r="3563" spans="1:6" x14ac:dyDescent="0.35">
      <c r="A3563" s="66"/>
      <c r="B3563" s="67"/>
      <c r="C3563" s="67"/>
      <c r="D3563" s="67"/>
      <c r="E3563" s="42">
        <f t="shared" si="55"/>
        <v>0</v>
      </c>
      <c r="F3563" s="71"/>
    </row>
    <row r="3564" spans="1:6" x14ac:dyDescent="0.35">
      <c r="A3564" s="66"/>
      <c r="B3564" s="67"/>
      <c r="C3564" s="67"/>
      <c r="D3564" s="67"/>
      <c r="E3564" s="42">
        <f t="shared" si="55"/>
        <v>0</v>
      </c>
      <c r="F3564" s="71"/>
    </row>
    <row r="3565" spans="1:6" x14ac:dyDescent="0.35">
      <c r="A3565" s="66"/>
      <c r="B3565" s="67"/>
      <c r="C3565" s="67"/>
      <c r="D3565" s="67"/>
      <c r="E3565" s="42">
        <f t="shared" si="55"/>
        <v>0</v>
      </c>
      <c r="F3565" s="71"/>
    </row>
    <row r="3566" spans="1:6" x14ac:dyDescent="0.35">
      <c r="A3566" s="66"/>
      <c r="B3566" s="67"/>
      <c r="C3566" s="67"/>
      <c r="D3566" s="67"/>
      <c r="E3566" s="42">
        <f t="shared" si="55"/>
        <v>0</v>
      </c>
      <c r="F3566" s="71"/>
    </row>
    <row r="3567" spans="1:6" x14ac:dyDescent="0.35">
      <c r="A3567" s="66"/>
      <c r="B3567" s="67"/>
      <c r="C3567" s="67"/>
      <c r="D3567" s="67"/>
      <c r="E3567" s="42">
        <f t="shared" si="55"/>
        <v>0</v>
      </c>
      <c r="F3567" s="71"/>
    </row>
    <row r="3568" spans="1:6" x14ac:dyDescent="0.35">
      <c r="A3568" s="66"/>
      <c r="B3568" s="67"/>
      <c r="C3568" s="67"/>
      <c r="D3568" s="67"/>
      <c r="E3568" s="42">
        <f t="shared" si="55"/>
        <v>0</v>
      </c>
      <c r="F3568" s="71"/>
    </row>
    <row r="3569" spans="1:6" x14ac:dyDescent="0.35">
      <c r="A3569" s="66"/>
      <c r="B3569" s="67"/>
      <c r="C3569" s="67"/>
      <c r="D3569" s="67"/>
      <c r="E3569" s="42">
        <f t="shared" si="55"/>
        <v>0</v>
      </c>
      <c r="F3569" s="71"/>
    </row>
    <row r="3570" spans="1:6" x14ac:dyDescent="0.35">
      <c r="A3570" s="66"/>
      <c r="B3570" s="67"/>
      <c r="C3570" s="67"/>
      <c r="D3570" s="67"/>
      <c r="E3570" s="42">
        <f t="shared" si="55"/>
        <v>0</v>
      </c>
      <c r="F3570" s="71"/>
    </row>
    <row r="3571" spans="1:6" x14ac:dyDescent="0.35">
      <c r="A3571" s="66"/>
      <c r="B3571" s="67"/>
      <c r="C3571" s="67"/>
      <c r="D3571" s="67"/>
      <c r="E3571" s="42">
        <f t="shared" si="55"/>
        <v>0</v>
      </c>
      <c r="F3571" s="71"/>
    </row>
    <row r="3572" spans="1:6" x14ac:dyDescent="0.35">
      <c r="A3572" s="66"/>
      <c r="B3572" s="67"/>
      <c r="C3572" s="67"/>
      <c r="D3572" s="67"/>
      <c r="E3572" s="42">
        <f t="shared" si="55"/>
        <v>0</v>
      </c>
      <c r="F3572" s="71"/>
    </row>
    <row r="3573" spans="1:6" x14ac:dyDescent="0.35">
      <c r="A3573" s="66"/>
      <c r="B3573" s="67"/>
      <c r="C3573" s="67"/>
      <c r="D3573" s="67"/>
      <c r="E3573" s="42">
        <f t="shared" si="55"/>
        <v>0</v>
      </c>
      <c r="F3573" s="71"/>
    </row>
    <row r="3574" spans="1:6" x14ac:dyDescent="0.35">
      <c r="A3574" s="66"/>
      <c r="B3574" s="67"/>
      <c r="C3574" s="67"/>
      <c r="D3574" s="67"/>
      <c r="E3574" s="42">
        <f t="shared" si="55"/>
        <v>0</v>
      </c>
      <c r="F3574" s="71"/>
    </row>
    <row r="3575" spans="1:6" x14ac:dyDescent="0.35">
      <c r="A3575" s="66"/>
      <c r="B3575" s="67"/>
      <c r="C3575" s="67"/>
      <c r="D3575" s="67"/>
      <c r="E3575" s="42">
        <f t="shared" si="55"/>
        <v>0</v>
      </c>
      <c r="F3575" s="71"/>
    </row>
    <row r="3576" spans="1:6" x14ac:dyDescent="0.35">
      <c r="A3576" s="66"/>
      <c r="B3576" s="67"/>
      <c r="C3576" s="67"/>
      <c r="D3576" s="67"/>
      <c r="E3576" s="42">
        <f t="shared" si="55"/>
        <v>0</v>
      </c>
      <c r="F3576" s="71"/>
    </row>
    <row r="3577" spans="1:6" x14ac:dyDescent="0.35">
      <c r="A3577" s="66"/>
      <c r="B3577" s="67"/>
      <c r="C3577" s="67"/>
      <c r="D3577" s="67"/>
      <c r="E3577" s="42">
        <f t="shared" si="55"/>
        <v>0</v>
      </c>
      <c r="F3577" s="71"/>
    </row>
    <row r="3578" spans="1:6" x14ac:dyDescent="0.35">
      <c r="A3578" s="66"/>
      <c r="B3578" s="67"/>
      <c r="C3578" s="67"/>
      <c r="D3578" s="67"/>
      <c r="E3578" s="42">
        <f t="shared" si="55"/>
        <v>0</v>
      </c>
      <c r="F3578" s="71"/>
    </row>
    <row r="3579" spans="1:6" x14ac:dyDescent="0.35">
      <c r="A3579" s="66"/>
      <c r="B3579" s="67"/>
      <c r="C3579" s="67"/>
      <c r="D3579" s="67"/>
      <c r="E3579" s="42">
        <f t="shared" si="55"/>
        <v>0</v>
      </c>
      <c r="F3579" s="71"/>
    </row>
    <row r="3580" spans="1:6" x14ac:dyDescent="0.35">
      <c r="A3580" s="66"/>
      <c r="B3580" s="67"/>
      <c r="C3580" s="67"/>
      <c r="D3580" s="67"/>
      <c r="E3580" s="42">
        <f t="shared" si="55"/>
        <v>0</v>
      </c>
      <c r="F3580" s="71"/>
    </row>
    <row r="3581" spans="1:6" x14ac:dyDescent="0.35">
      <c r="A3581" s="66"/>
      <c r="B3581" s="67"/>
      <c r="C3581" s="67"/>
      <c r="D3581" s="67"/>
      <c r="E3581" s="42">
        <f t="shared" si="55"/>
        <v>0</v>
      </c>
      <c r="F3581" s="71"/>
    </row>
    <row r="3582" spans="1:6" x14ac:dyDescent="0.35">
      <c r="A3582" s="66"/>
      <c r="B3582" s="67"/>
      <c r="C3582" s="67"/>
      <c r="D3582" s="67"/>
      <c r="E3582" s="42">
        <f t="shared" si="55"/>
        <v>0</v>
      </c>
      <c r="F3582" s="71"/>
    </row>
    <row r="3583" spans="1:6" x14ac:dyDescent="0.35">
      <c r="A3583" s="66"/>
      <c r="B3583" s="67"/>
      <c r="C3583" s="67"/>
      <c r="D3583" s="67"/>
      <c r="E3583" s="42">
        <f t="shared" si="55"/>
        <v>0</v>
      </c>
      <c r="F3583" s="71"/>
    </row>
    <row r="3584" spans="1:6" x14ac:dyDescent="0.35">
      <c r="A3584" s="66"/>
      <c r="B3584" s="67"/>
      <c r="C3584" s="67"/>
      <c r="D3584" s="67"/>
      <c r="E3584" s="42">
        <f t="shared" si="55"/>
        <v>0</v>
      </c>
      <c r="F3584" s="71"/>
    </row>
    <row r="3585" spans="1:6" x14ac:dyDescent="0.35">
      <c r="A3585" s="66"/>
      <c r="B3585" s="67"/>
      <c r="C3585" s="67"/>
      <c r="D3585" s="67"/>
      <c r="E3585" s="42">
        <f t="shared" si="55"/>
        <v>0</v>
      </c>
      <c r="F3585" s="71"/>
    </row>
    <row r="3586" spans="1:6" x14ac:dyDescent="0.35">
      <c r="A3586" s="66"/>
      <c r="B3586" s="67"/>
      <c r="C3586" s="67"/>
      <c r="D3586" s="67"/>
      <c r="E3586" s="42">
        <f t="shared" si="55"/>
        <v>0</v>
      </c>
      <c r="F3586" s="71"/>
    </row>
    <row r="3587" spans="1:6" x14ac:dyDescent="0.35">
      <c r="A3587" s="66"/>
      <c r="B3587" s="67"/>
      <c r="C3587" s="67"/>
      <c r="D3587" s="67"/>
      <c r="E3587" s="42">
        <f t="shared" si="55"/>
        <v>0</v>
      </c>
      <c r="F3587" s="71"/>
    </row>
    <row r="3588" spans="1:6" x14ac:dyDescent="0.35">
      <c r="A3588" s="66"/>
      <c r="B3588" s="67"/>
      <c r="C3588" s="67"/>
      <c r="D3588" s="67"/>
      <c r="E3588" s="42">
        <f t="shared" si="55"/>
        <v>0</v>
      </c>
      <c r="F3588" s="71"/>
    </row>
    <row r="3589" spans="1:6" x14ac:dyDescent="0.35">
      <c r="A3589" s="66"/>
      <c r="B3589" s="67"/>
      <c r="C3589" s="67"/>
      <c r="D3589" s="67"/>
      <c r="E3589" s="42">
        <f t="shared" si="55"/>
        <v>0</v>
      </c>
      <c r="F3589" s="71"/>
    </row>
    <row r="3590" spans="1:6" x14ac:dyDescent="0.35">
      <c r="A3590" s="66"/>
      <c r="B3590" s="67"/>
      <c r="C3590" s="67"/>
      <c r="D3590" s="67"/>
      <c r="E3590" s="42">
        <f t="shared" si="55"/>
        <v>0</v>
      </c>
      <c r="F3590" s="71"/>
    </row>
    <row r="3591" spans="1:6" x14ac:dyDescent="0.35">
      <c r="A3591" s="66"/>
      <c r="B3591" s="67"/>
      <c r="C3591" s="67"/>
      <c r="D3591" s="67"/>
      <c r="E3591" s="42">
        <f t="shared" si="55"/>
        <v>0</v>
      </c>
      <c r="F3591" s="71"/>
    </row>
    <row r="3592" spans="1:6" x14ac:dyDescent="0.35">
      <c r="A3592" s="66"/>
      <c r="B3592" s="67"/>
      <c r="C3592" s="67"/>
      <c r="D3592" s="67"/>
      <c r="E3592" s="42">
        <f t="shared" si="55"/>
        <v>0</v>
      </c>
      <c r="F3592" s="71"/>
    </row>
    <row r="3593" spans="1:6" x14ac:dyDescent="0.35">
      <c r="A3593" s="66"/>
      <c r="B3593" s="67"/>
      <c r="C3593" s="67"/>
      <c r="D3593" s="67"/>
      <c r="E3593" s="42">
        <f t="shared" si="55"/>
        <v>0</v>
      </c>
      <c r="F3593" s="71"/>
    </row>
    <row r="3594" spans="1:6" x14ac:dyDescent="0.35">
      <c r="A3594" s="66"/>
      <c r="B3594" s="67"/>
      <c r="C3594" s="67"/>
      <c r="D3594" s="67"/>
      <c r="E3594" s="42">
        <f t="shared" si="55"/>
        <v>0</v>
      </c>
      <c r="F3594" s="71"/>
    </row>
    <row r="3595" spans="1:6" x14ac:dyDescent="0.35">
      <c r="A3595" s="66"/>
      <c r="B3595" s="67"/>
      <c r="C3595" s="67"/>
      <c r="D3595" s="67"/>
      <c r="E3595" s="42">
        <f t="shared" si="55"/>
        <v>0</v>
      </c>
      <c r="F3595" s="71"/>
    </row>
    <row r="3596" spans="1:6" x14ac:dyDescent="0.35">
      <c r="A3596" s="66"/>
      <c r="B3596" s="67"/>
      <c r="C3596" s="67"/>
      <c r="D3596" s="67"/>
      <c r="E3596" s="42">
        <f t="shared" ref="E3596:E3659" si="56">C3596+D3596</f>
        <v>0</v>
      </c>
      <c r="F3596" s="71"/>
    </row>
    <row r="3597" spans="1:6" x14ac:dyDescent="0.35">
      <c r="A3597" s="66"/>
      <c r="B3597" s="67"/>
      <c r="C3597" s="67"/>
      <c r="D3597" s="67"/>
      <c r="E3597" s="42">
        <f t="shared" si="56"/>
        <v>0</v>
      </c>
      <c r="F3597" s="71"/>
    </row>
    <row r="3598" spans="1:6" x14ac:dyDescent="0.35">
      <c r="A3598" s="66"/>
      <c r="B3598" s="67"/>
      <c r="C3598" s="67"/>
      <c r="D3598" s="67"/>
      <c r="E3598" s="42">
        <f t="shared" si="56"/>
        <v>0</v>
      </c>
      <c r="F3598" s="71"/>
    </row>
    <row r="3599" spans="1:6" x14ac:dyDescent="0.35">
      <c r="A3599" s="66"/>
      <c r="B3599" s="67"/>
      <c r="C3599" s="67"/>
      <c r="D3599" s="67"/>
      <c r="E3599" s="42">
        <f t="shared" si="56"/>
        <v>0</v>
      </c>
      <c r="F3599" s="71"/>
    </row>
    <row r="3600" spans="1:6" x14ac:dyDescent="0.35">
      <c r="A3600" s="66"/>
      <c r="B3600" s="67"/>
      <c r="C3600" s="67"/>
      <c r="D3600" s="67"/>
      <c r="E3600" s="42">
        <f t="shared" si="56"/>
        <v>0</v>
      </c>
      <c r="F3600" s="71"/>
    </row>
    <row r="3601" spans="1:6" x14ac:dyDescent="0.35">
      <c r="A3601" s="66"/>
      <c r="B3601" s="67"/>
      <c r="C3601" s="67"/>
      <c r="D3601" s="67"/>
      <c r="E3601" s="42">
        <f t="shared" si="56"/>
        <v>0</v>
      </c>
      <c r="F3601" s="71"/>
    </row>
    <row r="3602" spans="1:6" x14ac:dyDescent="0.35">
      <c r="A3602" s="66"/>
      <c r="B3602" s="67"/>
      <c r="C3602" s="67"/>
      <c r="D3602" s="67"/>
      <c r="E3602" s="42">
        <f t="shared" si="56"/>
        <v>0</v>
      </c>
      <c r="F3602" s="71"/>
    </row>
    <row r="3603" spans="1:6" x14ac:dyDescent="0.35">
      <c r="A3603" s="66"/>
      <c r="B3603" s="67"/>
      <c r="C3603" s="67"/>
      <c r="D3603" s="67"/>
      <c r="E3603" s="42">
        <f t="shared" si="56"/>
        <v>0</v>
      </c>
      <c r="F3603" s="71"/>
    </row>
    <row r="3604" spans="1:6" x14ac:dyDescent="0.35">
      <c r="A3604" s="66"/>
      <c r="B3604" s="67"/>
      <c r="C3604" s="67"/>
      <c r="D3604" s="67"/>
      <c r="E3604" s="42">
        <f t="shared" si="56"/>
        <v>0</v>
      </c>
      <c r="F3604" s="71"/>
    </row>
    <row r="3605" spans="1:6" x14ac:dyDescent="0.35">
      <c r="A3605" s="66"/>
      <c r="B3605" s="67"/>
      <c r="C3605" s="67"/>
      <c r="D3605" s="67"/>
      <c r="E3605" s="42">
        <f t="shared" si="56"/>
        <v>0</v>
      </c>
      <c r="F3605" s="71"/>
    </row>
    <row r="3606" spans="1:6" x14ac:dyDescent="0.35">
      <c r="A3606" s="66"/>
      <c r="B3606" s="67"/>
      <c r="C3606" s="67"/>
      <c r="D3606" s="67"/>
      <c r="E3606" s="42">
        <f t="shared" si="56"/>
        <v>0</v>
      </c>
      <c r="F3606" s="71"/>
    </row>
    <row r="3607" spans="1:6" x14ac:dyDescent="0.35">
      <c r="A3607" s="66"/>
      <c r="B3607" s="67"/>
      <c r="C3607" s="67"/>
      <c r="D3607" s="67"/>
      <c r="E3607" s="42">
        <f t="shared" si="56"/>
        <v>0</v>
      </c>
      <c r="F3607" s="71"/>
    </row>
    <row r="3608" spans="1:6" x14ac:dyDescent="0.35">
      <c r="A3608" s="66"/>
      <c r="B3608" s="67"/>
      <c r="C3608" s="67"/>
      <c r="D3608" s="67"/>
      <c r="E3608" s="42">
        <f t="shared" si="56"/>
        <v>0</v>
      </c>
      <c r="F3608" s="71"/>
    </row>
    <row r="3609" spans="1:6" x14ac:dyDescent="0.35">
      <c r="A3609" s="66"/>
      <c r="B3609" s="67"/>
      <c r="C3609" s="67"/>
      <c r="D3609" s="67"/>
      <c r="E3609" s="42">
        <f t="shared" si="56"/>
        <v>0</v>
      </c>
      <c r="F3609" s="71"/>
    </row>
    <row r="3610" spans="1:6" x14ac:dyDescent="0.35">
      <c r="A3610" s="66"/>
      <c r="B3610" s="67"/>
      <c r="C3610" s="67"/>
      <c r="D3610" s="67"/>
      <c r="E3610" s="42">
        <f t="shared" si="56"/>
        <v>0</v>
      </c>
      <c r="F3610" s="71"/>
    </row>
    <row r="3611" spans="1:6" x14ac:dyDescent="0.35">
      <c r="A3611" s="66"/>
      <c r="B3611" s="67"/>
      <c r="C3611" s="67"/>
      <c r="D3611" s="67"/>
      <c r="E3611" s="42">
        <f t="shared" si="56"/>
        <v>0</v>
      </c>
      <c r="F3611" s="71"/>
    </row>
    <row r="3612" spans="1:6" x14ac:dyDescent="0.35">
      <c r="A3612" s="66"/>
      <c r="B3612" s="67"/>
      <c r="C3612" s="67"/>
      <c r="D3612" s="67"/>
      <c r="E3612" s="42">
        <f t="shared" si="56"/>
        <v>0</v>
      </c>
      <c r="F3612" s="71"/>
    </row>
    <row r="3613" spans="1:6" x14ac:dyDescent="0.35">
      <c r="A3613" s="66"/>
      <c r="B3613" s="67"/>
      <c r="C3613" s="67"/>
      <c r="D3613" s="67"/>
      <c r="E3613" s="42">
        <f t="shared" si="56"/>
        <v>0</v>
      </c>
      <c r="F3613" s="71"/>
    </row>
    <row r="3614" spans="1:6" x14ac:dyDescent="0.35">
      <c r="A3614" s="66"/>
      <c r="B3614" s="67"/>
      <c r="C3614" s="67"/>
      <c r="D3614" s="67"/>
      <c r="E3614" s="42">
        <f t="shared" si="56"/>
        <v>0</v>
      </c>
      <c r="F3614" s="71"/>
    </row>
    <row r="3615" spans="1:6" x14ac:dyDescent="0.35">
      <c r="A3615" s="66"/>
      <c r="B3615" s="67"/>
      <c r="C3615" s="67"/>
      <c r="D3615" s="67"/>
      <c r="E3615" s="42">
        <f t="shared" si="56"/>
        <v>0</v>
      </c>
      <c r="F3615" s="71"/>
    </row>
    <row r="3616" spans="1:6" x14ac:dyDescent="0.35">
      <c r="A3616" s="66"/>
      <c r="B3616" s="67"/>
      <c r="C3616" s="67"/>
      <c r="D3616" s="67"/>
      <c r="E3616" s="42">
        <f t="shared" si="56"/>
        <v>0</v>
      </c>
      <c r="F3616" s="71"/>
    </row>
    <row r="3617" spans="1:6" x14ac:dyDescent="0.35">
      <c r="A3617" s="66"/>
      <c r="B3617" s="67"/>
      <c r="C3617" s="67"/>
      <c r="D3617" s="67"/>
      <c r="E3617" s="42">
        <f t="shared" si="56"/>
        <v>0</v>
      </c>
      <c r="F3617" s="71"/>
    </row>
    <row r="3618" spans="1:6" x14ac:dyDescent="0.35">
      <c r="A3618" s="66"/>
      <c r="B3618" s="67"/>
      <c r="C3618" s="67"/>
      <c r="D3618" s="67"/>
      <c r="E3618" s="42">
        <f t="shared" si="56"/>
        <v>0</v>
      </c>
      <c r="F3618" s="71"/>
    </row>
    <row r="3619" spans="1:6" x14ac:dyDescent="0.35">
      <c r="A3619" s="66"/>
      <c r="B3619" s="67"/>
      <c r="C3619" s="67"/>
      <c r="D3619" s="67"/>
      <c r="E3619" s="42">
        <f t="shared" si="56"/>
        <v>0</v>
      </c>
      <c r="F3619" s="71"/>
    </row>
    <row r="3620" spans="1:6" x14ac:dyDescent="0.35">
      <c r="A3620" s="66"/>
      <c r="B3620" s="67"/>
      <c r="C3620" s="67"/>
      <c r="D3620" s="67"/>
      <c r="E3620" s="42">
        <f t="shared" si="56"/>
        <v>0</v>
      </c>
      <c r="F3620" s="71"/>
    </row>
    <row r="3621" spans="1:6" x14ac:dyDescent="0.35">
      <c r="A3621" s="66"/>
      <c r="B3621" s="67"/>
      <c r="C3621" s="67"/>
      <c r="D3621" s="67"/>
      <c r="E3621" s="42">
        <f t="shared" si="56"/>
        <v>0</v>
      </c>
      <c r="F3621" s="71"/>
    </row>
    <row r="3622" spans="1:6" x14ac:dyDescent="0.35">
      <c r="A3622" s="66"/>
      <c r="B3622" s="67"/>
      <c r="C3622" s="67"/>
      <c r="D3622" s="67"/>
      <c r="E3622" s="42">
        <f t="shared" si="56"/>
        <v>0</v>
      </c>
      <c r="F3622" s="71"/>
    </row>
    <row r="3623" spans="1:6" x14ac:dyDescent="0.35">
      <c r="A3623" s="66"/>
      <c r="B3623" s="67"/>
      <c r="C3623" s="67"/>
      <c r="D3623" s="67"/>
      <c r="E3623" s="42">
        <f t="shared" si="56"/>
        <v>0</v>
      </c>
      <c r="F3623" s="71"/>
    </row>
    <row r="3624" spans="1:6" x14ac:dyDescent="0.35">
      <c r="A3624" s="66"/>
      <c r="B3624" s="67"/>
      <c r="C3624" s="67"/>
      <c r="D3624" s="67"/>
      <c r="E3624" s="42">
        <f t="shared" si="56"/>
        <v>0</v>
      </c>
      <c r="F3624" s="71"/>
    </row>
    <row r="3625" spans="1:6" x14ac:dyDescent="0.35">
      <c r="A3625" s="66"/>
      <c r="B3625" s="67"/>
      <c r="C3625" s="67"/>
      <c r="D3625" s="67"/>
      <c r="E3625" s="42">
        <f t="shared" si="56"/>
        <v>0</v>
      </c>
      <c r="F3625" s="71"/>
    </row>
    <row r="3626" spans="1:6" x14ac:dyDescent="0.35">
      <c r="A3626" s="66"/>
      <c r="B3626" s="67"/>
      <c r="C3626" s="67"/>
      <c r="D3626" s="67"/>
      <c r="E3626" s="42">
        <f t="shared" si="56"/>
        <v>0</v>
      </c>
      <c r="F3626" s="71"/>
    </row>
    <row r="3627" spans="1:6" x14ac:dyDescent="0.35">
      <c r="A3627" s="66"/>
      <c r="B3627" s="67"/>
      <c r="C3627" s="67"/>
      <c r="D3627" s="67"/>
      <c r="E3627" s="42">
        <f t="shared" si="56"/>
        <v>0</v>
      </c>
      <c r="F3627" s="71"/>
    </row>
    <row r="3628" spans="1:6" x14ac:dyDescent="0.35">
      <c r="A3628" s="66"/>
      <c r="B3628" s="67"/>
      <c r="C3628" s="67"/>
      <c r="D3628" s="67"/>
      <c r="E3628" s="42">
        <f t="shared" si="56"/>
        <v>0</v>
      </c>
      <c r="F3628" s="71"/>
    </row>
    <row r="3629" spans="1:6" x14ac:dyDescent="0.35">
      <c r="A3629" s="66"/>
      <c r="B3629" s="67"/>
      <c r="C3629" s="67"/>
      <c r="D3629" s="67"/>
      <c r="E3629" s="42">
        <f t="shared" si="56"/>
        <v>0</v>
      </c>
      <c r="F3629" s="71"/>
    </row>
    <row r="3630" spans="1:6" x14ac:dyDescent="0.35">
      <c r="A3630" s="66"/>
      <c r="B3630" s="67"/>
      <c r="C3630" s="67"/>
      <c r="D3630" s="67"/>
      <c r="E3630" s="42">
        <f t="shared" si="56"/>
        <v>0</v>
      </c>
      <c r="F3630" s="71"/>
    </row>
    <row r="3631" spans="1:6" x14ac:dyDescent="0.35">
      <c r="A3631" s="66"/>
      <c r="B3631" s="67"/>
      <c r="C3631" s="67"/>
      <c r="D3631" s="67"/>
      <c r="E3631" s="42">
        <f t="shared" si="56"/>
        <v>0</v>
      </c>
      <c r="F3631" s="71"/>
    </row>
    <row r="3632" spans="1:6" x14ac:dyDescent="0.35">
      <c r="A3632" s="66"/>
      <c r="B3632" s="67"/>
      <c r="C3632" s="67"/>
      <c r="D3632" s="67"/>
      <c r="E3632" s="42">
        <f t="shared" si="56"/>
        <v>0</v>
      </c>
      <c r="F3632" s="71"/>
    </row>
    <row r="3633" spans="1:6" x14ac:dyDescent="0.35">
      <c r="A3633" s="66"/>
      <c r="B3633" s="67"/>
      <c r="C3633" s="67"/>
      <c r="D3633" s="67"/>
      <c r="E3633" s="42">
        <f t="shared" si="56"/>
        <v>0</v>
      </c>
      <c r="F3633" s="71"/>
    </row>
    <row r="3634" spans="1:6" x14ac:dyDescent="0.35">
      <c r="A3634" s="66"/>
      <c r="B3634" s="67"/>
      <c r="C3634" s="67"/>
      <c r="D3634" s="67"/>
      <c r="E3634" s="42">
        <f t="shared" si="56"/>
        <v>0</v>
      </c>
      <c r="F3634" s="71"/>
    </row>
    <row r="3635" spans="1:6" x14ac:dyDescent="0.35">
      <c r="A3635" s="66"/>
      <c r="B3635" s="67"/>
      <c r="C3635" s="67"/>
      <c r="D3635" s="67"/>
      <c r="E3635" s="42">
        <f t="shared" si="56"/>
        <v>0</v>
      </c>
      <c r="F3635" s="71"/>
    </row>
    <row r="3636" spans="1:6" x14ac:dyDescent="0.35">
      <c r="A3636" s="66"/>
      <c r="B3636" s="67"/>
      <c r="C3636" s="67"/>
      <c r="D3636" s="67"/>
      <c r="E3636" s="42">
        <f t="shared" si="56"/>
        <v>0</v>
      </c>
      <c r="F3636" s="71"/>
    </row>
    <row r="3637" spans="1:6" x14ac:dyDescent="0.35">
      <c r="A3637" s="66"/>
      <c r="B3637" s="67"/>
      <c r="C3637" s="67"/>
      <c r="D3637" s="67"/>
      <c r="E3637" s="42">
        <f t="shared" si="56"/>
        <v>0</v>
      </c>
      <c r="F3637" s="71"/>
    </row>
    <row r="3638" spans="1:6" x14ac:dyDescent="0.35">
      <c r="A3638" s="66"/>
      <c r="B3638" s="67"/>
      <c r="C3638" s="67"/>
      <c r="D3638" s="67"/>
      <c r="E3638" s="42">
        <f t="shared" si="56"/>
        <v>0</v>
      </c>
      <c r="F3638" s="71"/>
    </row>
    <row r="3639" spans="1:6" x14ac:dyDescent="0.35">
      <c r="A3639" s="66"/>
      <c r="B3639" s="67"/>
      <c r="C3639" s="67"/>
      <c r="D3639" s="67"/>
      <c r="E3639" s="42">
        <f t="shared" si="56"/>
        <v>0</v>
      </c>
      <c r="F3639" s="71"/>
    </row>
    <row r="3640" spans="1:6" x14ac:dyDescent="0.35">
      <c r="A3640" s="66"/>
      <c r="B3640" s="67"/>
      <c r="C3640" s="67"/>
      <c r="D3640" s="67"/>
      <c r="E3640" s="42">
        <f t="shared" si="56"/>
        <v>0</v>
      </c>
      <c r="F3640" s="71"/>
    </row>
    <row r="3641" spans="1:6" x14ac:dyDescent="0.35">
      <c r="A3641" s="66"/>
      <c r="B3641" s="67"/>
      <c r="C3641" s="67"/>
      <c r="D3641" s="67"/>
      <c r="E3641" s="42">
        <f t="shared" si="56"/>
        <v>0</v>
      </c>
      <c r="F3641" s="71"/>
    </row>
    <row r="3642" spans="1:6" x14ac:dyDescent="0.35">
      <c r="A3642" s="66"/>
      <c r="B3642" s="67"/>
      <c r="C3642" s="67"/>
      <c r="D3642" s="67"/>
      <c r="E3642" s="42">
        <f t="shared" si="56"/>
        <v>0</v>
      </c>
      <c r="F3642" s="71"/>
    </row>
    <row r="3643" spans="1:6" x14ac:dyDescent="0.35">
      <c r="A3643" s="66"/>
      <c r="B3643" s="67"/>
      <c r="C3643" s="67"/>
      <c r="D3643" s="67"/>
      <c r="E3643" s="42">
        <f t="shared" si="56"/>
        <v>0</v>
      </c>
      <c r="F3643" s="71"/>
    </row>
    <row r="3644" spans="1:6" x14ac:dyDescent="0.35">
      <c r="A3644" s="66"/>
      <c r="B3644" s="67"/>
      <c r="C3644" s="67"/>
      <c r="D3644" s="67"/>
      <c r="E3644" s="42">
        <f t="shared" si="56"/>
        <v>0</v>
      </c>
      <c r="F3644" s="71"/>
    </row>
    <row r="3645" spans="1:6" x14ac:dyDescent="0.35">
      <c r="A3645" s="66"/>
      <c r="B3645" s="67"/>
      <c r="C3645" s="67"/>
      <c r="D3645" s="67"/>
      <c r="E3645" s="42">
        <f t="shared" si="56"/>
        <v>0</v>
      </c>
      <c r="F3645" s="71"/>
    </row>
    <row r="3646" spans="1:6" x14ac:dyDescent="0.35">
      <c r="A3646" s="66"/>
      <c r="B3646" s="67"/>
      <c r="C3646" s="67"/>
      <c r="D3646" s="67"/>
      <c r="E3646" s="42">
        <f t="shared" si="56"/>
        <v>0</v>
      </c>
      <c r="F3646" s="71"/>
    </row>
    <row r="3647" spans="1:6" x14ac:dyDescent="0.35">
      <c r="A3647" s="66"/>
      <c r="B3647" s="67"/>
      <c r="C3647" s="67"/>
      <c r="D3647" s="67"/>
      <c r="E3647" s="42">
        <f t="shared" si="56"/>
        <v>0</v>
      </c>
      <c r="F3647" s="71"/>
    </row>
    <row r="3648" spans="1:6" x14ac:dyDescent="0.35">
      <c r="A3648" s="66"/>
      <c r="B3648" s="67"/>
      <c r="C3648" s="67"/>
      <c r="D3648" s="67"/>
      <c r="E3648" s="42">
        <f t="shared" si="56"/>
        <v>0</v>
      </c>
      <c r="F3648" s="71"/>
    </row>
    <row r="3649" spans="1:6" x14ac:dyDescent="0.35">
      <c r="A3649" s="66"/>
      <c r="B3649" s="67"/>
      <c r="C3649" s="67"/>
      <c r="D3649" s="67"/>
      <c r="E3649" s="42">
        <f t="shared" si="56"/>
        <v>0</v>
      </c>
      <c r="F3649" s="71"/>
    </row>
    <row r="3650" spans="1:6" x14ac:dyDescent="0.35">
      <c r="A3650" s="66"/>
      <c r="B3650" s="67"/>
      <c r="C3650" s="67"/>
      <c r="D3650" s="67"/>
      <c r="E3650" s="42">
        <f t="shared" si="56"/>
        <v>0</v>
      </c>
      <c r="F3650" s="71"/>
    </row>
    <row r="3651" spans="1:6" x14ac:dyDescent="0.35">
      <c r="A3651" s="66"/>
      <c r="B3651" s="67"/>
      <c r="C3651" s="67"/>
      <c r="D3651" s="67"/>
      <c r="E3651" s="42">
        <f t="shared" si="56"/>
        <v>0</v>
      </c>
      <c r="F3651" s="71"/>
    </row>
    <row r="3652" spans="1:6" x14ac:dyDescent="0.35">
      <c r="A3652" s="66"/>
      <c r="B3652" s="67"/>
      <c r="C3652" s="67"/>
      <c r="D3652" s="67"/>
      <c r="E3652" s="42">
        <f t="shared" si="56"/>
        <v>0</v>
      </c>
      <c r="F3652" s="71"/>
    </row>
    <row r="3653" spans="1:6" x14ac:dyDescent="0.35">
      <c r="A3653" s="66"/>
      <c r="B3653" s="67"/>
      <c r="C3653" s="67"/>
      <c r="D3653" s="67"/>
      <c r="E3653" s="42">
        <f t="shared" si="56"/>
        <v>0</v>
      </c>
      <c r="F3653" s="71"/>
    </row>
    <row r="3654" spans="1:6" x14ac:dyDescent="0.35">
      <c r="A3654" s="66"/>
      <c r="B3654" s="67"/>
      <c r="C3654" s="67"/>
      <c r="D3654" s="67"/>
      <c r="E3654" s="42">
        <f t="shared" si="56"/>
        <v>0</v>
      </c>
      <c r="F3654" s="71"/>
    </row>
    <row r="3655" spans="1:6" x14ac:dyDescent="0.35">
      <c r="A3655" s="66"/>
      <c r="B3655" s="67"/>
      <c r="C3655" s="67"/>
      <c r="D3655" s="67"/>
      <c r="E3655" s="42">
        <f t="shared" si="56"/>
        <v>0</v>
      </c>
      <c r="F3655" s="71"/>
    </row>
    <row r="3656" spans="1:6" x14ac:dyDescent="0.35">
      <c r="A3656" s="66"/>
      <c r="B3656" s="67"/>
      <c r="C3656" s="67"/>
      <c r="D3656" s="67"/>
      <c r="E3656" s="42">
        <f t="shared" si="56"/>
        <v>0</v>
      </c>
      <c r="F3656" s="71"/>
    </row>
    <row r="3657" spans="1:6" x14ac:dyDescent="0.35">
      <c r="A3657" s="66"/>
      <c r="B3657" s="67"/>
      <c r="C3657" s="67"/>
      <c r="D3657" s="67"/>
      <c r="E3657" s="42">
        <f t="shared" si="56"/>
        <v>0</v>
      </c>
      <c r="F3657" s="71"/>
    </row>
    <row r="3658" spans="1:6" x14ac:dyDescent="0.35">
      <c r="A3658" s="66"/>
      <c r="B3658" s="67"/>
      <c r="C3658" s="67"/>
      <c r="D3658" s="67"/>
      <c r="E3658" s="42">
        <f t="shared" si="56"/>
        <v>0</v>
      </c>
      <c r="F3658" s="71"/>
    </row>
    <row r="3659" spans="1:6" x14ac:dyDescent="0.35">
      <c r="A3659" s="66"/>
      <c r="B3659" s="67"/>
      <c r="C3659" s="67"/>
      <c r="D3659" s="67"/>
      <c r="E3659" s="42">
        <f t="shared" si="56"/>
        <v>0</v>
      </c>
      <c r="F3659" s="71"/>
    </row>
    <row r="3660" spans="1:6" x14ac:dyDescent="0.35">
      <c r="A3660" s="66"/>
      <c r="B3660" s="67"/>
      <c r="C3660" s="67"/>
      <c r="D3660" s="67"/>
      <c r="E3660" s="42">
        <f t="shared" ref="E3660:E3723" si="57">C3660+D3660</f>
        <v>0</v>
      </c>
      <c r="F3660" s="71"/>
    </row>
    <row r="3661" spans="1:6" x14ac:dyDescent="0.35">
      <c r="A3661" s="66"/>
      <c r="B3661" s="67"/>
      <c r="C3661" s="67"/>
      <c r="D3661" s="67"/>
      <c r="E3661" s="42">
        <f t="shared" si="57"/>
        <v>0</v>
      </c>
      <c r="F3661" s="71"/>
    </row>
    <row r="3662" spans="1:6" x14ac:dyDescent="0.35">
      <c r="A3662" s="66"/>
      <c r="B3662" s="67"/>
      <c r="C3662" s="67"/>
      <c r="D3662" s="67"/>
      <c r="E3662" s="42">
        <f t="shared" si="57"/>
        <v>0</v>
      </c>
      <c r="F3662" s="71"/>
    </row>
    <row r="3663" spans="1:6" x14ac:dyDescent="0.35">
      <c r="A3663" s="66"/>
      <c r="B3663" s="67"/>
      <c r="C3663" s="67"/>
      <c r="D3663" s="67"/>
      <c r="E3663" s="42">
        <f t="shared" si="57"/>
        <v>0</v>
      </c>
      <c r="F3663" s="71"/>
    </row>
    <row r="3664" spans="1:6" x14ac:dyDescent="0.35">
      <c r="A3664" s="66"/>
      <c r="B3664" s="67"/>
      <c r="C3664" s="67"/>
      <c r="D3664" s="67"/>
      <c r="E3664" s="42">
        <f t="shared" si="57"/>
        <v>0</v>
      </c>
      <c r="F3664" s="71"/>
    </row>
    <row r="3665" spans="1:6" x14ac:dyDescent="0.35">
      <c r="A3665" s="66"/>
      <c r="B3665" s="67"/>
      <c r="C3665" s="67"/>
      <c r="D3665" s="67"/>
      <c r="E3665" s="42">
        <f t="shared" si="57"/>
        <v>0</v>
      </c>
      <c r="F3665" s="71"/>
    </row>
    <row r="3666" spans="1:6" x14ac:dyDescent="0.35">
      <c r="A3666" s="66"/>
      <c r="B3666" s="67"/>
      <c r="C3666" s="67"/>
      <c r="D3666" s="67"/>
      <c r="E3666" s="42">
        <f t="shared" si="57"/>
        <v>0</v>
      </c>
      <c r="F3666" s="71"/>
    </row>
    <row r="3667" spans="1:6" x14ac:dyDescent="0.35">
      <c r="A3667" s="66"/>
      <c r="B3667" s="67"/>
      <c r="C3667" s="67"/>
      <c r="D3667" s="67"/>
      <c r="E3667" s="42">
        <f t="shared" si="57"/>
        <v>0</v>
      </c>
      <c r="F3667" s="71"/>
    </row>
    <row r="3668" spans="1:6" x14ac:dyDescent="0.35">
      <c r="A3668" s="66"/>
      <c r="B3668" s="67"/>
      <c r="C3668" s="67"/>
      <c r="D3668" s="67"/>
      <c r="E3668" s="42">
        <f t="shared" si="57"/>
        <v>0</v>
      </c>
      <c r="F3668" s="71"/>
    </row>
    <row r="3669" spans="1:6" x14ac:dyDescent="0.35">
      <c r="A3669" s="66"/>
      <c r="B3669" s="67"/>
      <c r="C3669" s="67"/>
      <c r="D3669" s="67"/>
      <c r="E3669" s="42">
        <f t="shared" si="57"/>
        <v>0</v>
      </c>
      <c r="F3669" s="71"/>
    </row>
    <row r="3670" spans="1:6" x14ac:dyDescent="0.35">
      <c r="A3670" s="66"/>
      <c r="B3670" s="67"/>
      <c r="C3670" s="67"/>
      <c r="D3670" s="67"/>
      <c r="E3670" s="42">
        <f t="shared" si="57"/>
        <v>0</v>
      </c>
      <c r="F3670" s="71"/>
    </row>
    <row r="3671" spans="1:6" x14ac:dyDescent="0.35">
      <c r="A3671" s="66"/>
      <c r="B3671" s="67"/>
      <c r="C3671" s="67"/>
      <c r="D3671" s="67"/>
      <c r="E3671" s="42">
        <f t="shared" si="57"/>
        <v>0</v>
      </c>
      <c r="F3671" s="71"/>
    </row>
    <row r="3672" spans="1:6" x14ac:dyDescent="0.35">
      <c r="A3672" s="66"/>
      <c r="B3672" s="67"/>
      <c r="C3672" s="67"/>
      <c r="D3672" s="67"/>
      <c r="E3672" s="42">
        <f t="shared" si="57"/>
        <v>0</v>
      </c>
      <c r="F3672" s="71"/>
    </row>
    <row r="3673" spans="1:6" x14ac:dyDescent="0.35">
      <c r="A3673" s="66"/>
      <c r="B3673" s="67"/>
      <c r="C3673" s="67"/>
      <c r="D3673" s="67"/>
      <c r="E3673" s="42">
        <f t="shared" si="57"/>
        <v>0</v>
      </c>
      <c r="F3673" s="71"/>
    </row>
    <row r="3674" spans="1:6" x14ac:dyDescent="0.35">
      <c r="A3674" s="66"/>
      <c r="B3674" s="67"/>
      <c r="C3674" s="67"/>
      <c r="D3674" s="67"/>
      <c r="E3674" s="42">
        <f t="shared" si="57"/>
        <v>0</v>
      </c>
      <c r="F3674" s="71"/>
    </row>
    <row r="3675" spans="1:6" x14ac:dyDescent="0.35">
      <c r="A3675" s="66"/>
      <c r="B3675" s="67"/>
      <c r="C3675" s="67"/>
      <c r="D3675" s="67"/>
      <c r="E3675" s="42">
        <f t="shared" si="57"/>
        <v>0</v>
      </c>
      <c r="F3675" s="71"/>
    </row>
    <row r="3676" spans="1:6" x14ac:dyDescent="0.35">
      <c r="A3676" s="66"/>
      <c r="B3676" s="67"/>
      <c r="C3676" s="67"/>
      <c r="D3676" s="67"/>
      <c r="E3676" s="42">
        <f t="shared" si="57"/>
        <v>0</v>
      </c>
      <c r="F3676" s="71"/>
    </row>
    <row r="3677" spans="1:6" x14ac:dyDescent="0.35">
      <c r="A3677" s="66"/>
      <c r="B3677" s="67"/>
      <c r="C3677" s="67"/>
      <c r="D3677" s="67"/>
      <c r="E3677" s="42">
        <f t="shared" si="57"/>
        <v>0</v>
      </c>
      <c r="F3677" s="71"/>
    </row>
    <row r="3678" spans="1:6" x14ac:dyDescent="0.35">
      <c r="A3678" s="66"/>
      <c r="B3678" s="67"/>
      <c r="C3678" s="67"/>
      <c r="D3678" s="67"/>
      <c r="E3678" s="42">
        <f t="shared" si="57"/>
        <v>0</v>
      </c>
      <c r="F3678" s="71"/>
    </row>
    <row r="3679" spans="1:6" x14ac:dyDescent="0.35">
      <c r="A3679" s="66"/>
      <c r="B3679" s="67"/>
      <c r="C3679" s="67"/>
      <c r="D3679" s="67"/>
      <c r="E3679" s="42">
        <f t="shared" si="57"/>
        <v>0</v>
      </c>
      <c r="F3679" s="71"/>
    </row>
    <row r="3680" spans="1:6" x14ac:dyDescent="0.35">
      <c r="A3680" s="66"/>
      <c r="B3680" s="67"/>
      <c r="C3680" s="67"/>
      <c r="D3680" s="67"/>
      <c r="E3680" s="42">
        <f t="shared" si="57"/>
        <v>0</v>
      </c>
      <c r="F3680" s="71"/>
    </row>
    <row r="3681" spans="1:6" x14ac:dyDescent="0.35">
      <c r="A3681" s="66"/>
      <c r="B3681" s="67"/>
      <c r="C3681" s="67"/>
      <c r="D3681" s="67"/>
      <c r="E3681" s="42">
        <f t="shared" si="57"/>
        <v>0</v>
      </c>
      <c r="F3681" s="71"/>
    </row>
    <row r="3682" spans="1:6" x14ac:dyDescent="0.35">
      <c r="A3682" s="66"/>
      <c r="B3682" s="67"/>
      <c r="C3682" s="67"/>
      <c r="D3682" s="67"/>
      <c r="E3682" s="42">
        <f t="shared" si="57"/>
        <v>0</v>
      </c>
      <c r="F3682" s="71"/>
    </row>
    <row r="3683" spans="1:6" x14ac:dyDescent="0.35">
      <c r="A3683" s="66"/>
      <c r="B3683" s="67"/>
      <c r="C3683" s="67"/>
      <c r="D3683" s="67"/>
      <c r="E3683" s="42">
        <f t="shared" si="57"/>
        <v>0</v>
      </c>
      <c r="F3683" s="71"/>
    </row>
    <row r="3684" spans="1:6" x14ac:dyDescent="0.35">
      <c r="A3684" s="66"/>
      <c r="B3684" s="67"/>
      <c r="C3684" s="67"/>
      <c r="D3684" s="67"/>
      <c r="E3684" s="42">
        <f t="shared" si="57"/>
        <v>0</v>
      </c>
      <c r="F3684" s="71"/>
    </row>
    <row r="3685" spans="1:6" x14ac:dyDescent="0.35">
      <c r="A3685" s="66"/>
      <c r="B3685" s="67"/>
      <c r="C3685" s="67"/>
      <c r="D3685" s="67"/>
      <c r="E3685" s="42">
        <f t="shared" si="57"/>
        <v>0</v>
      </c>
      <c r="F3685" s="71"/>
    </row>
    <row r="3686" spans="1:6" x14ac:dyDescent="0.35">
      <c r="A3686" s="66"/>
      <c r="B3686" s="67"/>
      <c r="C3686" s="67"/>
      <c r="D3686" s="67"/>
      <c r="E3686" s="42">
        <f t="shared" si="57"/>
        <v>0</v>
      </c>
      <c r="F3686" s="71"/>
    </row>
    <row r="3687" spans="1:6" x14ac:dyDescent="0.35">
      <c r="A3687" s="66"/>
      <c r="B3687" s="67"/>
      <c r="C3687" s="67"/>
      <c r="D3687" s="67"/>
      <c r="E3687" s="42">
        <f t="shared" si="57"/>
        <v>0</v>
      </c>
      <c r="F3687" s="71"/>
    </row>
    <row r="3688" spans="1:6" x14ac:dyDescent="0.35">
      <c r="A3688" s="66"/>
      <c r="B3688" s="67"/>
      <c r="C3688" s="67"/>
      <c r="D3688" s="67"/>
      <c r="E3688" s="42">
        <f t="shared" si="57"/>
        <v>0</v>
      </c>
      <c r="F3688" s="71"/>
    </row>
    <row r="3689" spans="1:6" x14ac:dyDescent="0.35">
      <c r="A3689" s="66"/>
      <c r="B3689" s="67"/>
      <c r="C3689" s="67"/>
      <c r="D3689" s="67"/>
      <c r="E3689" s="42">
        <f t="shared" si="57"/>
        <v>0</v>
      </c>
      <c r="F3689" s="71"/>
    </row>
    <row r="3690" spans="1:6" x14ac:dyDescent="0.35">
      <c r="A3690" s="66"/>
      <c r="B3690" s="67"/>
      <c r="C3690" s="67"/>
      <c r="D3690" s="67"/>
      <c r="E3690" s="42">
        <f t="shared" si="57"/>
        <v>0</v>
      </c>
      <c r="F3690" s="71"/>
    </row>
    <row r="3691" spans="1:6" x14ac:dyDescent="0.35">
      <c r="A3691" s="66"/>
      <c r="B3691" s="67"/>
      <c r="C3691" s="67"/>
      <c r="D3691" s="67"/>
      <c r="E3691" s="42">
        <f t="shared" si="57"/>
        <v>0</v>
      </c>
      <c r="F3691" s="71"/>
    </row>
    <row r="3692" spans="1:6" x14ac:dyDescent="0.35">
      <c r="A3692" s="66"/>
      <c r="B3692" s="67"/>
      <c r="C3692" s="67"/>
      <c r="D3692" s="67"/>
      <c r="E3692" s="42">
        <f t="shared" si="57"/>
        <v>0</v>
      </c>
      <c r="F3692" s="71"/>
    </row>
    <row r="3693" spans="1:6" x14ac:dyDescent="0.35">
      <c r="A3693" s="66"/>
      <c r="B3693" s="67"/>
      <c r="C3693" s="67"/>
      <c r="D3693" s="67"/>
      <c r="E3693" s="42">
        <f t="shared" si="57"/>
        <v>0</v>
      </c>
      <c r="F3693" s="71"/>
    </row>
    <row r="3694" spans="1:6" x14ac:dyDescent="0.35">
      <c r="A3694" s="66"/>
      <c r="B3694" s="67"/>
      <c r="C3694" s="67"/>
      <c r="D3694" s="67"/>
      <c r="E3694" s="42">
        <f t="shared" si="57"/>
        <v>0</v>
      </c>
      <c r="F3694" s="71"/>
    </row>
    <row r="3695" spans="1:6" x14ac:dyDescent="0.35">
      <c r="A3695" s="66"/>
      <c r="B3695" s="67"/>
      <c r="C3695" s="67"/>
      <c r="D3695" s="67"/>
      <c r="E3695" s="42">
        <f t="shared" si="57"/>
        <v>0</v>
      </c>
      <c r="F3695" s="71"/>
    </row>
    <row r="3696" spans="1:6" x14ac:dyDescent="0.35">
      <c r="A3696" s="66"/>
      <c r="B3696" s="67"/>
      <c r="C3696" s="67"/>
      <c r="D3696" s="67"/>
      <c r="E3696" s="42">
        <f t="shared" si="57"/>
        <v>0</v>
      </c>
      <c r="F3696" s="71"/>
    </row>
    <row r="3697" spans="1:6" x14ac:dyDescent="0.35">
      <c r="A3697" s="66"/>
      <c r="B3697" s="67"/>
      <c r="C3697" s="67"/>
      <c r="D3697" s="67"/>
      <c r="E3697" s="42">
        <f t="shared" si="57"/>
        <v>0</v>
      </c>
      <c r="F3697" s="71"/>
    </row>
    <row r="3698" spans="1:6" x14ac:dyDescent="0.35">
      <c r="A3698" s="66"/>
      <c r="B3698" s="67"/>
      <c r="C3698" s="67"/>
      <c r="D3698" s="67"/>
      <c r="E3698" s="42">
        <f t="shared" si="57"/>
        <v>0</v>
      </c>
      <c r="F3698" s="71"/>
    </row>
    <row r="3699" spans="1:6" x14ac:dyDescent="0.35">
      <c r="A3699" s="66"/>
      <c r="B3699" s="67"/>
      <c r="C3699" s="67"/>
      <c r="D3699" s="67"/>
      <c r="E3699" s="42">
        <f t="shared" si="57"/>
        <v>0</v>
      </c>
      <c r="F3699" s="71"/>
    </row>
    <row r="3700" spans="1:6" x14ac:dyDescent="0.35">
      <c r="A3700" s="66"/>
      <c r="B3700" s="67"/>
      <c r="C3700" s="67"/>
      <c r="D3700" s="67"/>
      <c r="E3700" s="42">
        <f t="shared" si="57"/>
        <v>0</v>
      </c>
      <c r="F3700" s="71"/>
    </row>
    <row r="3701" spans="1:6" x14ac:dyDescent="0.35">
      <c r="A3701" s="66"/>
      <c r="B3701" s="67"/>
      <c r="C3701" s="67"/>
      <c r="D3701" s="67"/>
      <c r="E3701" s="42">
        <f t="shared" si="57"/>
        <v>0</v>
      </c>
      <c r="F3701" s="71"/>
    </row>
    <row r="3702" spans="1:6" x14ac:dyDescent="0.35">
      <c r="A3702" s="66"/>
      <c r="B3702" s="67"/>
      <c r="C3702" s="67"/>
      <c r="D3702" s="67"/>
      <c r="E3702" s="42">
        <f t="shared" si="57"/>
        <v>0</v>
      </c>
      <c r="F3702" s="71"/>
    </row>
    <row r="3703" spans="1:6" x14ac:dyDescent="0.35">
      <c r="A3703" s="66"/>
      <c r="B3703" s="67"/>
      <c r="C3703" s="67"/>
      <c r="D3703" s="67"/>
      <c r="E3703" s="42">
        <f t="shared" si="57"/>
        <v>0</v>
      </c>
      <c r="F3703" s="71"/>
    </row>
    <row r="3704" spans="1:6" x14ac:dyDescent="0.35">
      <c r="A3704" s="66"/>
      <c r="B3704" s="67"/>
      <c r="C3704" s="67"/>
      <c r="D3704" s="67"/>
      <c r="E3704" s="42">
        <f t="shared" si="57"/>
        <v>0</v>
      </c>
      <c r="F3704" s="71"/>
    </row>
    <row r="3705" spans="1:6" x14ac:dyDescent="0.35">
      <c r="A3705" s="66"/>
      <c r="B3705" s="67"/>
      <c r="C3705" s="67"/>
      <c r="D3705" s="67"/>
      <c r="E3705" s="42">
        <f t="shared" si="57"/>
        <v>0</v>
      </c>
      <c r="F3705" s="71"/>
    </row>
    <row r="3706" spans="1:6" x14ac:dyDescent="0.35">
      <c r="A3706" s="66"/>
      <c r="B3706" s="67"/>
      <c r="C3706" s="67"/>
      <c r="D3706" s="67"/>
      <c r="E3706" s="42">
        <f t="shared" si="57"/>
        <v>0</v>
      </c>
      <c r="F3706" s="71"/>
    </row>
    <row r="3707" spans="1:6" x14ac:dyDescent="0.35">
      <c r="A3707" s="66"/>
      <c r="B3707" s="67"/>
      <c r="C3707" s="67"/>
      <c r="D3707" s="67"/>
      <c r="E3707" s="42">
        <f t="shared" si="57"/>
        <v>0</v>
      </c>
      <c r="F3707" s="71"/>
    </row>
    <row r="3708" spans="1:6" x14ac:dyDescent="0.35">
      <c r="A3708" s="66"/>
      <c r="B3708" s="67"/>
      <c r="C3708" s="67"/>
      <c r="D3708" s="67"/>
      <c r="E3708" s="42">
        <f t="shared" si="57"/>
        <v>0</v>
      </c>
      <c r="F3708" s="71"/>
    </row>
    <row r="3709" spans="1:6" x14ac:dyDescent="0.35">
      <c r="A3709" s="66"/>
      <c r="B3709" s="67"/>
      <c r="C3709" s="67"/>
      <c r="D3709" s="67"/>
      <c r="E3709" s="42">
        <f t="shared" si="57"/>
        <v>0</v>
      </c>
      <c r="F3709" s="71"/>
    </row>
    <row r="3710" spans="1:6" x14ac:dyDescent="0.35">
      <c r="A3710" s="66"/>
      <c r="B3710" s="67"/>
      <c r="C3710" s="67"/>
      <c r="D3710" s="67"/>
      <c r="E3710" s="42">
        <f t="shared" si="57"/>
        <v>0</v>
      </c>
      <c r="F3710" s="71"/>
    </row>
    <row r="3711" spans="1:6" x14ac:dyDescent="0.35">
      <c r="A3711" s="66"/>
      <c r="B3711" s="67"/>
      <c r="C3711" s="67"/>
      <c r="D3711" s="67"/>
      <c r="E3711" s="42">
        <f t="shared" si="57"/>
        <v>0</v>
      </c>
      <c r="F3711" s="71"/>
    </row>
    <row r="3712" spans="1:6" x14ac:dyDescent="0.35">
      <c r="A3712" s="66"/>
      <c r="B3712" s="67"/>
      <c r="C3712" s="67"/>
      <c r="D3712" s="67"/>
      <c r="E3712" s="42">
        <f t="shared" si="57"/>
        <v>0</v>
      </c>
      <c r="F3712" s="71"/>
    </row>
    <row r="3713" spans="1:6" x14ac:dyDescent="0.35">
      <c r="A3713" s="66"/>
      <c r="B3713" s="67"/>
      <c r="C3713" s="67"/>
      <c r="D3713" s="67"/>
      <c r="E3713" s="42">
        <f t="shared" si="57"/>
        <v>0</v>
      </c>
      <c r="F3713" s="71"/>
    </row>
    <row r="3714" spans="1:6" x14ac:dyDescent="0.35">
      <c r="A3714" s="66"/>
      <c r="B3714" s="67"/>
      <c r="C3714" s="67"/>
      <c r="D3714" s="67"/>
      <c r="E3714" s="42">
        <f t="shared" si="57"/>
        <v>0</v>
      </c>
      <c r="F3714" s="71"/>
    </row>
    <row r="3715" spans="1:6" x14ac:dyDescent="0.35">
      <c r="A3715" s="66"/>
      <c r="B3715" s="67"/>
      <c r="C3715" s="67"/>
      <c r="D3715" s="67"/>
      <c r="E3715" s="42">
        <f t="shared" si="57"/>
        <v>0</v>
      </c>
      <c r="F3715" s="71"/>
    </row>
    <row r="3716" spans="1:6" x14ac:dyDescent="0.35">
      <c r="A3716" s="66"/>
      <c r="B3716" s="67"/>
      <c r="C3716" s="67"/>
      <c r="D3716" s="67"/>
      <c r="E3716" s="42">
        <f t="shared" si="57"/>
        <v>0</v>
      </c>
      <c r="F3716" s="71"/>
    </row>
    <row r="3717" spans="1:6" x14ac:dyDescent="0.35">
      <c r="A3717" s="66"/>
      <c r="B3717" s="67"/>
      <c r="C3717" s="67"/>
      <c r="D3717" s="67"/>
      <c r="E3717" s="42">
        <f t="shared" si="57"/>
        <v>0</v>
      </c>
      <c r="F3717" s="71"/>
    </row>
    <row r="3718" spans="1:6" x14ac:dyDescent="0.35">
      <c r="A3718" s="66"/>
      <c r="B3718" s="67"/>
      <c r="C3718" s="67"/>
      <c r="D3718" s="67"/>
      <c r="E3718" s="42">
        <f t="shared" si="57"/>
        <v>0</v>
      </c>
      <c r="F3718" s="71"/>
    </row>
    <row r="3719" spans="1:6" x14ac:dyDescent="0.35">
      <c r="A3719" s="66"/>
      <c r="B3719" s="67"/>
      <c r="C3719" s="67"/>
      <c r="D3719" s="67"/>
      <c r="E3719" s="42">
        <f t="shared" si="57"/>
        <v>0</v>
      </c>
      <c r="F3719" s="71"/>
    </row>
    <row r="3720" spans="1:6" x14ac:dyDescent="0.35">
      <c r="A3720" s="66"/>
      <c r="B3720" s="67"/>
      <c r="C3720" s="67"/>
      <c r="D3720" s="67"/>
      <c r="E3720" s="42">
        <f t="shared" si="57"/>
        <v>0</v>
      </c>
      <c r="F3720" s="71"/>
    </row>
    <row r="3721" spans="1:6" x14ac:dyDescent="0.35">
      <c r="A3721" s="66"/>
      <c r="B3721" s="67"/>
      <c r="C3721" s="67"/>
      <c r="D3721" s="67"/>
      <c r="E3721" s="42">
        <f t="shared" si="57"/>
        <v>0</v>
      </c>
      <c r="F3721" s="71"/>
    </row>
    <row r="3722" spans="1:6" x14ac:dyDescent="0.35">
      <c r="A3722" s="66"/>
      <c r="B3722" s="67"/>
      <c r="C3722" s="67"/>
      <c r="D3722" s="67"/>
      <c r="E3722" s="42">
        <f t="shared" si="57"/>
        <v>0</v>
      </c>
      <c r="F3722" s="71"/>
    </row>
    <row r="3723" spans="1:6" x14ac:dyDescent="0.35">
      <c r="A3723" s="66"/>
      <c r="B3723" s="67"/>
      <c r="C3723" s="67"/>
      <c r="D3723" s="67"/>
      <c r="E3723" s="42">
        <f t="shared" si="57"/>
        <v>0</v>
      </c>
      <c r="F3723" s="71"/>
    </row>
    <row r="3724" spans="1:6" x14ac:dyDescent="0.35">
      <c r="A3724" s="66"/>
      <c r="B3724" s="67"/>
      <c r="C3724" s="67"/>
      <c r="D3724" s="67"/>
      <c r="E3724" s="42">
        <f t="shared" ref="E3724:E3787" si="58">C3724+D3724</f>
        <v>0</v>
      </c>
      <c r="F3724" s="71"/>
    </row>
    <row r="3725" spans="1:6" x14ac:dyDescent="0.35">
      <c r="A3725" s="66"/>
      <c r="B3725" s="67"/>
      <c r="C3725" s="67"/>
      <c r="D3725" s="67"/>
      <c r="E3725" s="42">
        <f t="shared" si="58"/>
        <v>0</v>
      </c>
      <c r="F3725" s="71"/>
    </row>
    <row r="3726" spans="1:6" x14ac:dyDescent="0.35">
      <c r="A3726" s="66"/>
      <c r="B3726" s="67"/>
      <c r="C3726" s="67"/>
      <c r="D3726" s="67"/>
      <c r="E3726" s="42">
        <f t="shared" si="58"/>
        <v>0</v>
      </c>
      <c r="F3726" s="71"/>
    </row>
    <row r="3727" spans="1:6" x14ac:dyDescent="0.35">
      <c r="A3727" s="66"/>
      <c r="B3727" s="67"/>
      <c r="C3727" s="67"/>
      <c r="D3727" s="67"/>
      <c r="E3727" s="42">
        <f t="shared" si="58"/>
        <v>0</v>
      </c>
      <c r="F3727" s="71"/>
    </row>
    <row r="3728" spans="1:6" x14ac:dyDescent="0.35">
      <c r="A3728" s="66"/>
      <c r="B3728" s="67"/>
      <c r="C3728" s="67"/>
      <c r="D3728" s="67"/>
      <c r="E3728" s="42">
        <f t="shared" si="58"/>
        <v>0</v>
      </c>
      <c r="F3728" s="71"/>
    </row>
    <row r="3729" spans="1:6" x14ac:dyDescent="0.35">
      <c r="A3729" s="66"/>
      <c r="B3729" s="67"/>
      <c r="C3729" s="67"/>
      <c r="D3729" s="67"/>
      <c r="E3729" s="42">
        <f t="shared" si="58"/>
        <v>0</v>
      </c>
      <c r="F3729" s="71"/>
    </row>
    <row r="3730" spans="1:6" x14ac:dyDescent="0.35">
      <c r="A3730" s="66"/>
      <c r="B3730" s="67"/>
      <c r="C3730" s="67"/>
      <c r="D3730" s="67"/>
      <c r="E3730" s="42">
        <f t="shared" si="58"/>
        <v>0</v>
      </c>
      <c r="F3730" s="71"/>
    </row>
    <row r="3731" spans="1:6" x14ac:dyDescent="0.35">
      <c r="A3731" s="66"/>
      <c r="B3731" s="67"/>
      <c r="C3731" s="67"/>
      <c r="D3731" s="67"/>
      <c r="E3731" s="42">
        <f t="shared" si="58"/>
        <v>0</v>
      </c>
      <c r="F3731" s="71"/>
    </row>
    <row r="3732" spans="1:6" x14ac:dyDescent="0.35">
      <c r="A3732" s="66"/>
      <c r="B3732" s="67"/>
      <c r="C3732" s="67"/>
      <c r="D3732" s="67"/>
      <c r="E3732" s="42">
        <f t="shared" si="58"/>
        <v>0</v>
      </c>
      <c r="F3732" s="71"/>
    </row>
    <row r="3733" spans="1:6" x14ac:dyDescent="0.35">
      <c r="A3733" s="66"/>
      <c r="B3733" s="67"/>
      <c r="C3733" s="67"/>
      <c r="D3733" s="67"/>
      <c r="E3733" s="42">
        <f t="shared" si="58"/>
        <v>0</v>
      </c>
      <c r="F3733" s="71"/>
    </row>
    <row r="3734" spans="1:6" x14ac:dyDescent="0.35">
      <c r="A3734" s="66"/>
      <c r="B3734" s="67"/>
      <c r="C3734" s="67"/>
      <c r="D3734" s="67"/>
      <c r="E3734" s="42">
        <f t="shared" si="58"/>
        <v>0</v>
      </c>
      <c r="F3734" s="71"/>
    </row>
    <row r="3735" spans="1:6" x14ac:dyDescent="0.35">
      <c r="A3735" s="66"/>
      <c r="B3735" s="67"/>
      <c r="C3735" s="67"/>
      <c r="D3735" s="67"/>
      <c r="E3735" s="42">
        <f t="shared" si="58"/>
        <v>0</v>
      </c>
      <c r="F3735" s="71"/>
    </row>
    <row r="3736" spans="1:6" x14ac:dyDescent="0.35">
      <c r="A3736" s="66"/>
      <c r="B3736" s="67"/>
      <c r="C3736" s="67"/>
      <c r="D3736" s="67"/>
      <c r="E3736" s="42">
        <f t="shared" si="58"/>
        <v>0</v>
      </c>
      <c r="F3736" s="71"/>
    </row>
    <row r="3737" spans="1:6" x14ac:dyDescent="0.35">
      <c r="A3737" s="66"/>
      <c r="B3737" s="67"/>
      <c r="C3737" s="67"/>
      <c r="D3737" s="67"/>
      <c r="E3737" s="42">
        <f t="shared" si="58"/>
        <v>0</v>
      </c>
      <c r="F3737" s="71"/>
    </row>
    <row r="3738" spans="1:6" x14ac:dyDescent="0.35">
      <c r="A3738" s="66"/>
      <c r="B3738" s="67"/>
      <c r="C3738" s="67"/>
      <c r="D3738" s="67"/>
      <c r="E3738" s="42">
        <f t="shared" si="58"/>
        <v>0</v>
      </c>
      <c r="F3738" s="71"/>
    </row>
    <row r="3739" spans="1:6" x14ac:dyDescent="0.35">
      <c r="A3739" s="66"/>
      <c r="B3739" s="67"/>
      <c r="C3739" s="67"/>
      <c r="D3739" s="67"/>
      <c r="E3739" s="42">
        <f t="shared" si="58"/>
        <v>0</v>
      </c>
      <c r="F3739" s="71"/>
    </row>
    <row r="3740" spans="1:6" x14ac:dyDescent="0.35">
      <c r="A3740" s="66"/>
      <c r="B3740" s="67"/>
      <c r="C3740" s="67"/>
      <c r="D3740" s="67"/>
      <c r="E3740" s="42">
        <f t="shared" si="58"/>
        <v>0</v>
      </c>
      <c r="F3740" s="71"/>
    </row>
    <row r="3741" spans="1:6" x14ac:dyDescent="0.35">
      <c r="A3741" s="66"/>
      <c r="B3741" s="67"/>
      <c r="C3741" s="67"/>
      <c r="D3741" s="67"/>
      <c r="E3741" s="42">
        <f t="shared" si="58"/>
        <v>0</v>
      </c>
      <c r="F3741" s="71"/>
    </row>
    <row r="3742" spans="1:6" x14ac:dyDescent="0.35">
      <c r="A3742" s="66"/>
      <c r="B3742" s="67"/>
      <c r="C3742" s="67"/>
      <c r="D3742" s="67"/>
      <c r="E3742" s="42">
        <f t="shared" si="58"/>
        <v>0</v>
      </c>
      <c r="F3742" s="71"/>
    </row>
    <row r="3743" spans="1:6" x14ac:dyDescent="0.35">
      <c r="A3743" s="66"/>
      <c r="B3743" s="67"/>
      <c r="C3743" s="67"/>
      <c r="D3743" s="67"/>
      <c r="E3743" s="42">
        <f t="shared" si="58"/>
        <v>0</v>
      </c>
      <c r="F3743" s="71"/>
    </row>
    <row r="3744" spans="1:6" x14ac:dyDescent="0.35">
      <c r="A3744" s="66"/>
      <c r="B3744" s="67"/>
      <c r="C3744" s="67"/>
      <c r="D3744" s="67"/>
      <c r="E3744" s="42">
        <f t="shared" si="58"/>
        <v>0</v>
      </c>
      <c r="F3744" s="71"/>
    </row>
    <row r="3745" spans="1:6" x14ac:dyDescent="0.35">
      <c r="A3745" s="66"/>
      <c r="B3745" s="67"/>
      <c r="C3745" s="67"/>
      <c r="D3745" s="67"/>
      <c r="E3745" s="42">
        <f t="shared" si="58"/>
        <v>0</v>
      </c>
      <c r="F3745" s="71"/>
    </row>
    <row r="3746" spans="1:6" x14ac:dyDescent="0.35">
      <c r="A3746" s="66"/>
      <c r="B3746" s="67"/>
      <c r="C3746" s="67"/>
      <c r="D3746" s="67"/>
      <c r="E3746" s="42">
        <f t="shared" si="58"/>
        <v>0</v>
      </c>
      <c r="F3746" s="71"/>
    </row>
    <row r="3747" spans="1:6" x14ac:dyDescent="0.35">
      <c r="A3747" s="66"/>
      <c r="B3747" s="67"/>
      <c r="C3747" s="67"/>
      <c r="D3747" s="67"/>
      <c r="E3747" s="42">
        <f t="shared" si="58"/>
        <v>0</v>
      </c>
      <c r="F3747" s="71"/>
    </row>
    <row r="3748" spans="1:6" x14ac:dyDescent="0.35">
      <c r="A3748" s="66"/>
      <c r="B3748" s="67"/>
      <c r="C3748" s="67"/>
      <c r="D3748" s="67"/>
      <c r="E3748" s="42">
        <f t="shared" si="58"/>
        <v>0</v>
      </c>
      <c r="F3748" s="71"/>
    </row>
    <row r="3749" spans="1:6" x14ac:dyDescent="0.35">
      <c r="A3749" s="66"/>
      <c r="B3749" s="67"/>
      <c r="C3749" s="67"/>
      <c r="D3749" s="67"/>
      <c r="E3749" s="42">
        <f t="shared" si="58"/>
        <v>0</v>
      </c>
      <c r="F3749" s="71"/>
    </row>
    <row r="3750" spans="1:6" x14ac:dyDescent="0.35">
      <c r="A3750" s="66"/>
      <c r="B3750" s="67"/>
      <c r="C3750" s="67"/>
      <c r="D3750" s="67"/>
      <c r="E3750" s="42">
        <f t="shared" si="58"/>
        <v>0</v>
      </c>
      <c r="F3750" s="71"/>
    </row>
    <row r="3751" spans="1:6" x14ac:dyDescent="0.35">
      <c r="A3751" s="66"/>
      <c r="B3751" s="67"/>
      <c r="C3751" s="67"/>
      <c r="D3751" s="67"/>
      <c r="E3751" s="42">
        <f t="shared" si="58"/>
        <v>0</v>
      </c>
      <c r="F3751" s="71"/>
    </row>
    <row r="3752" spans="1:6" x14ac:dyDescent="0.35">
      <c r="A3752" s="66"/>
      <c r="B3752" s="67"/>
      <c r="C3752" s="67"/>
      <c r="D3752" s="67"/>
      <c r="E3752" s="42">
        <f t="shared" si="58"/>
        <v>0</v>
      </c>
      <c r="F3752" s="71"/>
    </row>
    <row r="3753" spans="1:6" x14ac:dyDescent="0.35">
      <c r="A3753" s="66"/>
      <c r="B3753" s="67"/>
      <c r="C3753" s="67"/>
      <c r="D3753" s="67"/>
      <c r="E3753" s="42">
        <f t="shared" si="58"/>
        <v>0</v>
      </c>
      <c r="F3753" s="71"/>
    </row>
    <row r="3754" spans="1:6" x14ac:dyDescent="0.35">
      <c r="A3754" s="66"/>
      <c r="B3754" s="67"/>
      <c r="C3754" s="67"/>
      <c r="D3754" s="67"/>
      <c r="E3754" s="42">
        <f t="shared" si="58"/>
        <v>0</v>
      </c>
      <c r="F3754" s="71"/>
    </row>
    <row r="3755" spans="1:6" x14ac:dyDescent="0.35">
      <c r="A3755" s="66"/>
      <c r="B3755" s="67"/>
      <c r="C3755" s="67"/>
      <c r="D3755" s="67"/>
      <c r="E3755" s="42">
        <f t="shared" si="58"/>
        <v>0</v>
      </c>
      <c r="F3755" s="71"/>
    </row>
    <row r="3756" spans="1:6" x14ac:dyDescent="0.35">
      <c r="A3756" s="66"/>
      <c r="B3756" s="67"/>
      <c r="C3756" s="67"/>
      <c r="D3756" s="67"/>
      <c r="E3756" s="42">
        <f t="shared" si="58"/>
        <v>0</v>
      </c>
      <c r="F3756" s="71"/>
    </row>
    <row r="3757" spans="1:6" x14ac:dyDescent="0.35">
      <c r="A3757" s="66"/>
      <c r="B3757" s="67"/>
      <c r="C3757" s="67"/>
      <c r="D3757" s="67"/>
      <c r="E3757" s="42">
        <f t="shared" si="58"/>
        <v>0</v>
      </c>
      <c r="F3757" s="71"/>
    </row>
    <row r="3758" spans="1:6" x14ac:dyDescent="0.35">
      <c r="A3758" s="66"/>
      <c r="B3758" s="67"/>
      <c r="C3758" s="67"/>
      <c r="D3758" s="67"/>
      <c r="E3758" s="42">
        <f t="shared" si="58"/>
        <v>0</v>
      </c>
      <c r="F3758" s="71"/>
    </row>
    <row r="3759" spans="1:6" x14ac:dyDescent="0.35">
      <c r="A3759" s="66"/>
      <c r="B3759" s="67"/>
      <c r="C3759" s="67"/>
      <c r="D3759" s="67"/>
      <c r="E3759" s="42">
        <f t="shared" si="58"/>
        <v>0</v>
      </c>
      <c r="F3759" s="71"/>
    </row>
    <row r="3760" spans="1:6" x14ac:dyDescent="0.35">
      <c r="A3760" s="66"/>
      <c r="B3760" s="67"/>
      <c r="C3760" s="67"/>
      <c r="D3760" s="67"/>
      <c r="E3760" s="42">
        <f t="shared" si="58"/>
        <v>0</v>
      </c>
      <c r="F3760" s="71"/>
    </row>
    <row r="3761" spans="1:6" x14ac:dyDescent="0.35">
      <c r="A3761" s="66"/>
      <c r="B3761" s="67"/>
      <c r="C3761" s="67"/>
      <c r="D3761" s="67"/>
      <c r="E3761" s="42">
        <f t="shared" si="58"/>
        <v>0</v>
      </c>
      <c r="F3761" s="71"/>
    </row>
    <row r="3762" spans="1:6" x14ac:dyDescent="0.35">
      <c r="A3762" s="66"/>
      <c r="B3762" s="67"/>
      <c r="C3762" s="67"/>
      <c r="D3762" s="67"/>
      <c r="E3762" s="42">
        <f t="shared" si="58"/>
        <v>0</v>
      </c>
      <c r="F3762" s="71"/>
    </row>
    <row r="3763" spans="1:6" x14ac:dyDescent="0.35">
      <c r="A3763" s="66"/>
      <c r="B3763" s="67"/>
      <c r="C3763" s="67"/>
      <c r="D3763" s="67"/>
      <c r="E3763" s="42">
        <f t="shared" si="58"/>
        <v>0</v>
      </c>
      <c r="F3763" s="71"/>
    </row>
    <row r="3764" spans="1:6" x14ac:dyDescent="0.35">
      <c r="A3764" s="66"/>
      <c r="B3764" s="67"/>
      <c r="C3764" s="67"/>
      <c r="D3764" s="67"/>
      <c r="E3764" s="42">
        <f t="shared" si="58"/>
        <v>0</v>
      </c>
      <c r="F3764" s="71"/>
    </row>
    <row r="3765" spans="1:6" x14ac:dyDescent="0.35">
      <c r="A3765" s="66"/>
      <c r="B3765" s="67"/>
      <c r="C3765" s="67"/>
      <c r="D3765" s="67"/>
      <c r="E3765" s="42">
        <f t="shared" si="58"/>
        <v>0</v>
      </c>
      <c r="F3765" s="71"/>
    </row>
    <row r="3766" spans="1:6" x14ac:dyDescent="0.35">
      <c r="A3766" s="66"/>
      <c r="B3766" s="67"/>
      <c r="C3766" s="67"/>
      <c r="D3766" s="67"/>
      <c r="E3766" s="42">
        <f t="shared" si="58"/>
        <v>0</v>
      </c>
      <c r="F3766" s="71"/>
    </row>
    <row r="3767" spans="1:6" x14ac:dyDescent="0.35">
      <c r="A3767" s="66"/>
      <c r="B3767" s="67"/>
      <c r="C3767" s="67"/>
      <c r="D3767" s="67"/>
      <c r="E3767" s="42">
        <f t="shared" si="58"/>
        <v>0</v>
      </c>
      <c r="F3767" s="71"/>
    </row>
    <row r="3768" spans="1:6" x14ac:dyDescent="0.35">
      <c r="A3768" s="66"/>
      <c r="B3768" s="67"/>
      <c r="C3768" s="67"/>
      <c r="D3768" s="67"/>
      <c r="E3768" s="42">
        <f t="shared" si="58"/>
        <v>0</v>
      </c>
      <c r="F3768" s="71"/>
    </row>
    <row r="3769" spans="1:6" x14ac:dyDescent="0.35">
      <c r="A3769" s="66"/>
      <c r="B3769" s="67"/>
      <c r="C3769" s="67"/>
      <c r="D3769" s="67"/>
      <c r="E3769" s="42">
        <f t="shared" si="58"/>
        <v>0</v>
      </c>
      <c r="F3769" s="71"/>
    </row>
    <row r="3770" spans="1:6" x14ac:dyDescent="0.35">
      <c r="A3770" s="66"/>
      <c r="B3770" s="67"/>
      <c r="C3770" s="67"/>
      <c r="D3770" s="67"/>
      <c r="E3770" s="42">
        <f t="shared" si="58"/>
        <v>0</v>
      </c>
      <c r="F3770" s="71"/>
    </row>
    <row r="3771" spans="1:6" x14ac:dyDescent="0.35">
      <c r="A3771" s="66"/>
      <c r="B3771" s="67"/>
      <c r="C3771" s="67"/>
      <c r="D3771" s="67"/>
      <c r="E3771" s="42">
        <f t="shared" si="58"/>
        <v>0</v>
      </c>
      <c r="F3771" s="71"/>
    </row>
    <row r="3772" spans="1:6" x14ac:dyDescent="0.35">
      <c r="A3772" s="66"/>
      <c r="B3772" s="67"/>
      <c r="C3772" s="67"/>
      <c r="D3772" s="67"/>
      <c r="E3772" s="42">
        <f t="shared" si="58"/>
        <v>0</v>
      </c>
      <c r="F3772" s="71"/>
    </row>
    <row r="3773" spans="1:6" x14ac:dyDescent="0.35">
      <c r="A3773" s="66"/>
      <c r="B3773" s="67"/>
      <c r="C3773" s="67"/>
      <c r="D3773" s="67"/>
      <c r="E3773" s="42">
        <f t="shared" si="58"/>
        <v>0</v>
      </c>
      <c r="F3773" s="71"/>
    </row>
    <row r="3774" spans="1:6" x14ac:dyDescent="0.35">
      <c r="A3774" s="66"/>
      <c r="B3774" s="67"/>
      <c r="C3774" s="67"/>
      <c r="D3774" s="67"/>
      <c r="E3774" s="42">
        <f t="shared" si="58"/>
        <v>0</v>
      </c>
      <c r="F3774" s="71"/>
    </row>
    <row r="3775" spans="1:6" x14ac:dyDescent="0.35">
      <c r="A3775" s="66"/>
      <c r="B3775" s="67"/>
      <c r="C3775" s="67"/>
      <c r="D3775" s="67"/>
      <c r="E3775" s="42">
        <f t="shared" si="58"/>
        <v>0</v>
      </c>
      <c r="F3775" s="71"/>
    </row>
    <row r="3776" spans="1:6" x14ac:dyDescent="0.35">
      <c r="A3776" s="66"/>
      <c r="B3776" s="67"/>
      <c r="C3776" s="67"/>
      <c r="D3776" s="67"/>
      <c r="E3776" s="42">
        <f t="shared" si="58"/>
        <v>0</v>
      </c>
      <c r="F3776" s="71"/>
    </row>
    <row r="3777" spans="1:6" x14ac:dyDescent="0.35">
      <c r="A3777" s="66"/>
      <c r="B3777" s="67"/>
      <c r="C3777" s="67"/>
      <c r="D3777" s="67"/>
      <c r="E3777" s="42">
        <f t="shared" si="58"/>
        <v>0</v>
      </c>
      <c r="F3777" s="71"/>
    </row>
    <row r="3778" spans="1:6" x14ac:dyDescent="0.35">
      <c r="A3778" s="66"/>
      <c r="B3778" s="67"/>
      <c r="C3778" s="67"/>
      <c r="D3778" s="67"/>
      <c r="E3778" s="42">
        <f t="shared" si="58"/>
        <v>0</v>
      </c>
      <c r="F3778" s="71"/>
    </row>
    <row r="3779" spans="1:6" x14ac:dyDescent="0.35">
      <c r="A3779" s="66"/>
      <c r="B3779" s="67"/>
      <c r="C3779" s="67"/>
      <c r="D3779" s="67"/>
      <c r="E3779" s="42">
        <f t="shared" si="58"/>
        <v>0</v>
      </c>
      <c r="F3779" s="71"/>
    </row>
    <row r="3780" spans="1:6" x14ac:dyDescent="0.35">
      <c r="A3780" s="66"/>
      <c r="B3780" s="67"/>
      <c r="C3780" s="67"/>
      <c r="D3780" s="67"/>
      <c r="E3780" s="42">
        <f t="shared" si="58"/>
        <v>0</v>
      </c>
      <c r="F3780" s="71"/>
    </row>
    <row r="3781" spans="1:6" x14ac:dyDescent="0.35">
      <c r="A3781" s="66"/>
      <c r="B3781" s="67"/>
      <c r="C3781" s="67"/>
      <c r="D3781" s="67"/>
      <c r="E3781" s="42">
        <f t="shared" si="58"/>
        <v>0</v>
      </c>
      <c r="F3781" s="71"/>
    </row>
    <row r="3782" spans="1:6" x14ac:dyDescent="0.35">
      <c r="A3782" s="66"/>
      <c r="B3782" s="67"/>
      <c r="C3782" s="67"/>
      <c r="D3782" s="67"/>
      <c r="E3782" s="42">
        <f t="shared" si="58"/>
        <v>0</v>
      </c>
      <c r="F3782" s="71"/>
    </row>
    <row r="3783" spans="1:6" x14ac:dyDescent="0.35">
      <c r="A3783" s="66"/>
      <c r="B3783" s="67"/>
      <c r="C3783" s="67"/>
      <c r="D3783" s="67"/>
      <c r="E3783" s="42">
        <f t="shared" si="58"/>
        <v>0</v>
      </c>
      <c r="F3783" s="71"/>
    </row>
    <row r="3784" spans="1:6" x14ac:dyDescent="0.35">
      <c r="A3784" s="66"/>
      <c r="B3784" s="67"/>
      <c r="C3784" s="67"/>
      <c r="D3784" s="67"/>
      <c r="E3784" s="42">
        <f t="shared" si="58"/>
        <v>0</v>
      </c>
      <c r="F3784" s="71"/>
    </row>
    <row r="3785" spans="1:6" x14ac:dyDescent="0.35">
      <c r="A3785" s="66"/>
      <c r="B3785" s="67"/>
      <c r="C3785" s="67"/>
      <c r="D3785" s="67"/>
      <c r="E3785" s="42">
        <f t="shared" si="58"/>
        <v>0</v>
      </c>
      <c r="F3785" s="71"/>
    </row>
    <row r="3786" spans="1:6" x14ac:dyDescent="0.35">
      <c r="A3786" s="66"/>
      <c r="B3786" s="67"/>
      <c r="C3786" s="67"/>
      <c r="D3786" s="67"/>
      <c r="E3786" s="42">
        <f t="shared" si="58"/>
        <v>0</v>
      </c>
      <c r="F3786" s="71"/>
    </row>
    <row r="3787" spans="1:6" x14ac:dyDescent="0.35">
      <c r="A3787" s="66"/>
      <c r="B3787" s="67"/>
      <c r="C3787" s="67"/>
      <c r="D3787" s="67"/>
      <c r="E3787" s="42">
        <f t="shared" si="58"/>
        <v>0</v>
      </c>
      <c r="F3787" s="71"/>
    </row>
    <row r="3788" spans="1:6" x14ac:dyDescent="0.35">
      <c r="A3788" s="66"/>
      <c r="B3788" s="67"/>
      <c r="C3788" s="67"/>
      <c r="D3788" s="67"/>
      <c r="E3788" s="42">
        <f t="shared" ref="E3788:E3851" si="59">C3788+D3788</f>
        <v>0</v>
      </c>
      <c r="F3788" s="71"/>
    </row>
    <row r="3789" spans="1:6" x14ac:dyDescent="0.35">
      <c r="A3789" s="66"/>
      <c r="B3789" s="67"/>
      <c r="C3789" s="67"/>
      <c r="D3789" s="67"/>
      <c r="E3789" s="42">
        <f t="shared" si="59"/>
        <v>0</v>
      </c>
      <c r="F3789" s="71"/>
    </row>
    <row r="3790" spans="1:6" x14ac:dyDescent="0.35">
      <c r="A3790" s="66"/>
      <c r="B3790" s="67"/>
      <c r="C3790" s="67"/>
      <c r="D3790" s="67"/>
      <c r="E3790" s="42">
        <f t="shared" si="59"/>
        <v>0</v>
      </c>
      <c r="F3790" s="71"/>
    </row>
    <row r="3791" spans="1:6" x14ac:dyDescent="0.35">
      <c r="A3791" s="66"/>
      <c r="B3791" s="67"/>
      <c r="C3791" s="67"/>
      <c r="D3791" s="67"/>
      <c r="E3791" s="42">
        <f t="shared" si="59"/>
        <v>0</v>
      </c>
      <c r="F3791" s="71"/>
    </row>
    <row r="3792" spans="1:6" x14ac:dyDescent="0.35">
      <c r="A3792" s="66"/>
      <c r="B3792" s="67"/>
      <c r="C3792" s="67"/>
      <c r="D3792" s="67"/>
      <c r="E3792" s="42">
        <f t="shared" si="59"/>
        <v>0</v>
      </c>
      <c r="F3792" s="71"/>
    </row>
    <row r="3793" spans="1:6" x14ac:dyDescent="0.35">
      <c r="A3793" s="66"/>
      <c r="B3793" s="67"/>
      <c r="C3793" s="67"/>
      <c r="D3793" s="67"/>
      <c r="E3793" s="42">
        <f t="shared" si="59"/>
        <v>0</v>
      </c>
      <c r="F3793" s="71"/>
    </row>
    <row r="3794" spans="1:6" x14ac:dyDescent="0.35">
      <c r="A3794" s="66"/>
      <c r="B3794" s="67"/>
      <c r="C3794" s="67"/>
      <c r="D3794" s="67"/>
      <c r="E3794" s="42">
        <f t="shared" si="59"/>
        <v>0</v>
      </c>
      <c r="F3794" s="71"/>
    </row>
    <row r="3795" spans="1:6" x14ac:dyDescent="0.35">
      <c r="A3795" s="66"/>
      <c r="B3795" s="67"/>
      <c r="C3795" s="67"/>
      <c r="D3795" s="67"/>
      <c r="E3795" s="42">
        <f t="shared" si="59"/>
        <v>0</v>
      </c>
      <c r="F3795" s="71"/>
    </row>
    <row r="3796" spans="1:6" x14ac:dyDescent="0.35">
      <c r="A3796" s="66"/>
      <c r="B3796" s="67"/>
      <c r="C3796" s="67"/>
      <c r="D3796" s="67"/>
      <c r="E3796" s="42">
        <f t="shared" si="59"/>
        <v>0</v>
      </c>
      <c r="F3796" s="71"/>
    </row>
    <row r="3797" spans="1:6" x14ac:dyDescent="0.35">
      <c r="A3797" s="66"/>
      <c r="B3797" s="67"/>
      <c r="C3797" s="67"/>
      <c r="D3797" s="67"/>
      <c r="E3797" s="42">
        <f t="shared" si="59"/>
        <v>0</v>
      </c>
      <c r="F3797" s="71"/>
    </row>
    <row r="3798" spans="1:6" x14ac:dyDescent="0.35">
      <c r="A3798" s="66"/>
      <c r="B3798" s="67"/>
      <c r="C3798" s="67"/>
      <c r="D3798" s="67"/>
      <c r="E3798" s="42">
        <f t="shared" si="59"/>
        <v>0</v>
      </c>
      <c r="F3798" s="71"/>
    </row>
    <row r="3799" spans="1:6" x14ac:dyDescent="0.35">
      <c r="A3799" s="66"/>
      <c r="B3799" s="67"/>
      <c r="C3799" s="67"/>
      <c r="D3799" s="67"/>
      <c r="E3799" s="42">
        <f t="shared" si="59"/>
        <v>0</v>
      </c>
      <c r="F3799" s="71"/>
    </row>
    <row r="3800" spans="1:6" x14ac:dyDescent="0.35">
      <c r="A3800" s="66"/>
      <c r="B3800" s="67"/>
      <c r="C3800" s="67"/>
      <c r="D3800" s="67"/>
      <c r="E3800" s="42">
        <f t="shared" si="59"/>
        <v>0</v>
      </c>
      <c r="F3800" s="71"/>
    </row>
    <row r="3801" spans="1:6" x14ac:dyDescent="0.35">
      <c r="A3801" s="66"/>
      <c r="B3801" s="67"/>
      <c r="C3801" s="67"/>
      <c r="D3801" s="67"/>
      <c r="E3801" s="42">
        <f t="shared" si="59"/>
        <v>0</v>
      </c>
      <c r="F3801" s="71"/>
    </row>
    <row r="3802" spans="1:6" x14ac:dyDescent="0.35">
      <c r="A3802" s="66"/>
      <c r="B3802" s="67"/>
      <c r="C3802" s="67"/>
      <c r="D3802" s="67"/>
      <c r="E3802" s="42">
        <f t="shared" si="59"/>
        <v>0</v>
      </c>
      <c r="F3802" s="71"/>
    </row>
    <row r="3803" spans="1:6" x14ac:dyDescent="0.35">
      <c r="A3803" s="66"/>
      <c r="B3803" s="67"/>
      <c r="C3803" s="67"/>
      <c r="D3803" s="67"/>
      <c r="E3803" s="42">
        <f t="shared" si="59"/>
        <v>0</v>
      </c>
      <c r="F3803" s="71"/>
    </row>
    <row r="3804" spans="1:6" x14ac:dyDescent="0.35">
      <c r="A3804" s="66"/>
      <c r="B3804" s="67"/>
      <c r="C3804" s="67"/>
      <c r="D3804" s="67"/>
      <c r="E3804" s="42">
        <f t="shared" si="59"/>
        <v>0</v>
      </c>
      <c r="F3804" s="71"/>
    </row>
    <row r="3805" spans="1:6" x14ac:dyDescent="0.35">
      <c r="A3805" s="66"/>
      <c r="B3805" s="67"/>
      <c r="C3805" s="67"/>
      <c r="D3805" s="67"/>
      <c r="E3805" s="42">
        <f t="shared" si="59"/>
        <v>0</v>
      </c>
      <c r="F3805" s="71"/>
    </row>
    <row r="3806" spans="1:6" x14ac:dyDescent="0.35">
      <c r="A3806" s="66"/>
      <c r="B3806" s="67"/>
      <c r="C3806" s="67"/>
      <c r="D3806" s="67"/>
      <c r="E3806" s="42">
        <f t="shared" si="59"/>
        <v>0</v>
      </c>
      <c r="F3806" s="71"/>
    </row>
    <row r="3807" spans="1:6" x14ac:dyDescent="0.35">
      <c r="A3807" s="66"/>
      <c r="B3807" s="67"/>
      <c r="C3807" s="67"/>
      <c r="D3807" s="67"/>
      <c r="E3807" s="42">
        <f t="shared" si="59"/>
        <v>0</v>
      </c>
      <c r="F3807" s="71"/>
    </row>
    <row r="3808" spans="1:6" x14ac:dyDescent="0.35">
      <c r="A3808" s="66"/>
      <c r="B3808" s="67"/>
      <c r="C3808" s="67"/>
      <c r="D3808" s="67"/>
      <c r="E3808" s="42">
        <f t="shared" si="59"/>
        <v>0</v>
      </c>
      <c r="F3808" s="71"/>
    </row>
    <row r="3809" spans="1:6" x14ac:dyDescent="0.35">
      <c r="A3809" s="66"/>
      <c r="B3809" s="67"/>
      <c r="C3809" s="67"/>
      <c r="D3809" s="67"/>
      <c r="E3809" s="42">
        <f t="shared" si="59"/>
        <v>0</v>
      </c>
      <c r="F3809" s="71"/>
    </row>
    <row r="3810" spans="1:6" x14ac:dyDescent="0.35">
      <c r="A3810" s="66"/>
      <c r="B3810" s="67"/>
      <c r="C3810" s="67"/>
      <c r="D3810" s="67"/>
      <c r="E3810" s="42">
        <f t="shared" si="59"/>
        <v>0</v>
      </c>
      <c r="F3810" s="71"/>
    </row>
    <row r="3811" spans="1:6" x14ac:dyDescent="0.35">
      <c r="A3811" s="66"/>
      <c r="B3811" s="67"/>
      <c r="C3811" s="67"/>
      <c r="D3811" s="67"/>
      <c r="E3811" s="42">
        <f t="shared" si="59"/>
        <v>0</v>
      </c>
      <c r="F3811" s="71"/>
    </row>
    <row r="3812" spans="1:6" x14ac:dyDescent="0.35">
      <c r="A3812" s="66"/>
      <c r="B3812" s="67"/>
      <c r="C3812" s="67"/>
      <c r="D3812" s="67"/>
      <c r="E3812" s="42">
        <f t="shared" si="59"/>
        <v>0</v>
      </c>
      <c r="F3812" s="71"/>
    </row>
    <row r="3813" spans="1:6" x14ac:dyDescent="0.35">
      <c r="A3813" s="66"/>
      <c r="B3813" s="67"/>
      <c r="C3813" s="67"/>
      <c r="D3813" s="67"/>
      <c r="E3813" s="42">
        <f t="shared" si="59"/>
        <v>0</v>
      </c>
      <c r="F3813" s="71"/>
    </row>
    <row r="3814" spans="1:6" x14ac:dyDescent="0.35">
      <c r="A3814" s="66"/>
      <c r="B3814" s="67"/>
      <c r="C3814" s="67"/>
      <c r="D3814" s="67"/>
      <c r="E3814" s="42">
        <f t="shared" si="59"/>
        <v>0</v>
      </c>
      <c r="F3814" s="71"/>
    </row>
    <row r="3815" spans="1:6" x14ac:dyDescent="0.35">
      <c r="A3815" s="66"/>
      <c r="B3815" s="67"/>
      <c r="C3815" s="67"/>
      <c r="D3815" s="67"/>
      <c r="E3815" s="42">
        <f t="shared" si="59"/>
        <v>0</v>
      </c>
      <c r="F3815" s="71"/>
    </row>
    <row r="3816" spans="1:6" x14ac:dyDescent="0.35">
      <c r="A3816" s="66"/>
      <c r="B3816" s="67"/>
      <c r="C3816" s="67"/>
      <c r="D3816" s="67"/>
      <c r="E3816" s="42">
        <f t="shared" si="59"/>
        <v>0</v>
      </c>
      <c r="F3816" s="71"/>
    </row>
    <row r="3817" spans="1:6" x14ac:dyDescent="0.35">
      <c r="A3817" s="66"/>
      <c r="B3817" s="67"/>
      <c r="C3817" s="67"/>
      <c r="D3817" s="67"/>
      <c r="E3817" s="42">
        <f t="shared" si="59"/>
        <v>0</v>
      </c>
      <c r="F3817" s="71"/>
    </row>
    <row r="3818" spans="1:6" x14ac:dyDescent="0.35">
      <c r="A3818" s="66"/>
      <c r="B3818" s="67"/>
      <c r="C3818" s="67"/>
      <c r="D3818" s="67"/>
      <c r="E3818" s="42">
        <f t="shared" si="59"/>
        <v>0</v>
      </c>
      <c r="F3818" s="71"/>
    </row>
    <row r="3819" spans="1:6" x14ac:dyDescent="0.35">
      <c r="A3819" s="66"/>
      <c r="B3819" s="67"/>
      <c r="C3819" s="67"/>
      <c r="D3819" s="67"/>
      <c r="E3819" s="42">
        <f t="shared" si="59"/>
        <v>0</v>
      </c>
      <c r="F3819" s="71"/>
    </row>
    <row r="3820" spans="1:6" x14ac:dyDescent="0.35">
      <c r="A3820" s="66"/>
      <c r="B3820" s="67"/>
      <c r="C3820" s="67"/>
      <c r="D3820" s="67"/>
      <c r="E3820" s="42">
        <f t="shared" si="59"/>
        <v>0</v>
      </c>
      <c r="F3820" s="71"/>
    </row>
    <row r="3821" spans="1:6" x14ac:dyDescent="0.35">
      <c r="A3821" s="66"/>
      <c r="B3821" s="67"/>
      <c r="C3821" s="67"/>
      <c r="D3821" s="67"/>
      <c r="E3821" s="42">
        <f t="shared" si="59"/>
        <v>0</v>
      </c>
      <c r="F3821" s="71"/>
    </row>
    <row r="3822" spans="1:6" x14ac:dyDescent="0.35">
      <c r="A3822" s="66"/>
      <c r="B3822" s="67"/>
      <c r="C3822" s="67"/>
      <c r="D3822" s="67"/>
      <c r="E3822" s="42">
        <f t="shared" si="59"/>
        <v>0</v>
      </c>
      <c r="F3822" s="71"/>
    </row>
    <row r="3823" spans="1:6" x14ac:dyDescent="0.35">
      <c r="A3823" s="66"/>
      <c r="B3823" s="67"/>
      <c r="C3823" s="67"/>
      <c r="D3823" s="67"/>
      <c r="E3823" s="42">
        <f t="shared" si="59"/>
        <v>0</v>
      </c>
      <c r="F3823" s="71"/>
    </row>
    <row r="3824" spans="1:6" x14ac:dyDescent="0.35">
      <c r="A3824" s="66"/>
      <c r="B3824" s="67"/>
      <c r="C3824" s="67"/>
      <c r="D3824" s="67"/>
      <c r="E3824" s="42">
        <f t="shared" si="59"/>
        <v>0</v>
      </c>
      <c r="F3824" s="71"/>
    </row>
    <row r="3825" spans="1:6" x14ac:dyDescent="0.35">
      <c r="A3825" s="66"/>
      <c r="B3825" s="67"/>
      <c r="C3825" s="67"/>
      <c r="D3825" s="67"/>
      <c r="E3825" s="42">
        <f t="shared" si="59"/>
        <v>0</v>
      </c>
      <c r="F3825" s="71"/>
    </row>
    <row r="3826" spans="1:6" x14ac:dyDescent="0.35">
      <c r="A3826" s="66"/>
      <c r="B3826" s="67"/>
      <c r="C3826" s="67"/>
      <c r="D3826" s="67"/>
      <c r="E3826" s="42">
        <f t="shared" si="59"/>
        <v>0</v>
      </c>
      <c r="F3826" s="71"/>
    </row>
    <row r="3827" spans="1:6" x14ac:dyDescent="0.35">
      <c r="A3827" s="66"/>
      <c r="B3827" s="67"/>
      <c r="C3827" s="67"/>
      <c r="D3827" s="67"/>
      <c r="E3827" s="42">
        <f t="shared" si="59"/>
        <v>0</v>
      </c>
      <c r="F3827" s="71"/>
    </row>
    <row r="3828" spans="1:6" x14ac:dyDescent="0.35">
      <c r="A3828" s="66"/>
      <c r="B3828" s="67"/>
      <c r="C3828" s="67"/>
      <c r="D3828" s="67"/>
      <c r="E3828" s="42">
        <f t="shared" si="59"/>
        <v>0</v>
      </c>
      <c r="F3828" s="71"/>
    </row>
    <row r="3829" spans="1:6" x14ac:dyDescent="0.35">
      <c r="A3829" s="66"/>
      <c r="B3829" s="67"/>
      <c r="C3829" s="67"/>
      <c r="D3829" s="67"/>
      <c r="E3829" s="42">
        <f t="shared" si="59"/>
        <v>0</v>
      </c>
      <c r="F3829" s="71"/>
    </row>
    <row r="3830" spans="1:6" x14ac:dyDescent="0.35">
      <c r="A3830" s="66"/>
      <c r="B3830" s="67"/>
      <c r="C3830" s="67"/>
      <c r="D3830" s="67"/>
      <c r="E3830" s="42">
        <f t="shared" si="59"/>
        <v>0</v>
      </c>
      <c r="F3830" s="71"/>
    </row>
    <row r="3831" spans="1:6" x14ac:dyDescent="0.35">
      <c r="A3831" s="66"/>
      <c r="B3831" s="67"/>
      <c r="C3831" s="67"/>
      <c r="D3831" s="67"/>
      <c r="E3831" s="42">
        <f t="shared" si="59"/>
        <v>0</v>
      </c>
      <c r="F3831" s="71"/>
    </row>
    <row r="3832" spans="1:6" x14ac:dyDescent="0.35">
      <c r="A3832" s="66"/>
      <c r="B3832" s="67"/>
      <c r="C3832" s="67"/>
      <c r="D3832" s="67"/>
      <c r="E3832" s="42">
        <f t="shared" si="59"/>
        <v>0</v>
      </c>
      <c r="F3832" s="71"/>
    </row>
    <row r="3833" spans="1:6" x14ac:dyDescent="0.35">
      <c r="A3833" s="66"/>
      <c r="B3833" s="67"/>
      <c r="C3833" s="67"/>
      <c r="D3833" s="67"/>
      <c r="E3833" s="42">
        <f t="shared" si="59"/>
        <v>0</v>
      </c>
      <c r="F3833" s="71"/>
    </row>
    <row r="3834" spans="1:6" x14ac:dyDescent="0.35">
      <c r="A3834" s="66"/>
      <c r="B3834" s="67"/>
      <c r="C3834" s="67"/>
      <c r="D3834" s="67"/>
      <c r="E3834" s="42">
        <f t="shared" si="59"/>
        <v>0</v>
      </c>
      <c r="F3834" s="71"/>
    </row>
    <row r="3835" spans="1:6" x14ac:dyDescent="0.35">
      <c r="A3835" s="66"/>
      <c r="B3835" s="67"/>
      <c r="C3835" s="67"/>
      <c r="D3835" s="67"/>
      <c r="E3835" s="42">
        <f t="shared" si="59"/>
        <v>0</v>
      </c>
      <c r="F3835" s="71"/>
    </row>
    <row r="3836" spans="1:6" x14ac:dyDescent="0.35">
      <c r="A3836" s="66"/>
      <c r="B3836" s="67"/>
      <c r="C3836" s="67"/>
      <c r="D3836" s="67"/>
      <c r="E3836" s="42">
        <f t="shared" si="59"/>
        <v>0</v>
      </c>
      <c r="F3836" s="71"/>
    </row>
    <row r="3837" spans="1:6" x14ac:dyDescent="0.35">
      <c r="A3837" s="66"/>
      <c r="B3837" s="67"/>
      <c r="C3837" s="67"/>
      <c r="D3837" s="67"/>
      <c r="E3837" s="42">
        <f t="shared" si="59"/>
        <v>0</v>
      </c>
      <c r="F3837" s="71"/>
    </row>
    <row r="3838" spans="1:6" x14ac:dyDescent="0.35">
      <c r="A3838" s="66"/>
      <c r="B3838" s="67"/>
      <c r="C3838" s="67"/>
      <c r="D3838" s="67"/>
      <c r="E3838" s="42">
        <f t="shared" si="59"/>
        <v>0</v>
      </c>
      <c r="F3838" s="71"/>
    </row>
    <row r="3839" spans="1:6" x14ac:dyDescent="0.35">
      <c r="A3839" s="66"/>
      <c r="B3839" s="67"/>
      <c r="C3839" s="67"/>
      <c r="D3839" s="67"/>
      <c r="E3839" s="42">
        <f t="shared" si="59"/>
        <v>0</v>
      </c>
      <c r="F3839" s="71"/>
    </row>
    <row r="3840" spans="1:6" x14ac:dyDescent="0.35">
      <c r="A3840" s="66"/>
      <c r="B3840" s="67"/>
      <c r="C3840" s="67"/>
      <c r="D3840" s="67"/>
      <c r="E3840" s="42">
        <f t="shared" si="59"/>
        <v>0</v>
      </c>
      <c r="F3840" s="71"/>
    </row>
    <row r="3841" spans="1:6" x14ac:dyDescent="0.35">
      <c r="A3841" s="66"/>
      <c r="B3841" s="67"/>
      <c r="C3841" s="67"/>
      <c r="D3841" s="67"/>
      <c r="E3841" s="42">
        <f t="shared" si="59"/>
        <v>0</v>
      </c>
      <c r="F3841" s="71"/>
    </row>
    <row r="3842" spans="1:6" x14ac:dyDescent="0.35">
      <c r="A3842" s="66"/>
      <c r="B3842" s="67"/>
      <c r="C3842" s="67"/>
      <c r="D3842" s="67"/>
      <c r="E3842" s="42">
        <f t="shared" si="59"/>
        <v>0</v>
      </c>
      <c r="F3842" s="71"/>
    </row>
    <row r="3843" spans="1:6" x14ac:dyDescent="0.35">
      <c r="A3843" s="66"/>
      <c r="B3843" s="67"/>
      <c r="C3843" s="67"/>
      <c r="D3843" s="67"/>
      <c r="E3843" s="42">
        <f t="shared" si="59"/>
        <v>0</v>
      </c>
      <c r="F3843" s="71"/>
    </row>
    <row r="3844" spans="1:6" x14ac:dyDescent="0.35">
      <c r="A3844" s="66"/>
      <c r="B3844" s="67"/>
      <c r="C3844" s="67"/>
      <c r="D3844" s="67"/>
      <c r="E3844" s="42">
        <f t="shared" si="59"/>
        <v>0</v>
      </c>
      <c r="F3844" s="71"/>
    </row>
    <row r="3845" spans="1:6" x14ac:dyDescent="0.35">
      <c r="A3845" s="66"/>
      <c r="B3845" s="67"/>
      <c r="C3845" s="67"/>
      <c r="D3845" s="67"/>
      <c r="E3845" s="42">
        <f t="shared" si="59"/>
        <v>0</v>
      </c>
      <c r="F3845" s="71"/>
    </row>
    <row r="3846" spans="1:6" x14ac:dyDescent="0.35">
      <c r="A3846" s="66"/>
      <c r="B3846" s="67"/>
      <c r="C3846" s="67"/>
      <c r="D3846" s="67"/>
      <c r="E3846" s="42">
        <f t="shared" si="59"/>
        <v>0</v>
      </c>
      <c r="F3846" s="71"/>
    </row>
    <row r="3847" spans="1:6" x14ac:dyDescent="0.35">
      <c r="A3847" s="66"/>
      <c r="B3847" s="67"/>
      <c r="C3847" s="67"/>
      <c r="D3847" s="67"/>
      <c r="E3847" s="42">
        <f t="shared" si="59"/>
        <v>0</v>
      </c>
      <c r="F3847" s="71"/>
    </row>
    <row r="3848" spans="1:6" x14ac:dyDescent="0.35">
      <c r="A3848" s="66"/>
      <c r="B3848" s="67"/>
      <c r="C3848" s="67"/>
      <c r="D3848" s="67"/>
      <c r="E3848" s="42">
        <f t="shared" si="59"/>
        <v>0</v>
      </c>
      <c r="F3848" s="71"/>
    </row>
    <row r="3849" spans="1:6" x14ac:dyDescent="0.35">
      <c r="A3849" s="66"/>
      <c r="B3849" s="67"/>
      <c r="C3849" s="67"/>
      <c r="D3849" s="67"/>
      <c r="E3849" s="42">
        <f t="shared" si="59"/>
        <v>0</v>
      </c>
      <c r="F3849" s="71"/>
    </row>
    <row r="3850" spans="1:6" x14ac:dyDescent="0.35">
      <c r="A3850" s="66"/>
      <c r="B3850" s="67"/>
      <c r="C3850" s="67"/>
      <c r="D3850" s="67"/>
      <c r="E3850" s="42">
        <f t="shared" si="59"/>
        <v>0</v>
      </c>
      <c r="F3850" s="71"/>
    </row>
    <row r="3851" spans="1:6" x14ac:dyDescent="0.35">
      <c r="A3851" s="66"/>
      <c r="B3851" s="67"/>
      <c r="C3851" s="67"/>
      <c r="D3851" s="67"/>
      <c r="E3851" s="42">
        <f t="shared" si="59"/>
        <v>0</v>
      </c>
      <c r="F3851" s="71"/>
    </row>
    <row r="3852" spans="1:6" x14ac:dyDescent="0.35">
      <c r="A3852" s="66"/>
      <c r="B3852" s="67"/>
      <c r="C3852" s="67"/>
      <c r="D3852" s="67"/>
      <c r="E3852" s="42">
        <f t="shared" ref="E3852:E3915" si="60">C3852+D3852</f>
        <v>0</v>
      </c>
      <c r="F3852" s="71"/>
    </row>
    <row r="3853" spans="1:6" x14ac:dyDescent="0.35">
      <c r="A3853" s="66"/>
      <c r="B3853" s="67"/>
      <c r="C3853" s="67"/>
      <c r="D3853" s="67"/>
      <c r="E3853" s="42">
        <f t="shared" si="60"/>
        <v>0</v>
      </c>
      <c r="F3853" s="71"/>
    </row>
    <row r="3854" spans="1:6" x14ac:dyDescent="0.35">
      <c r="A3854" s="66"/>
      <c r="B3854" s="67"/>
      <c r="C3854" s="67"/>
      <c r="D3854" s="67"/>
      <c r="E3854" s="42">
        <f t="shared" si="60"/>
        <v>0</v>
      </c>
      <c r="F3854" s="71"/>
    </row>
    <row r="3855" spans="1:6" x14ac:dyDescent="0.35">
      <c r="A3855" s="66"/>
      <c r="B3855" s="67"/>
      <c r="C3855" s="67"/>
      <c r="D3855" s="67"/>
      <c r="E3855" s="42">
        <f t="shared" si="60"/>
        <v>0</v>
      </c>
      <c r="F3855" s="71"/>
    </row>
    <row r="3856" spans="1:6" x14ac:dyDescent="0.35">
      <c r="A3856" s="66"/>
      <c r="B3856" s="67"/>
      <c r="C3856" s="67"/>
      <c r="D3856" s="67"/>
      <c r="E3856" s="42">
        <f t="shared" si="60"/>
        <v>0</v>
      </c>
      <c r="F3856" s="71"/>
    </row>
    <row r="3857" spans="1:6" x14ac:dyDescent="0.35">
      <c r="A3857" s="66"/>
      <c r="B3857" s="67"/>
      <c r="C3857" s="67"/>
      <c r="D3857" s="67"/>
      <c r="E3857" s="42">
        <f t="shared" si="60"/>
        <v>0</v>
      </c>
      <c r="F3857" s="71"/>
    </row>
    <row r="3858" spans="1:6" x14ac:dyDescent="0.35">
      <c r="A3858" s="66"/>
      <c r="B3858" s="67"/>
      <c r="C3858" s="67"/>
      <c r="D3858" s="67"/>
      <c r="E3858" s="42">
        <f t="shared" si="60"/>
        <v>0</v>
      </c>
      <c r="F3858" s="71"/>
    </row>
    <row r="3859" spans="1:6" x14ac:dyDescent="0.35">
      <c r="A3859" s="66"/>
      <c r="B3859" s="67"/>
      <c r="C3859" s="67"/>
      <c r="D3859" s="67"/>
      <c r="E3859" s="42">
        <f t="shared" si="60"/>
        <v>0</v>
      </c>
      <c r="F3859" s="71"/>
    </row>
    <row r="3860" spans="1:6" x14ac:dyDescent="0.35">
      <c r="A3860" s="66"/>
      <c r="B3860" s="67"/>
      <c r="C3860" s="67"/>
      <c r="D3860" s="67"/>
      <c r="E3860" s="42">
        <f t="shared" si="60"/>
        <v>0</v>
      </c>
      <c r="F3860" s="71"/>
    </row>
    <row r="3861" spans="1:6" x14ac:dyDescent="0.35">
      <c r="A3861" s="66"/>
      <c r="B3861" s="67"/>
      <c r="C3861" s="67"/>
      <c r="D3861" s="67"/>
      <c r="E3861" s="42">
        <f t="shared" si="60"/>
        <v>0</v>
      </c>
      <c r="F3861" s="71"/>
    </row>
    <row r="3862" spans="1:6" x14ac:dyDescent="0.35">
      <c r="A3862" s="66"/>
      <c r="B3862" s="67"/>
      <c r="C3862" s="67"/>
      <c r="D3862" s="67"/>
      <c r="E3862" s="42">
        <f t="shared" si="60"/>
        <v>0</v>
      </c>
      <c r="F3862" s="71"/>
    </row>
    <row r="3863" spans="1:6" x14ac:dyDescent="0.35">
      <c r="A3863" s="66"/>
      <c r="B3863" s="67"/>
      <c r="C3863" s="67"/>
      <c r="D3863" s="67"/>
      <c r="E3863" s="42">
        <f t="shared" si="60"/>
        <v>0</v>
      </c>
      <c r="F3863" s="71"/>
    </row>
    <row r="3864" spans="1:6" x14ac:dyDescent="0.35">
      <c r="A3864" s="66"/>
      <c r="B3864" s="67"/>
      <c r="C3864" s="67"/>
      <c r="D3864" s="67"/>
      <c r="E3864" s="42">
        <f t="shared" si="60"/>
        <v>0</v>
      </c>
      <c r="F3864" s="71"/>
    </row>
    <row r="3865" spans="1:6" x14ac:dyDescent="0.35">
      <c r="A3865" s="66"/>
      <c r="B3865" s="67"/>
      <c r="C3865" s="67"/>
      <c r="D3865" s="67"/>
      <c r="E3865" s="42">
        <f t="shared" si="60"/>
        <v>0</v>
      </c>
      <c r="F3865" s="71"/>
    </row>
    <row r="3866" spans="1:6" x14ac:dyDescent="0.35">
      <c r="A3866" s="66"/>
      <c r="B3866" s="67"/>
      <c r="C3866" s="67"/>
      <c r="D3866" s="67"/>
      <c r="E3866" s="42">
        <f t="shared" si="60"/>
        <v>0</v>
      </c>
      <c r="F3866" s="71"/>
    </row>
    <row r="3867" spans="1:6" x14ac:dyDescent="0.35">
      <c r="A3867" s="66"/>
      <c r="B3867" s="67"/>
      <c r="C3867" s="67"/>
      <c r="D3867" s="67"/>
      <c r="E3867" s="42">
        <f t="shared" si="60"/>
        <v>0</v>
      </c>
      <c r="F3867" s="71"/>
    </row>
    <row r="3868" spans="1:6" x14ac:dyDescent="0.35">
      <c r="A3868" s="66"/>
      <c r="B3868" s="67"/>
      <c r="C3868" s="67"/>
      <c r="D3868" s="67"/>
      <c r="E3868" s="42">
        <f t="shared" si="60"/>
        <v>0</v>
      </c>
      <c r="F3868" s="71"/>
    </row>
    <row r="3869" spans="1:6" x14ac:dyDescent="0.35">
      <c r="A3869" s="66"/>
      <c r="B3869" s="67"/>
      <c r="C3869" s="67"/>
      <c r="D3869" s="67"/>
      <c r="E3869" s="42">
        <f t="shared" si="60"/>
        <v>0</v>
      </c>
      <c r="F3869" s="71"/>
    </row>
    <row r="3870" spans="1:6" x14ac:dyDescent="0.35">
      <c r="A3870" s="66"/>
      <c r="B3870" s="67"/>
      <c r="C3870" s="67"/>
      <c r="D3870" s="67"/>
      <c r="E3870" s="42">
        <f t="shared" si="60"/>
        <v>0</v>
      </c>
      <c r="F3870" s="71"/>
    </row>
    <row r="3871" spans="1:6" x14ac:dyDescent="0.35">
      <c r="A3871" s="66"/>
      <c r="B3871" s="67"/>
      <c r="C3871" s="67"/>
      <c r="D3871" s="67"/>
      <c r="E3871" s="42">
        <f t="shared" si="60"/>
        <v>0</v>
      </c>
      <c r="F3871" s="71"/>
    </row>
    <row r="3872" spans="1:6" x14ac:dyDescent="0.35">
      <c r="A3872" s="66"/>
      <c r="B3872" s="67"/>
      <c r="C3872" s="67"/>
      <c r="D3872" s="67"/>
      <c r="E3872" s="42">
        <f t="shared" si="60"/>
        <v>0</v>
      </c>
      <c r="F3872" s="71"/>
    </row>
    <row r="3873" spans="1:6" x14ac:dyDescent="0.35">
      <c r="A3873" s="66"/>
      <c r="B3873" s="67"/>
      <c r="C3873" s="67"/>
      <c r="D3873" s="67"/>
      <c r="E3873" s="42">
        <f t="shared" si="60"/>
        <v>0</v>
      </c>
      <c r="F3873" s="71"/>
    </row>
    <row r="3874" spans="1:6" x14ac:dyDescent="0.35">
      <c r="A3874" s="66"/>
      <c r="B3874" s="67"/>
      <c r="C3874" s="67"/>
      <c r="D3874" s="67"/>
      <c r="E3874" s="42">
        <f t="shared" si="60"/>
        <v>0</v>
      </c>
      <c r="F3874" s="71"/>
    </row>
    <row r="3875" spans="1:6" x14ac:dyDescent="0.35">
      <c r="A3875" s="66"/>
      <c r="B3875" s="67"/>
      <c r="C3875" s="67"/>
      <c r="D3875" s="67"/>
      <c r="E3875" s="42">
        <f t="shared" si="60"/>
        <v>0</v>
      </c>
      <c r="F3875" s="71"/>
    </row>
    <row r="3876" spans="1:6" x14ac:dyDescent="0.35">
      <c r="A3876" s="66"/>
      <c r="B3876" s="67"/>
      <c r="C3876" s="67"/>
      <c r="D3876" s="67"/>
      <c r="E3876" s="42">
        <f t="shared" si="60"/>
        <v>0</v>
      </c>
      <c r="F3876" s="71"/>
    </row>
    <row r="3877" spans="1:6" x14ac:dyDescent="0.35">
      <c r="A3877" s="66"/>
      <c r="B3877" s="67"/>
      <c r="C3877" s="67"/>
      <c r="D3877" s="67"/>
      <c r="E3877" s="42">
        <f t="shared" si="60"/>
        <v>0</v>
      </c>
      <c r="F3877" s="71"/>
    </row>
    <row r="3878" spans="1:6" x14ac:dyDescent="0.35">
      <c r="A3878" s="66"/>
      <c r="B3878" s="67"/>
      <c r="C3878" s="67"/>
      <c r="D3878" s="67"/>
      <c r="E3878" s="42">
        <f t="shared" si="60"/>
        <v>0</v>
      </c>
      <c r="F3878" s="71"/>
    </row>
    <row r="3879" spans="1:6" x14ac:dyDescent="0.35">
      <c r="A3879" s="66"/>
      <c r="B3879" s="67"/>
      <c r="C3879" s="67"/>
      <c r="D3879" s="67"/>
      <c r="E3879" s="42">
        <f t="shared" si="60"/>
        <v>0</v>
      </c>
      <c r="F3879" s="71"/>
    </row>
    <row r="3880" spans="1:6" x14ac:dyDescent="0.35">
      <c r="A3880" s="66"/>
      <c r="B3880" s="67"/>
      <c r="C3880" s="67"/>
      <c r="D3880" s="67"/>
      <c r="E3880" s="42">
        <f t="shared" si="60"/>
        <v>0</v>
      </c>
      <c r="F3880" s="71"/>
    </row>
    <row r="3881" spans="1:6" x14ac:dyDescent="0.35">
      <c r="A3881" s="66"/>
      <c r="B3881" s="67"/>
      <c r="C3881" s="67"/>
      <c r="D3881" s="67"/>
      <c r="E3881" s="42">
        <f t="shared" si="60"/>
        <v>0</v>
      </c>
      <c r="F3881" s="71"/>
    </row>
    <row r="3882" spans="1:6" x14ac:dyDescent="0.35">
      <c r="A3882" s="66"/>
      <c r="B3882" s="67"/>
      <c r="C3882" s="67"/>
      <c r="D3882" s="67"/>
      <c r="E3882" s="42">
        <f t="shared" si="60"/>
        <v>0</v>
      </c>
      <c r="F3882" s="71"/>
    </row>
    <row r="3883" spans="1:6" x14ac:dyDescent="0.35">
      <c r="A3883" s="66"/>
      <c r="B3883" s="67"/>
      <c r="C3883" s="67"/>
      <c r="D3883" s="67"/>
      <c r="E3883" s="42">
        <f t="shared" si="60"/>
        <v>0</v>
      </c>
      <c r="F3883" s="71"/>
    </row>
    <row r="3884" spans="1:6" x14ac:dyDescent="0.35">
      <c r="A3884" s="66"/>
      <c r="B3884" s="67"/>
      <c r="C3884" s="67"/>
      <c r="D3884" s="67"/>
      <c r="E3884" s="42">
        <f t="shared" si="60"/>
        <v>0</v>
      </c>
      <c r="F3884" s="71"/>
    </row>
    <row r="3885" spans="1:6" x14ac:dyDescent="0.35">
      <c r="A3885" s="66"/>
      <c r="B3885" s="67"/>
      <c r="C3885" s="67"/>
      <c r="D3885" s="67"/>
      <c r="E3885" s="42">
        <f t="shared" si="60"/>
        <v>0</v>
      </c>
      <c r="F3885" s="71"/>
    </row>
    <row r="3886" spans="1:6" x14ac:dyDescent="0.35">
      <c r="A3886" s="66"/>
      <c r="B3886" s="67"/>
      <c r="C3886" s="67"/>
      <c r="D3886" s="67"/>
      <c r="E3886" s="42">
        <f t="shared" si="60"/>
        <v>0</v>
      </c>
      <c r="F3886" s="71"/>
    </row>
    <row r="3887" spans="1:6" x14ac:dyDescent="0.35">
      <c r="A3887" s="66"/>
      <c r="B3887" s="67"/>
      <c r="C3887" s="67"/>
      <c r="D3887" s="67"/>
      <c r="E3887" s="42">
        <f t="shared" si="60"/>
        <v>0</v>
      </c>
      <c r="F3887" s="71"/>
    </row>
    <row r="3888" spans="1:6" x14ac:dyDescent="0.35">
      <c r="A3888" s="66"/>
      <c r="B3888" s="67"/>
      <c r="C3888" s="67"/>
      <c r="D3888" s="67"/>
      <c r="E3888" s="42">
        <f t="shared" si="60"/>
        <v>0</v>
      </c>
      <c r="F3888" s="71"/>
    </row>
    <row r="3889" spans="1:6" x14ac:dyDescent="0.35">
      <c r="A3889" s="66"/>
      <c r="B3889" s="67"/>
      <c r="C3889" s="67"/>
      <c r="D3889" s="67"/>
      <c r="E3889" s="42">
        <f t="shared" si="60"/>
        <v>0</v>
      </c>
      <c r="F3889" s="71"/>
    </row>
    <row r="3890" spans="1:6" x14ac:dyDescent="0.35">
      <c r="A3890" s="66"/>
      <c r="B3890" s="67"/>
      <c r="C3890" s="67"/>
      <c r="D3890" s="67"/>
      <c r="E3890" s="42">
        <f t="shared" si="60"/>
        <v>0</v>
      </c>
      <c r="F3890" s="71"/>
    </row>
    <row r="3891" spans="1:6" x14ac:dyDescent="0.35">
      <c r="A3891" s="66"/>
      <c r="B3891" s="67"/>
      <c r="C3891" s="67"/>
      <c r="D3891" s="67"/>
      <c r="E3891" s="42">
        <f t="shared" si="60"/>
        <v>0</v>
      </c>
      <c r="F3891" s="71"/>
    </row>
    <row r="3892" spans="1:6" x14ac:dyDescent="0.35">
      <c r="A3892" s="66"/>
      <c r="B3892" s="67"/>
      <c r="C3892" s="67"/>
      <c r="D3892" s="67"/>
      <c r="E3892" s="42">
        <f t="shared" si="60"/>
        <v>0</v>
      </c>
      <c r="F3892" s="71"/>
    </row>
    <row r="3893" spans="1:6" x14ac:dyDescent="0.35">
      <c r="A3893" s="66"/>
      <c r="B3893" s="67"/>
      <c r="C3893" s="67"/>
      <c r="D3893" s="67"/>
      <c r="E3893" s="42">
        <f t="shared" si="60"/>
        <v>0</v>
      </c>
      <c r="F3893" s="71"/>
    </row>
    <row r="3894" spans="1:6" x14ac:dyDescent="0.35">
      <c r="A3894" s="66"/>
      <c r="B3894" s="67"/>
      <c r="C3894" s="67"/>
      <c r="D3894" s="67"/>
      <c r="E3894" s="42">
        <f t="shared" si="60"/>
        <v>0</v>
      </c>
      <c r="F3894" s="71"/>
    </row>
    <row r="3895" spans="1:6" x14ac:dyDescent="0.35">
      <c r="A3895" s="66"/>
      <c r="B3895" s="67"/>
      <c r="C3895" s="67"/>
      <c r="D3895" s="67"/>
      <c r="E3895" s="42">
        <f t="shared" si="60"/>
        <v>0</v>
      </c>
      <c r="F3895" s="71"/>
    </row>
    <row r="3896" spans="1:6" x14ac:dyDescent="0.35">
      <c r="A3896" s="66"/>
      <c r="B3896" s="67"/>
      <c r="C3896" s="67"/>
      <c r="D3896" s="67"/>
      <c r="E3896" s="42">
        <f t="shared" si="60"/>
        <v>0</v>
      </c>
      <c r="F3896" s="71"/>
    </row>
    <row r="3897" spans="1:6" x14ac:dyDescent="0.35">
      <c r="A3897" s="66"/>
      <c r="B3897" s="67"/>
      <c r="C3897" s="67"/>
      <c r="D3897" s="67"/>
      <c r="E3897" s="42">
        <f t="shared" si="60"/>
        <v>0</v>
      </c>
      <c r="F3897" s="71"/>
    </row>
    <row r="3898" spans="1:6" x14ac:dyDescent="0.35">
      <c r="A3898" s="66"/>
      <c r="B3898" s="67"/>
      <c r="C3898" s="67"/>
      <c r="D3898" s="67"/>
      <c r="E3898" s="42">
        <f t="shared" si="60"/>
        <v>0</v>
      </c>
      <c r="F3898" s="71"/>
    </row>
    <row r="3899" spans="1:6" x14ac:dyDescent="0.35">
      <c r="A3899" s="66"/>
      <c r="B3899" s="67"/>
      <c r="C3899" s="67"/>
      <c r="D3899" s="67"/>
      <c r="E3899" s="42">
        <f t="shared" si="60"/>
        <v>0</v>
      </c>
      <c r="F3899" s="71"/>
    </row>
    <row r="3900" spans="1:6" x14ac:dyDescent="0.35">
      <c r="A3900" s="66"/>
      <c r="B3900" s="67"/>
      <c r="C3900" s="67"/>
      <c r="D3900" s="67"/>
      <c r="E3900" s="42">
        <f t="shared" si="60"/>
        <v>0</v>
      </c>
      <c r="F3900" s="71"/>
    </row>
    <row r="3901" spans="1:6" x14ac:dyDescent="0.35">
      <c r="A3901" s="66"/>
      <c r="B3901" s="67"/>
      <c r="C3901" s="67"/>
      <c r="D3901" s="67"/>
      <c r="E3901" s="42">
        <f t="shared" si="60"/>
        <v>0</v>
      </c>
      <c r="F3901" s="71"/>
    </row>
    <row r="3902" spans="1:6" x14ac:dyDescent="0.35">
      <c r="A3902" s="66"/>
      <c r="B3902" s="67"/>
      <c r="C3902" s="67"/>
      <c r="D3902" s="67"/>
      <c r="E3902" s="42">
        <f t="shared" si="60"/>
        <v>0</v>
      </c>
      <c r="F3902" s="71"/>
    </row>
    <row r="3903" spans="1:6" x14ac:dyDescent="0.35">
      <c r="A3903" s="66"/>
      <c r="B3903" s="67"/>
      <c r="C3903" s="67"/>
      <c r="D3903" s="67"/>
      <c r="E3903" s="42">
        <f t="shared" si="60"/>
        <v>0</v>
      </c>
      <c r="F3903" s="71"/>
    </row>
    <row r="3904" spans="1:6" x14ac:dyDescent="0.35">
      <c r="A3904" s="66"/>
      <c r="B3904" s="67"/>
      <c r="C3904" s="67"/>
      <c r="D3904" s="67"/>
      <c r="E3904" s="42">
        <f t="shared" si="60"/>
        <v>0</v>
      </c>
      <c r="F3904" s="71"/>
    </row>
    <row r="3905" spans="1:6" x14ac:dyDescent="0.35">
      <c r="A3905" s="66"/>
      <c r="B3905" s="67"/>
      <c r="C3905" s="67"/>
      <c r="D3905" s="67"/>
      <c r="E3905" s="42">
        <f t="shared" si="60"/>
        <v>0</v>
      </c>
      <c r="F3905" s="71"/>
    </row>
    <row r="3906" spans="1:6" x14ac:dyDescent="0.35">
      <c r="A3906" s="66"/>
      <c r="B3906" s="67"/>
      <c r="C3906" s="67"/>
      <c r="D3906" s="67"/>
      <c r="E3906" s="42">
        <f t="shared" si="60"/>
        <v>0</v>
      </c>
      <c r="F3906" s="71"/>
    </row>
    <row r="3907" spans="1:6" x14ac:dyDescent="0.35">
      <c r="A3907" s="66"/>
      <c r="B3907" s="67"/>
      <c r="C3907" s="67"/>
      <c r="D3907" s="67"/>
      <c r="E3907" s="42">
        <f t="shared" si="60"/>
        <v>0</v>
      </c>
      <c r="F3907" s="71"/>
    </row>
    <row r="3908" spans="1:6" x14ac:dyDescent="0.35">
      <c r="A3908" s="66"/>
      <c r="B3908" s="67"/>
      <c r="C3908" s="67"/>
      <c r="D3908" s="67"/>
      <c r="E3908" s="42">
        <f t="shared" si="60"/>
        <v>0</v>
      </c>
      <c r="F3908" s="71"/>
    </row>
    <row r="3909" spans="1:6" x14ac:dyDescent="0.35">
      <c r="A3909" s="66"/>
      <c r="B3909" s="67"/>
      <c r="C3909" s="67"/>
      <c r="D3909" s="67"/>
      <c r="E3909" s="42">
        <f t="shared" si="60"/>
        <v>0</v>
      </c>
      <c r="F3909" s="71"/>
    </row>
    <row r="3910" spans="1:6" x14ac:dyDescent="0.35">
      <c r="A3910" s="66"/>
      <c r="B3910" s="67"/>
      <c r="C3910" s="67"/>
      <c r="D3910" s="67"/>
      <c r="E3910" s="42">
        <f t="shared" si="60"/>
        <v>0</v>
      </c>
      <c r="F3910" s="71"/>
    </row>
    <row r="3911" spans="1:6" x14ac:dyDescent="0.35">
      <c r="A3911" s="66"/>
      <c r="B3911" s="67"/>
      <c r="C3911" s="67"/>
      <c r="D3911" s="67"/>
      <c r="E3911" s="42">
        <f t="shared" si="60"/>
        <v>0</v>
      </c>
      <c r="F3911" s="71"/>
    </row>
    <row r="3912" spans="1:6" x14ac:dyDescent="0.35">
      <c r="A3912" s="66"/>
      <c r="B3912" s="67"/>
      <c r="C3912" s="67"/>
      <c r="D3912" s="67"/>
      <c r="E3912" s="42">
        <f t="shared" si="60"/>
        <v>0</v>
      </c>
      <c r="F3912" s="71"/>
    </row>
    <row r="3913" spans="1:6" x14ac:dyDescent="0.35">
      <c r="A3913" s="66"/>
      <c r="B3913" s="67"/>
      <c r="C3913" s="67"/>
      <c r="D3913" s="67"/>
      <c r="E3913" s="42">
        <f t="shared" si="60"/>
        <v>0</v>
      </c>
      <c r="F3913" s="71"/>
    </row>
    <row r="3914" spans="1:6" x14ac:dyDescent="0.35">
      <c r="A3914" s="66"/>
      <c r="B3914" s="67"/>
      <c r="C3914" s="67"/>
      <c r="D3914" s="67"/>
      <c r="E3914" s="42">
        <f t="shared" si="60"/>
        <v>0</v>
      </c>
      <c r="F3914" s="71"/>
    </row>
    <row r="3915" spans="1:6" x14ac:dyDescent="0.35">
      <c r="A3915" s="66"/>
      <c r="B3915" s="67"/>
      <c r="C3915" s="67"/>
      <c r="D3915" s="67"/>
      <c r="E3915" s="42">
        <f t="shared" si="60"/>
        <v>0</v>
      </c>
      <c r="F3915" s="71"/>
    </row>
    <row r="3916" spans="1:6" x14ac:dyDescent="0.35">
      <c r="A3916" s="66"/>
      <c r="B3916" s="67"/>
      <c r="C3916" s="67"/>
      <c r="D3916" s="67"/>
      <c r="E3916" s="42">
        <f t="shared" ref="E3916:E3979" si="61">C3916+D3916</f>
        <v>0</v>
      </c>
      <c r="F3916" s="71"/>
    </row>
    <row r="3917" spans="1:6" x14ac:dyDescent="0.35">
      <c r="A3917" s="66"/>
      <c r="B3917" s="67"/>
      <c r="C3917" s="67"/>
      <c r="D3917" s="67"/>
      <c r="E3917" s="42">
        <f t="shared" si="61"/>
        <v>0</v>
      </c>
      <c r="F3917" s="71"/>
    </row>
    <row r="3918" spans="1:6" x14ac:dyDescent="0.35">
      <c r="A3918" s="66"/>
      <c r="B3918" s="67"/>
      <c r="C3918" s="67"/>
      <c r="D3918" s="67"/>
      <c r="E3918" s="42">
        <f t="shared" si="61"/>
        <v>0</v>
      </c>
      <c r="F3918" s="71"/>
    </row>
    <row r="3919" spans="1:6" x14ac:dyDescent="0.35">
      <c r="A3919" s="66"/>
      <c r="B3919" s="67"/>
      <c r="C3919" s="67"/>
      <c r="D3919" s="67"/>
      <c r="E3919" s="42">
        <f t="shared" si="61"/>
        <v>0</v>
      </c>
      <c r="F3919" s="71"/>
    </row>
    <row r="3920" spans="1:6" x14ac:dyDescent="0.35">
      <c r="A3920" s="66"/>
      <c r="B3920" s="67"/>
      <c r="C3920" s="67"/>
      <c r="D3920" s="67"/>
      <c r="E3920" s="42">
        <f t="shared" si="61"/>
        <v>0</v>
      </c>
      <c r="F3920" s="71"/>
    </row>
    <row r="3921" spans="1:6" x14ac:dyDescent="0.35">
      <c r="A3921" s="66"/>
      <c r="B3921" s="67"/>
      <c r="C3921" s="67"/>
      <c r="D3921" s="67"/>
      <c r="E3921" s="42">
        <f t="shared" si="61"/>
        <v>0</v>
      </c>
      <c r="F3921" s="71"/>
    </row>
    <row r="3922" spans="1:6" x14ac:dyDescent="0.35">
      <c r="A3922" s="66"/>
      <c r="B3922" s="67"/>
      <c r="C3922" s="67"/>
      <c r="D3922" s="67"/>
      <c r="E3922" s="42">
        <f t="shared" si="61"/>
        <v>0</v>
      </c>
      <c r="F3922" s="71"/>
    </row>
    <row r="3923" spans="1:6" x14ac:dyDescent="0.35">
      <c r="A3923" s="66"/>
      <c r="B3923" s="67"/>
      <c r="C3923" s="67"/>
      <c r="D3923" s="67"/>
      <c r="E3923" s="42">
        <f t="shared" si="61"/>
        <v>0</v>
      </c>
      <c r="F3923" s="71"/>
    </row>
    <row r="3924" spans="1:6" x14ac:dyDescent="0.35">
      <c r="A3924" s="66"/>
      <c r="B3924" s="67"/>
      <c r="C3924" s="67"/>
      <c r="D3924" s="67"/>
      <c r="E3924" s="42">
        <f t="shared" si="61"/>
        <v>0</v>
      </c>
      <c r="F3924" s="71"/>
    </row>
    <row r="3925" spans="1:6" x14ac:dyDescent="0.35">
      <c r="A3925" s="66"/>
      <c r="B3925" s="67"/>
      <c r="C3925" s="67"/>
      <c r="D3925" s="67"/>
      <c r="E3925" s="42">
        <f t="shared" si="61"/>
        <v>0</v>
      </c>
      <c r="F3925" s="71"/>
    </row>
    <row r="3926" spans="1:6" x14ac:dyDescent="0.35">
      <c r="A3926" s="66"/>
      <c r="B3926" s="67"/>
      <c r="C3926" s="67"/>
      <c r="D3926" s="67"/>
      <c r="E3926" s="42">
        <f t="shared" si="61"/>
        <v>0</v>
      </c>
      <c r="F3926" s="71"/>
    </row>
    <row r="3927" spans="1:6" x14ac:dyDescent="0.35">
      <c r="A3927" s="66"/>
      <c r="B3927" s="67"/>
      <c r="C3927" s="67"/>
      <c r="D3927" s="67"/>
      <c r="E3927" s="42">
        <f t="shared" si="61"/>
        <v>0</v>
      </c>
      <c r="F3927" s="71"/>
    </row>
    <row r="3928" spans="1:6" x14ac:dyDescent="0.35">
      <c r="A3928" s="66"/>
      <c r="B3928" s="67"/>
      <c r="C3928" s="67"/>
      <c r="D3928" s="67"/>
      <c r="E3928" s="42">
        <f t="shared" si="61"/>
        <v>0</v>
      </c>
      <c r="F3928" s="71"/>
    </row>
    <row r="3929" spans="1:6" x14ac:dyDescent="0.35">
      <c r="A3929" s="66"/>
      <c r="B3929" s="67"/>
      <c r="C3929" s="67"/>
      <c r="D3929" s="67"/>
      <c r="E3929" s="42">
        <f t="shared" si="61"/>
        <v>0</v>
      </c>
      <c r="F3929" s="71"/>
    </row>
    <row r="3930" spans="1:6" x14ac:dyDescent="0.35">
      <c r="A3930" s="66"/>
      <c r="B3930" s="67"/>
      <c r="C3930" s="67"/>
      <c r="D3930" s="67"/>
      <c r="E3930" s="42">
        <f t="shared" si="61"/>
        <v>0</v>
      </c>
      <c r="F3930" s="71"/>
    </row>
    <row r="3931" spans="1:6" x14ac:dyDescent="0.35">
      <c r="A3931" s="66"/>
      <c r="B3931" s="67"/>
      <c r="C3931" s="67"/>
      <c r="D3931" s="67"/>
      <c r="E3931" s="42">
        <f t="shared" si="61"/>
        <v>0</v>
      </c>
      <c r="F3931" s="71"/>
    </row>
    <row r="3932" spans="1:6" x14ac:dyDescent="0.35">
      <c r="A3932" s="66"/>
      <c r="B3932" s="67"/>
      <c r="C3932" s="67"/>
      <c r="D3932" s="67"/>
      <c r="E3932" s="42">
        <f t="shared" si="61"/>
        <v>0</v>
      </c>
      <c r="F3932" s="71"/>
    </row>
    <row r="3933" spans="1:6" x14ac:dyDescent="0.35">
      <c r="A3933" s="66"/>
      <c r="B3933" s="67"/>
      <c r="C3933" s="67"/>
      <c r="D3933" s="67"/>
      <c r="E3933" s="42">
        <f t="shared" si="61"/>
        <v>0</v>
      </c>
      <c r="F3933" s="71"/>
    </row>
    <row r="3934" spans="1:6" x14ac:dyDescent="0.35">
      <c r="A3934" s="66"/>
      <c r="B3934" s="67"/>
      <c r="C3934" s="67"/>
      <c r="D3934" s="67"/>
      <c r="E3934" s="42">
        <f t="shared" si="61"/>
        <v>0</v>
      </c>
      <c r="F3934" s="71"/>
    </row>
    <row r="3935" spans="1:6" x14ac:dyDescent="0.35">
      <c r="A3935" s="66"/>
      <c r="B3935" s="67"/>
      <c r="C3935" s="67"/>
      <c r="D3935" s="67"/>
      <c r="E3935" s="42">
        <f t="shared" si="61"/>
        <v>0</v>
      </c>
      <c r="F3935" s="71"/>
    </row>
    <row r="3936" spans="1:6" x14ac:dyDescent="0.35">
      <c r="A3936" s="66"/>
      <c r="B3936" s="67"/>
      <c r="C3936" s="67"/>
      <c r="D3936" s="67"/>
      <c r="E3936" s="42">
        <f t="shared" si="61"/>
        <v>0</v>
      </c>
      <c r="F3936" s="71"/>
    </row>
    <row r="3937" spans="1:6" x14ac:dyDescent="0.35">
      <c r="A3937" s="66"/>
      <c r="B3937" s="67"/>
      <c r="C3937" s="67"/>
      <c r="D3937" s="67"/>
      <c r="E3937" s="42">
        <f t="shared" si="61"/>
        <v>0</v>
      </c>
      <c r="F3937" s="71"/>
    </row>
    <row r="3938" spans="1:6" x14ac:dyDescent="0.35">
      <c r="A3938" s="66"/>
      <c r="B3938" s="67"/>
      <c r="C3938" s="67"/>
      <c r="D3938" s="67"/>
      <c r="E3938" s="42">
        <f t="shared" si="61"/>
        <v>0</v>
      </c>
      <c r="F3938" s="71"/>
    </row>
    <row r="3939" spans="1:6" x14ac:dyDescent="0.35">
      <c r="A3939" s="66"/>
      <c r="B3939" s="67"/>
      <c r="C3939" s="67"/>
      <c r="D3939" s="67"/>
      <c r="E3939" s="42">
        <f t="shared" si="61"/>
        <v>0</v>
      </c>
      <c r="F3939" s="71"/>
    </row>
    <row r="3940" spans="1:6" x14ac:dyDescent="0.35">
      <c r="A3940" s="66"/>
      <c r="B3940" s="67"/>
      <c r="C3940" s="67"/>
      <c r="D3940" s="67"/>
      <c r="E3940" s="42">
        <f t="shared" si="61"/>
        <v>0</v>
      </c>
      <c r="F3940" s="71"/>
    </row>
    <row r="3941" spans="1:6" x14ac:dyDescent="0.35">
      <c r="A3941" s="66"/>
      <c r="B3941" s="67"/>
      <c r="C3941" s="67"/>
      <c r="D3941" s="67"/>
      <c r="E3941" s="42">
        <f t="shared" si="61"/>
        <v>0</v>
      </c>
      <c r="F3941" s="71"/>
    </row>
    <row r="3942" spans="1:6" x14ac:dyDescent="0.35">
      <c r="A3942" s="66"/>
      <c r="B3942" s="67"/>
      <c r="C3942" s="67"/>
      <c r="D3942" s="67"/>
      <c r="E3942" s="42">
        <f t="shared" si="61"/>
        <v>0</v>
      </c>
      <c r="F3942" s="71"/>
    </row>
    <row r="3943" spans="1:6" x14ac:dyDescent="0.35">
      <c r="A3943" s="66"/>
      <c r="B3943" s="67"/>
      <c r="C3943" s="67"/>
      <c r="D3943" s="67"/>
      <c r="E3943" s="42">
        <f t="shared" si="61"/>
        <v>0</v>
      </c>
      <c r="F3943" s="71"/>
    </row>
    <row r="3944" spans="1:6" x14ac:dyDescent="0.35">
      <c r="A3944" s="66"/>
      <c r="B3944" s="67"/>
      <c r="C3944" s="67"/>
      <c r="D3944" s="67"/>
      <c r="E3944" s="42">
        <f t="shared" si="61"/>
        <v>0</v>
      </c>
      <c r="F3944" s="71"/>
    </row>
    <row r="3945" spans="1:6" x14ac:dyDescent="0.35">
      <c r="A3945" s="66"/>
      <c r="B3945" s="67"/>
      <c r="C3945" s="67"/>
      <c r="D3945" s="67"/>
      <c r="E3945" s="42">
        <f t="shared" si="61"/>
        <v>0</v>
      </c>
      <c r="F3945" s="71"/>
    </row>
    <row r="3946" spans="1:6" x14ac:dyDescent="0.35">
      <c r="A3946" s="66"/>
      <c r="B3946" s="67"/>
      <c r="C3946" s="67"/>
      <c r="D3946" s="67"/>
      <c r="E3946" s="42">
        <f t="shared" si="61"/>
        <v>0</v>
      </c>
      <c r="F3946" s="71"/>
    </row>
    <row r="3947" spans="1:6" x14ac:dyDescent="0.35">
      <c r="A3947" s="66"/>
      <c r="B3947" s="67"/>
      <c r="C3947" s="67"/>
      <c r="D3947" s="67"/>
      <c r="E3947" s="42">
        <f t="shared" si="61"/>
        <v>0</v>
      </c>
      <c r="F3947" s="71"/>
    </row>
    <row r="3948" spans="1:6" x14ac:dyDescent="0.35">
      <c r="A3948" s="66"/>
      <c r="B3948" s="67"/>
      <c r="C3948" s="67"/>
      <c r="D3948" s="67"/>
      <c r="E3948" s="42">
        <f t="shared" si="61"/>
        <v>0</v>
      </c>
      <c r="F3948" s="71"/>
    </row>
    <row r="3949" spans="1:6" x14ac:dyDescent="0.35">
      <c r="A3949" s="66"/>
      <c r="B3949" s="67"/>
      <c r="C3949" s="67"/>
      <c r="D3949" s="67"/>
      <c r="E3949" s="42">
        <f t="shared" si="61"/>
        <v>0</v>
      </c>
      <c r="F3949" s="71"/>
    </row>
    <row r="3950" spans="1:6" x14ac:dyDescent="0.35">
      <c r="A3950" s="66"/>
      <c r="B3950" s="67"/>
      <c r="C3950" s="67"/>
      <c r="D3950" s="67"/>
      <c r="E3950" s="42">
        <f t="shared" si="61"/>
        <v>0</v>
      </c>
      <c r="F3950" s="71"/>
    </row>
    <row r="3951" spans="1:6" x14ac:dyDescent="0.35">
      <c r="A3951" s="66"/>
      <c r="B3951" s="67"/>
      <c r="C3951" s="67"/>
      <c r="D3951" s="67"/>
      <c r="E3951" s="42">
        <f t="shared" si="61"/>
        <v>0</v>
      </c>
      <c r="F3951" s="71"/>
    </row>
    <row r="3952" spans="1:6" x14ac:dyDescent="0.35">
      <c r="A3952" s="66"/>
      <c r="B3952" s="67"/>
      <c r="C3952" s="67"/>
      <c r="D3952" s="67"/>
      <c r="E3952" s="42">
        <f t="shared" si="61"/>
        <v>0</v>
      </c>
      <c r="F3952" s="71"/>
    </row>
    <row r="3953" spans="1:6" x14ac:dyDescent="0.35">
      <c r="A3953" s="66"/>
      <c r="B3953" s="67"/>
      <c r="C3953" s="67"/>
      <c r="D3953" s="67"/>
      <c r="E3953" s="42">
        <f t="shared" si="61"/>
        <v>0</v>
      </c>
      <c r="F3953" s="71"/>
    </row>
    <row r="3954" spans="1:6" x14ac:dyDescent="0.35">
      <c r="A3954" s="66"/>
      <c r="B3954" s="67"/>
      <c r="C3954" s="67"/>
      <c r="D3954" s="67"/>
      <c r="E3954" s="42">
        <f t="shared" si="61"/>
        <v>0</v>
      </c>
      <c r="F3954" s="71"/>
    </row>
    <row r="3955" spans="1:6" x14ac:dyDescent="0.35">
      <c r="A3955" s="66"/>
      <c r="B3955" s="67"/>
      <c r="C3955" s="67"/>
      <c r="D3955" s="67"/>
      <c r="E3955" s="42">
        <f t="shared" si="61"/>
        <v>0</v>
      </c>
      <c r="F3955" s="71"/>
    </row>
    <row r="3956" spans="1:6" x14ac:dyDescent="0.35">
      <c r="A3956" s="66"/>
      <c r="B3956" s="67"/>
      <c r="C3956" s="67"/>
      <c r="D3956" s="67"/>
      <c r="E3956" s="42">
        <f t="shared" si="61"/>
        <v>0</v>
      </c>
      <c r="F3956" s="71"/>
    </row>
    <row r="3957" spans="1:6" x14ac:dyDescent="0.35">
      <c r="A3957" s="66"/>
      <c r="B3957" s="67"/>
      <c r="C3957" s="67"/>
      <c r="D3957" s="67"/>
      <c r="E3957" s="42">
        <f t="shared" si="61"/>
        <v>0</v>
      </c>
      <c r="F3957" s="71"/>
    </row>
    <row r="3958" spans="1:6" x14ac:dyDescent="0.35">
      <c r="A3958" s="66"/>
      <c r="B3958" s="67"/>
      <c r="C3958" s="67"/>
      <c r="D3958" s="67"/>
      <c r="E3958" s="42">
        <f t="shared" si="61"/>
        <v>0</v>
      </c>
      <c r="F3958" s="71"/>
    </row>
    <row r="3959" spans="1:6" x14ac:dyDescent="0.35">
      <c r="A3959" s="66"/>
      <c r="B3959" s="67"/>
      <c r="C3959" s="67"/>
      <c r="D3959" s="67"/>
      <c r="E3959" s="42">
        <f t="shared" si="61"/>
        <v>0</v>
      </c>
      <c r="F3959" s="71"/>
    </row>
    <row r="3960" spans="1:6" x14ac:dyDescent="0.35">
      <c r="A3960" s="66"/>
      <c r="B3960" s="67"/>
      <c r="C3960" s="67"/>
      <c r="D3960" s="67"/>
      <c r="E3960" s="42">
        <f t="shared" si="61"/>
        <v>0</v>
      </c>
      <c r="F3960" s="71"/>
    </row>
    <row r="3961" spans="1:6" x14ac:dyDescent="0.35">
      <c r="A3961" s="66"/>
      <c r="B3961" s="67"/>
      <c r="C3961" s="67"/>
      <c r="D3961" s="67"/>
      <c r="E3961" s="42">
        <f t="shared" si="61"/>
        <v>0</v>
      </c>
      <c r="F3961" s="71"/>
    </row>
    <row r="3962" spans="1:6" x14ac:dyDescent="0.35">
      <c r="A3962" s="66"/>
      <c r="B3962" s="67"/>
      <c r="C3962" s="67"/>
      <c r="D3962" s="67"/>
      <c r="E3962" s="42">
        <f t="shared" si="61"/>
        <v>0</v>
      </c>
      <c r="F3962" s="71"/>
    </row>
    <row r="3963" spans="1:6" x14ac:dyDescent="0.35">
      <c r="A3963" s="66"/>
      <c r="B3963" s="67"/>
      <c r="C3963" s="67"/>
      <c r="D3963" s="67"/>
      <c r="E3963" s="42">
        <f t="shared" si="61"/>
        <v>0</v>
      </c>
      <c r="F3963" s="71"/>
    </row>
    <row r="3964" spans="1:6" x14ac:dyDescent="0.35">
      <c r="A3964" s="66"/>
      <c r="B3964" s="67"/>
      <c r="C3964" s="67"/>
      <c r="D3964" s="67"/>
      <c r="E3964" s="42">
        <f t="shared" si="61"/>
        <v>0</v>
      </c>
      <c r="F3964" s="71"/>
    </row>
    <row r="3965" spans="1:6" x14ac:dyDescent="0.35">
      <c r="A3965" s="66"/>
      <c r="B3965" s="67"/>
      <c r="C3965" s="67"/>
      <c r="D3965" s="67"/>
      <c r="E3965" s="42">
        <f t="shared" si="61"/>
        <v>0</v>
      </c>
      <c r="F3965" s="71"/>
    </row>
    <row r="3966" spans="1:6" x14ac:dyDescent="0.35">
      <c r="A3966" s="66"/>
      <c r="B3966" s="67"/>
      <c r="C3966" s="67"/>
      <c r="D3966" s="67"/>
      <c r="E3966" s="42">
        <f t="shared" si="61"/>
        <v>0</v>
      </c>
      <c r="F3966" s="71"/>
    </row>
    <row r="3967" spans="1:6" x14ac:dyDescent="0.35">
      <c r="A3967" s="66"/>
      <c r="B3967" s="67"/>
      <c r="C3967" s="67"/>
      <c r="D3967" s="67"/>
      <c r="E3967" s="42">
        <f t="shared" si="61"/>
        <v>0</v>
      </c>
      <c r="F3967" s="71"/>
    </row>
    <row r="3968" spans="1:6" x14ac:dyDescent="0.35">
      <c r="A3968" s="66"/>
      <c r="B3968" s="67"/>
      <c r="C3968" s="67"/>
      <c r="D3968" s="67"/>
      <c r="E3968" s="42">
        <f t="shared" si="61"/>
        <v>0</v>
      </c>
      <c r="F3968" s="71"/>
    </row>
    <row r="3969" spans="1:6" x14ac:dyDescent="0.35">
      <c r="A3969" s="66"/>
      <c r="B3969" s="67"/>
      <c r="C3969" s="67"/>
      <c r="D3969" s="67"/>
      <c r="E3969" s="42">
        <f t="shared" si="61"/>
        <v>0</v>
      </c>
      <c r="F3969" s="71"/>
    </row>
    <row r="3970" spans="1:6" x14ac:dyDescent="0.35">
      <c r="A3970" s="66"/>
      <c r="B3970" s="67"/>
      <c r="C3970" s="67"/>
      <c r="D3970" s="67"/>
      <c r="E3970" s="42">
        <f t="shared" si="61"/>
        <v>0</v>
      </c>
      <c r="F3970" s="71"/>
    </row>
    <row r="3971" spans="1:6" x14ac:dyDescent="0.35">
      <c r="A3971" s="66"/>
      <c r="B3971" s="67"/>
      <c r="C3971" s="67"/>
      <c r="D3971" s="67"/>
      <c r="E3971" s="42">
        <f t="shared" si="61"/>
        <v>0</v>
      </c>
      <c r="F3971" s="71"/>
    </row>
    <row r="3972" spans="1:6" x14ac:dyDescent="0.35">
      <c r="A3972" s="66"/>
      <c r="B3972" s="67"/>
      <c r="C3972" s="67"/>
      <c r="D3972" s="67"/>
      <c r="E3972" s="42">
        <f t="shared" si="61"/>
        <v>0</v>
      </c>
      <c r="F3972" s="71"/>
    </row>
    <row r="3973" spans="1:6" x14ac:dyDescent="0.35">
      <c r="A3973" s="66"/>
      <c r="B3973" s="67"/>
      <c r="C3973" s="67"/>
      <c r="D3973" s="67"/>
      <c r="E3973" s="42">
        <f t="shared" si="61"/>
        <v>0</v>
      </c>
      <c r="F3973" s="71"/>
    </row>
    <row r="3974" spans="1:6" x14ac:dyDescent="0.35">
      <c r="A3974" s="66"/>
      <c r="B3974" s="67"/>
      <c r="C3974" s="67"/>
      <c r="D3974" s="67"/>
      <c r="E3974" s="42">
        <f t="shared" si="61"/>
        <v>0</v>
      </c>
      <c r="F3974" s="71"/>
    </row>
    <row r="3975" spans="1:6" x14ac:dyDescent="0.35">
      <c r="A3975" s="66"/>
      <c r="B3975" s="67"/>
      <c r="C3975" s="67"/>
      <c r="D3975" s="67"/>
      <c r="E3975" s="42">
        <f t="shared" si="61"/>
        <v>0</v>
      </c>
      <c r="F3975" s="71"/>
    </row>
    <row r="3976" spans="1:6" x14ac:dyDescent="0.35">
      <c r="A3976" s="66"/>
      <c r="B3976" s="67"/>
      <c r="C3976" s="67"/>
      <c r="D3976" s="67"/>
      <c r="E3976" s="42">
        <f t="shared" si="61"/>
        <v>0</v>
      </c>
      <c r="F3976" s="71"/>
    </row>
    <row r="3977" spans="1:6" x14ac:dyDescent="0.35">
      <c r="A3977" s="66"/>
      <c r="B3977" s="67"/>
      <c r="C3977" s="67"/>
      <c r="D3977" s="67"/>
      <c r="E3977" s="42">
        <f t="shared" si="61"/>
        <v>0</v>
      </c>
      <c r="F3977" s="71"/>
    </row>
    <row r="3978" spans="1:6" x14ac:dyDescent="0.35">
      <c r="A3978" s="66"/>
      <c r="B3978" s="67"/>
      <c r="C3978" s="67"/>
      <c r="D3978" s="67"/>
      <c r="E3978" s="42">
        <f t="shared" si="61"/>
        <v>0</v>
      </c>
      <c r="F3978" s="71"/>
    </row>
    <row r="3979" spans="1:6" x14ac:dyDescent="0.35">
      <c r="A3979" s="66"/>
      <c r="B3979" s="67"/>
      <c r="C3979" s="67"/>
      <c r="D3979" s="67"/>
      <c r="E3979" s="42">
        <f t="shared" si="61"/>
        <v>0</v>
      </c>
      <c r="F3979" s="71"/>
    </row>
    <row r="3980" spans="1:6" x14ac:dyDescent="0.35">
      <c r="A3980" s="66"/>
      <c r="B3980" s="67"/>
      <c r="C3980" s="67"/>
      <c r="D3980" s="67"/>
      <c r="E3980" s="42">
        <f t="shared" ref="E3980:E4043" si="62">C3980+D3980</f>
        <v>0</v>
      </c>
      <c r="F3980" s="71"/>
    </row>
    <row r="3981" spans="1:6" x14ac:dyDescent="0.35">
      <c r="A3981" s="66"/>
      <c r="B3981" s="67"/>
      <c r="C3981" s="67"/>
      <c r="D3981" s="67"/>
      <c r="E3981" s="42">
        <f t="shared" si="62"/>
        <v>0</v>
      </c>
      <c r="F3981" s="71"/>
    </row>
    <row r="3982" spans="1:6" x14ac:dyDescent="0.35">
      <c r="A3982" s="66"/>
      <c r="B3982" s="67"/>
      <c r="C3982" s="67"/>
      <c r="D3982" s="67"/>
      <c r="E3982" s="42">
        <f t="shared" si="62"/>
        <v>0</v>
      </c>
      <c r="F3982" s="71"/>
    </row>
    <row r="3983" spans="1:6" x14ac:dyDescent="0.35">
      <c r="A3983" s="66"/>
      <c r="B3983" s="67"/>
      <c r="C3983" s="67"/>
      <c r="D3983" s="67"/>
      <c r="E3983" s="42">
        <f t="shared" si="62"/>
        <v>0</v>
      </c>
      <c r="F3983" s="71"/>
    </row>
    <row r="3984" spans="1:6" x14ac:dyDescent="0.35">
      <c r="A3984" s="66"/>
      <c r="B3984" s="67"/>
      <c r="C3984" s="67"/>
      <c r="D3984" s="67"/>
      <c r="E3984" s="42">
        <f t="shared" si="62"/>
        <v>0</v>
      </c>
      <c r="F3984" s="71"/>
    </row>
    <row r="3985" spans="1:6" x14ac:dyDescent="0.35">
      <c r="A3985" s="66"/>
      <c r="B3985" s="67"/>
      <c r="C3985" s="67"/>
      <c r="D3985" s="67"/>
      <c r="E3985" s="42">
        <f t="shared" si="62"/>
        <v>0</v>
      </c>
      <c r="F3985" s="71"/>
    </row>
    <row r="3986" spans="1:6" x14ac:dyDescent="0.35">
      <c r="A3986" s="66"/>
      <c r="B3986" s="67"/>
      <c r="C3986" s="67"/>
      <c r="D3986" s="67"/>
      <c r="E3986" s="42">
        <f t="shared" si="62"/>
        <v>0</v>
      </c>
      <c r="F3986" s="71"/>
    </row>
    <row r="3987" spans="1:6" x14ac:dyDescent="0.35">
      <c r="A3987" s="66"/>
      <c r="B3987" s="67"/>
      <c r="C3987" s="67"/>
      <c r="D3987" s="67"/>
      <c r="E3987" s="42">
        <f t="shared" si="62"/>
        <v>0</v>
      </c>
      <c r="F3987" s="71"/>
    </row>
    <row r="3988" spans="1:6" x14ac:dyDescent="0.35">
      <c r="A3988" s="66"/>
      <c r="B3988" s="67"/>
      <c r="C3988" s="67"/>
      <c r="D3988" s="67"/>
      <c r="E3988" s="42">
        <f t="shared" si="62"/>
        <v>0</v>
      </c>
      <c r="F3988" s="71"/>
    </row>
    <row r="3989" spans="1:6" x14ac:dyDescent="0.35">
      <c r="A3989" s="66"/>
      <c r="B3989" s="67"/>
      <c r="C3989" s="67"/>
      <c r="D3989" s="67"/>
      <c r="E3989" s="42">
        <f t="shared" si="62"/>
        <v>0</v>
      </c>
      <c r="F3989" s="71"/>
    </row>
    <row r="3990" spans="1:6" x14ac:dyDescent="0.35">
      <c r="A3990" s="66"/>
      <c r="B3990" s="67"/>
      <c r="C3990" s="67"/>
      <c r="D3990" s="67"/>
      <c r="E3990" s="42">
        <f t="shared" si="62"/>
        <v>0</v>
      </c>
      <c r="F3990" s="71"/>
    </row>
    <row r="3991" spans="1:6" x14ac:dyDescent="0.35">
      <c r="A3991" s="66"/>
      <c r="B3991" s="67"/>
      <c r="C3991" s="67"/>
      <c r="D3991" s="67"/>
      <c r="E3991" s="42">
        <f t="shared" si="62"/>
        <v>0</v>
      </c>
      <c r="F3991" s="71"/>
    </row>
    <row r="3992" spans="1:6" x14ac:dyDescent="0.35">
      <c r="A3992" s="66"/>
      <c r="B3992" s="67"/>
      <c r="C3992" s="67"/>
      <c r="D3992" s="67"/>
      <c r="E3992" s="42">
        <f t="shared" si="62"/>
        <v>0</v>
      </c>
      <c r="F3992" s="71"/>
    </row>
    <row r="3993" spans="1:6" x14ac:dyDescent="0.35">
      <c r="A3993" s="66"/>
      <c r="B3993" s="67"/>
      <c r="C3993" s="67"/>
      <c r="D3993" s="67"/>
      <c r="E3993" s="42">
        <f t="shared" si="62"/>
        <v>0</v>
      </c>
      <c r="F3993" s="71"/>
    </row>
    <row r="3994" spans="1:6" x14ac:dyDescent="0.35">
      <c r="A3994" s="66"/>
      <c r="B3994" s="67"/>
      <c r="C3994" s="67"/>
      <c r="D3994" s="67"/>
      <c r="E3994" s="42">
        <f t="shared" si="62"/>
        <v>0</v>
      </c>
      <c r="F3994" s="71"/>
    </row>
    <row r="3995" spans="1:6" x14ac:dyDescent="0.35">
      <c r="A3995" s="66"/>
      <c r="B3995" s="67"/>
      <c r="C3995" s="67"/>
      <c r="D3995" s="67"/>
      <c r="E3995" s="42">
        <f t="shared" si="62"/>
        <v>0</v>
      </c>
      <c r="F3995" s="71"/>
    </row>
    <row r="3996" spans="1:6" x14ac:dyDescent="0.35">
      <c r="A3996" s="66"/>
      <c r="B3996" s="67"/>
      <c r="C3996" s="67"/>
      <c r="D3996" s="67"/>
      <c r="E3996" s="42">
        <f t="shared" si="62"/>
        <v>0</v>
      </c>
      <c r="F3996" s="71"/>
    </row>
    <row r="3997" spans="1:6" x14ac:dyDescent="0.35">
      <c r="A3997" s="66"/>
      <c r="B3997" s="67"/>
      <c r="C3997" s="67"/>
      <c r="D3997" s="67"/>
      <c r="E3997" s="42">
        <f t="shared" si="62"/>
        <v>0</v>
      </c>
      <c r="F3997" s="71"/>
    </row>
    <row r="3998" spans="1:6" x14ac:dyDescent="0.35">
      <c r="A3998" s="66"/>
      <c r="B3998" s="67"/>
      <c r="C3998" s="67"/>
      <c r="D3998" s="67"/>
      <c r="E3998" s="42">
        <f t="shared" si="62"/>
        <v>0</v>
      </c>
      <c r="F3998" s="71"/>
    </row>
    <row r="3999" spans="1:6" x14ac:dyDescent="0.35">
      <c r="A3999" s="66"/>
      <c r="B3999" s="67"/>
      <c r="C3999" s="67"/>
      <c r="D3999" s="67"/>
      <c r="E3999" s="42">
        <f t="shared" si="62"/>
        <v>0</v>
      </c>
      <c r="F3999" s="71"/>
    </row>
    <row r="4000" spans="1:6" x14ac:dyDescent="0.35">
      <c r="A4000" s="66"/>
      <c r="B4000" s="67"/>
      <c r="C4000" s="67"/>
      <c r="D4000" s="67"/>
      <c r="E4000" s="42">
        <f t="shared" si="62"/>
        <v>0</v>
      </c>
      <c r="F4000" s="71"/>
    </row>
    <row r="4001" spans="1:6" x14ac:dyDescent="0.35">
      <c r="A4001" s="66"/>
      <c r="B4001" s="67"/>
      <c r="C4001" s="67"/>
      <c r="D4001" s="67"/>
      <c r="E4001" s="42">
        <f t="shared" si="62"/>
        <v>0</v>
      </c>
      <c r="F4001" s="71"/>
    </row>
    <row r="4002" spans="1:6" x14ac:dyDescent="0.35">
      <c r="A4002" s="66"/>
      <c r="B4002" s="67"/>
      <c r="C4002" s="67"/>
      <c r="D4002" s="67"/>
      <c r="E4002" s="42">
        <f t="shared" si="62"/>
        <v>0</v>
      </c>
      <c r="F4002" s="71"/>
    </row>
    <row r="4003" spans="1:6" x14ac:dyDescent="0.35">
      <c r="A4003" s="66"/>
      <c r="B4003" s="67"/>
      <c r="C4003" s="67"/>
      <c r="D4003" s="67"/>
      <c r="E4003" s="42">
        <f t="shared" si="62"/>
        <v>0</v>
      </c>
      <c r="F4003" s="71"/>
    </row>
    <row r="4004" spans="1:6" x14ac:dyDescent="0.35">
      <c r="A4004" s="66"/>
      <c r="B4004" s="67"/>
      <c r="C4004" s="67"/>
      <c r="D4004" s="67"/>
      <c r="E4004" s="42">
        <f t="shared" si="62"/>
        <v>0</v>
      </c>
      <c r="F4004" s="71"/>
    </row>
    <row r="4005" spans="1:6" x14ac:dyDescent="0.35">
      <c r="A4005" s="66"/>
      <c r="B4005" s="67"/>
      <c r="C4005" s="67"/>
      <c r="D4005" s="67"/>
      <c r="E4005" s="42">
        <f t="shared" si="62"/>
        <v>0</v>
      </c>
      <c r="F4005" s="71"/>
    </row>
    <row r="4006" spans="1:6" x14ac:dyDescent="0.35">
      <c r="A4006" s="66"/>
      <c r="B4006" s="67"/>
      <c r="C4006" s="67"/>
      <c r="D4006" s="67"/>
      <c r="E4006" s="42">
        <f t="shared" si="62"/>
        <v>0</v>
      </c>
      <c r="F4006" s="71"/>
    </row>
    <row r="4007" spans="1:6" x14ac:dyDescent="0.35">
      <c r="A4007" s="66"/>
      <c r="B4007" s="67"/>
      <c r="C4007" s="67"/>
      <c r="D4007" s="67"/>
      <c r="E4007" s="42">
        <f t="shared" si="62"/>
        <v>0</v>
      </c>
      <c r="F4007" s="71"/>
    </row>
    <row r="4008" spans="1:6" x14ac:dyDescent="0.35">
      <c r="A4008" s="66"/>
      <c r="B4008" s="67"/>
      <c r="C4008" s="67"/>
      <c r="D4008" s="67"/>
      <c r="E4008" s="42">
        <f t="shared" si="62"/>
        <v>0</v>
      </c>
      <c r="F4008" s="71"/>
    </row>
    <row r="4009" spans="1:6" x14ac:dyDescent="0.35">
      <c r="A4009" s="66"/>
      <c r="B4009" s="67"/>
      <c r="C4009" s="67"/>
      <c r="D4009" s="67"/>
      <c r="E4009" s="42">
        <f t="shared" si="62"/>
        <v>0</v>
      </c>
      <c r="F4009" s="71"/>
    </row>
    <row r="4010" spans="1:6" x14ac:dyDescent="0.35">
      <c r="A4010" s="66"/>
      <c r="B4010" s="67"/>
      <c r="C4010" s="67"/>
      <c r="D4010" s="67"/>
      <c r="E4010" s="42">
        <f t="shared" si="62"/>
        <v>0</v>
      </c>
      <c r="F4010" s="71"/>
    </row>
    <row r="4011" spans="1:6" x14ac:dyDescent="0.35">
      <c r="A4011" s="66"/>
      <c r="B4011" s="67"/>
      <c r="C4011" s="67"/>
      <c r="D4011" s="67"/>
      <c r="E4011" s="42">
        <f t="shared" si="62"/>
        <v>0</v>
      </c>
      <c r="F4011" s="71"/>
    </row>
    <row r="4012" spans="1:6" x14ac:dyDescent="0.35">
      <c r="A4012" s="66"/>
      <c r="B4012" s="67"/>
      <c r="C4012" s="67"/>
      <c r="D4012" s="67"/>
      <c r="E4012" s="42">
        <f t="shared" si="62"/>
        <v>0</v>
      </c>
      <c r="F4012" s="71"/>
    </row>
    <row r="4013" spans="1:6" x14ac:dyDescent="0.35">
      <c r="A4013" s="66"/>
      <c r="B4013" s="67"/>
      <c r="C4013" s="67"/>
      <c r="D4013" s="67"/>
      <c r="E4013" s="42">
        <f t="shared" si="62"/>
        <v>0</v>
      </c>
      <c r="F4013" s="71"/>
    </row>
    <row r="4014" spans="1:6" x14ac:dyDescent="0.35">
      <c r="A4014" s="66"/>
      <c r="B4014" s="67"/>
      <c r="C4014" s="67"/>
      <c r="D4014" s="67"/>
      <c r="E4014" s="42">
        <f t="shared" si="62"/>
        <v>0</v>
      </c>
      <c r="F4014" s="71"/>
    </row>
    <row r="4015" spans="1:6" x14ac:dyDescent="0.35">
      <c r="A4015" s="66"/>
      <c r="B4015" s="67"/>
      <c r="C4015" s="67"/>
      <c r="D4015" s="67"/>
      <c r="E4015" s="42">
        <f t="shared" si="62"/>
        <v>0</v>
      </c>
      <c r="F4015" s="71"/>
    </row>
    <row r="4016" spans="1:6" x14ac:dyDescent="0.35">
      <c r="A4016" s="66"/>
      <c r="B4016" s="67"/>
      <c r="C4016" s="67"/>
      <c r="D4016" s="67"/>
      <c r="E4016" s="42">
        <f t="shared" si="62"/>
        <v>0</v>
      </c>
      <c r="F4016" s="71"/>
    </row>
    <row r="4017" spans="1:6" x14ac:dyDescent="0.35">
      <c r="A4017" s="66"/>
      <c r="B4017" s="67"/>
      <c r="C4017" s="67"/>
      <c r="D4017" s="67"/>
      <c r="E4017" s="42">
        <f t="shared" si="62"/>
        <v>0</v>
      </c>
      <c r="F4017" s="71"/>
    </row>
    <row r="4018" spans="1:6" x14ac:dyDescent="0.35">
      <c r="A4018" s="66"/>
      <c r="B4018" s="67"/>
      <c r="C4018" s="67"/>
      <c r="D4018" s="67"/>
      <c r="E4018" s="42">
        <f t="shared" si="62"/>
        <v>0</v>
      </c>
      <c r="F4018" s="71"/>
    </row>
    <row r="4019" spans="1:6" x14ac:dyDescent="0.35">
      <c r="A4019" s="66"/>
      <c r="B4019" s="67"/>
      <c r="C4019" s="67"/>
      <c r="D4019" s="67"/>
      <c r="E4019" s="42">
        <f t="shared" si="62"/>
        <v>0</v>
      </c>
      <c r="F4019" s="71"/>
    </row>
    <row r="4020" spans="1:6" x14ac:dyDescent="0.35">
      <c r="A4020" s="66"/>
      <c r="B4020" s="67"/>
      <c r="C4020" s="67"/>
      <c r="D4020" s="67"/>
      <c r="E4020" s="42">
        <f t="shared" si="62"/>
        <v>0</v>
      </c>
      <c r="F4020" s="71"/>
    </row>
    <row r="4021" spans="1:6" x14ac:dyDescent="0.35">
      <c r="A4021" s="66"/>
      <c r="B4021" s="67"/>
      <c r="C4021" s="67"/>
      <c r="D4021" s="67"/>
      <c r="E4021" s="42">
        <f t="shared" si="62"/>
        <v>0</v>
      </c>
      <c r="F4021" s="71"/>
    </row>
    <row r="4022" spans="1:6" x14ac:dyDescent="0.35">
      <c r="A4022" s="66"/>
      <c r="B4022" s="67"/>
      <c r="C4022" s="67"/>
      <c r="D4022" s="67"/>
      <c r="E4022" s="42">
        <f t="shared" si="62"/>
        <v>0</v>
      </c>
      <c r="F4022" s="71"/>
    </row>
    <row r="4023" spans="1:6" x14ac:dyDescent="0.35">
      <c r="A4023" s="66"/>
      <c r="B4023" s="67"/>
      <c r="C4023" s="67"/>
      <c r="D4023" s="67"/>
      <c r="E4023" s="42">
        <f t="shared" si="62"/>
        <v>0</v>
      </c>
      <c r="F4023" s="71"/>
    </row>
    <row r="4024" spans="1:6" x14ac:dyDescent="0.35">
      <c r="A4024" s="66"/>
      <c r="B4024" s="67"/>
      <c r="C4024" s="67"/>
      <c r="D4024" s="67"/>
      <c r="E4024" s="42">
        <f t="shared" si="62"/>
        <v>0</v>
      </c>
      <c r="F4024" s="71"/>
    </row>
    <row r="4025" spans="1:6" x14ac:dyDescent="0.35">
      <c r="A4025" s="66"/>
      <c r="B4025" s="67"/>
      <c r="C4025" s="67"/>
      <c r="D4025" s="67"/>
      <c r="E4025" s="42">
        <f t="shared" si="62"/>
        <v>0</v>
      </c>
      <c r="F4025" s="71"/>
    </row>
    <row r="4026" spans="1:6" x14ac:dyDescent="0.35">
      <c r="A4026" s="66"/>
      <c r="B4026" s="67"/>
      <c r="C4026" s="67"/>
      <c r="D4026" s="67"/>
      <c r="E4026" s="42">
        <f t="shared" si="62"/>
        <v>0</v>
      </c>
      <c r="F4026" s="71"/>
    </row>
    <row r="4027" spans="1:6" x14ac:dyDescent="0.35">
      <c r="A4027" s="66"/>
      <c r="B4027" s="67"/>
      <c r="C4027" s="67"/>
      <c r="D4027" s="67"/>
      <c r="E4027" s="42">
        <f t="shared" si="62"/>
        <v>0</v>
      </c>
      <c r="F4027" s="71"/>
    </row>
    <row r="4028" spans="1:6" x14ac:dyDescent="0.35">
      <c r="A4028" s="66"/>
      <c r="B4028" s="67"/>
      <c r="C4028" s="67"/>
      <c r="D4028" s="67"/>
      <c r="E4028" s="42">
        <f t="shared" si="62"/>
        <v>0</v>
      </c>
      <c r="F4028" s="71"/>
    </row>
    <row r="4029" spans="1:6" x14ac:dyDescent="0.35">
      <c r="A4029" s="66"/>
      <c r="B4029" s="67"/>
      <c r="C4029" s="67"/>
      <c r="D4029" s="67"/>
      <c r="E4029" s="42">
        <f t="shared" si="62"/>
        <v>0</v>
      </c>
      <c r="F4029" s="71"/>
    </row>
    <row r="4030" spans="1:6" x14ac:dyDescent="0.35">
      <c r="A4030" s="66"/>
      <c r="B4030" s="67"/>
      <c r="C4030" s="67"/>
      <c r="D4030" s="67"/>
      <c r="E4030" s="42">
        <f t="shared" si="62"/>
        <v>0</v>
      </c>
      <c r="F4030" s="71"/>
    </row>
    <row r="4031" spans="1:6" x14ac:dyDescent="0.35">
      <c r="A4031" s="66"/>
      <c r="B4031" s="67"/>
      <c r="C4031" s="67"/>
      <c r="D4031" s="67"/>
      <c r="E4031" s="42">
        <f t="shared" si="62"/>
        <v>0</v>
      </c>
      <c r="F4031" s="71"/>
    </row>
    <row r="4032" spans="1:6" x14ac:dyDescent="0.35">
      <c r="A4032" s="66"/>
      <c r="B4032" s="67"/>
      <c r="C4032" s="67"/>
      <c r="D4032" s="67"/>
      <c r="E4032" s="42">
        <f t="shared" si="62"/>
        <v>0</v>
      </c>
      <c r="F4032" s="71"/>
    </row>
    <row r="4033" spans="1:6" x14ac:dyDescent="0.35">
      <c r="A4033" s="66"/>
      <c r="B4033" s="67"/>
      <c r="C4033" s="67"/>
      <c r="D4033" s="67"/>
      <c r="E4033" s="42">
        <f t="shared" si="62"/>
        <v>0</v>
      </c>
      <c r="F4033" s="71"/>
    </row>
    <row r="4034" spans="1:6" x14ac:dyDescent="0.35">
      <c r="A4034" s="66"/>
      <c r="B4034" s="67"/>
      <c r="C4034" s="67"/>
      <c r="D4034" s="67"/>
      <c r="E4034" s="42">
        <f t="shared" si="62"/>
        <v>0</v>
      </c>
      <c r="F4034" s="71"/>
    </row>
    <row r="4035" spans="1:6" x14ac:dyDescent="0.35">
      <c r="A4035" s="66"/>
      <c r="B4035" s="67"/>
      <c r="C4035" s="67"/>
      <c r="D4035" s="67"/>
      <c r="E4035" s="42">
        <f t="shared" si="62"/>
        <v>0</v>
      </c>
      <c r="F4035" s="71"/>
    </row>
    <row r="4036" spans="1:6" x14ac:dyDescent="0.35">
      <c r="A4036" s="66"/>
      <c r="B4036" s="67"/>
      <c r="C4036" s="67"/>
      <c r="D4036" s="67"/>
      <c r="E4036" s="42">
        <f t="shared" si="62"/>
        <v>0</v>
      </c>
      <c r="F4036" s="71"/>
    </row>
    <row r="4037" spans="1:6" x14ac:dyDescent="0.35">
      <c r="A4037" s="66"/>
      <c r="B4037" s="67"/>
      <c r="C4037" s="67"/>
      <c r="D4037" s="67"/>
      <c r="E4037" s="42">
        <f t="shared" si="62"/>
        <v>0</v>
      </c>
      <c r="F4037" s="71"/>
    </row>
    <row r="4038" spans="1:6" x14ac:dyDescent="0.35">
      <c r="A4038" s="66"/>
      <c r="B4038" s="67"/>
      <c r="C4038" s="67"/>
      <c r="D4038" s="67"/>
      <c r="E4038" s="42">
        <f t="shared" si="62"/>
        <v>0</v>
      </c>
      <c r="F4038" s="71"/>
    </row>
    <row r="4039" spans="1:6" x14ac:dyDescent="0.35">
      <c r="A4039" s="66"/>
      <c r="B4039" s="67"/>
      <c r="C4039" s="67"/>
      <c r="D4039" s="67"/>
      <c r="E4039" s="42">
        <f t="shared" si="62"/>
        <v>0</v>
      </c>
      <c r="F4039" s="71"/>
    </row>
    <row r="4040" spans="1:6" x14ac:dyDescent="0.35">
      <c r="A4040" s="66"/>
      <c r="B4040" s="67"/>
      <c r="C4040" s="67"/>
      <c r="D4040" s="67"/>
      <c r="E4040" s="42">
        <f t="shared" si="62"/>
        <v>0</v>
      </c>
      <c r="F4040" s="71"/>
    </row>
    <row r="4041" spans="1:6" x14ac:dyDescent="0.35">
      <c r="A4041" s="66"/>
      <c r="B4041" s="67"/>
      <c r="C4041" s="67"/>
      <c r="D4041" s="67"/>
      <c r="E4041" s="42">
        <f t="shared" si="62"/>
        <v>0</v>
      </c>
      <c r="F4041" s="71"/>
    </row>
    <row r="4042" spans="1:6" x14ac:dyDescent="0.35">
      <c r="A4042" s="66"/>
      <c r="B4042" s="67"/>
      <c r="C4042" s="67"/>
      <c r="D4042" s="67"/>
      <c r="E4042" s="42">
        <f t="shared" si="62"/>
        <v>0</v>
      </c>
      <c r="F4042" s="71"/>
    </row>
    <row r="4043" spans="1:6" x14ac:dyDescent="0.35">
      <c r="A4043" s="66"/>
      <c r="B4043" s="67"/>
      <c r="C4043" s="67"/>
      <c r="D4043" s="67"/>
      <c r="E4043" s="42">
        <f t="shared" si="62"/>
        <v>0</v>
      </c>
      <c r="F4043" s="71"/>
    </row>
    <row r="4044" spans="1:6" x14ac:dyDescent="0.35">
      <c r="A4044" s="66"/>
      <c r="B4044" s="67"/>
      <c r="C4044" s="67"/>
      <c r="D4044" s="67"/>
      <c r="E4044" s="42">
        <f t="shared" ref="E4044:E4107" si="63">C4044+D4044</f>
        <v>0</v>
      </c>
      <c r="F4044" s="71"/>
    </row>
    <row r="4045" spans="1:6" x14ac:dyDescent="0.35">
      <c r="A4045" s="66"/>
      <c r="B4045" s="67"/>
      <c r="C4045" s="67"/>
      <c r="D4045" s="67"/>
      <c r="E4045" s="42">
        <f t="shared" si="63"/>
        <v>0</v>
      </c>
      <c r="F4045" s="71"/>
    </row>
    <row r="4046" spans="1:6" x14ac:dyDescent="0.35">
      <c r="A4046" s="66"/>
      <c r="B4046" s="67"/>
      <c r="C4046" s="67"/>
      <c r="D4046" s="67"/>
      <c r="E4046" s="42">
        <f t="shared" si="63"/>
        <v>0</v>
      </c>
      <c r="F4046" s="71"/>
    </row>
    <row r="4047" spans="1:6" x14ac:dyDescent="0.35">
      <c r="A4047" s="66"/>
      <c r="B4047" s="67"/>
      <c r="C4047" s="67"/>
      <c r="D4047" s="67"/>
      <c r="E4047" s="42">
        <f t="shared" si="63"/>
        <v>0</v>
      </c>
      <c r="F4047" s="71"/>
    </row>
    <row r="4048" spans="1:6" x14ac:dyDescent="0.35">
      <c r="A4048" s="66"/>
      <c r="B4048" s="67"/>
      <c r="C4048" s="67"/>
      <c r="D4048" s="67"/>
      <c r="E4048" s="42">
        <f t="shared" si="63"/>
        <v>0</v>
      </c>
      <c r="F4048" s="71"/>
    </row>
    <row r="4049" spans="1:6" x14ac:dyDescent="0.35">
      <c r="A4049" s="66"/>
      <c r="B4049" s="67"/>
      <c r="C4049" s="67"/>
      <c r="D4049" s="67"/>
      <c r="E4049" s="42">
        <f t="shared" si="63"/>
        <v>0</v>
      </c>
      <c r="F4049" s="71"/>
    </row>
    <row r="4050" spans="1:6" x14ac:dyDescent="0.35">
      <c r="A4050" s="66"/>
      <c r="B4050" s="67"/>
      <c r="C4050" s="67"/>
      <c r="D4050" s="67"/>
      <c r="E4050" s="42">
        <f t="shared" si="63"/>
        <v>0</v>
      </c>
      <c r="F4050" s="71"/>
    </row>
    <row r="4051" spans="1:6" x14ac:dyDescent="0.35">
      <c r="A4051" s="66"/>
      <c r="B4051" s="67"/>
      <c r="C4051" s="67"/>
      <c r="D4051" s="67"/>
      <c r="E4051" s="42">
        <f t="shared" si="63"/>
        <v>0</v>
      </c>
      <c r="F4051" s="71"/>
    </row>
    <row r="4052" spans="1:6" x14ac:dyDescent="0.35">
      <c r="A4052" s="66"/>
      <c r="B4052" s="67"/>
      <c r="C4052" s="67"/>
      <c r="D4052" s="67"/>
      <c r="E4052" s="42">
        <f t="shared" si="63"/>
        <v>0</v>
      </c>
      <c r="F4052" s="71"/>
    </row>
    <row r="4053" spans="1:6" x14ac:dyDescent="0.35">
      <c r="A4053" s="66"/>
      <c r="B4053" s="67"/>
      <c r="C4053" s="67"/>
      <c r="D4053" s="67"/>
      <c r="E4053" s="42">
        <f t="shared" si="63"/>
        <v>0</v>
      </c>
      <c r="F4053" s="71"/>
    </row>
    <row r="4054" spans="1:6" x14ac:dyDescent="0.35">
      <c r="A4054" s="66"/>
      <c r="B4054" s="67"/>
      <c r="C4054" s="67"/>
      <c r="D4054" s="67"/>
      <c r="E4054" s="42">
        <f t="shared" si="63"/>
        <v>0</v>
      </c>
      <c r="F4054" s="71"/>
    </row>
    <row r="4055" spans="1:6" x14ac:dyDescent="0.35">
      <c r="A4055" s="66"/>
      <c r="B4055" s="67"/>
      <c r="C4055" s="67"/>
      <c r="D4055" s="67"/>
      <c r="E4055" s="42">
        <f t="shared" si="63"/>
        <v>0</v>
      </c>
      <c r="F4055" s="71"/>
    </row>
    <row r="4056" spans="1:6" x14ac:dyDescent="0.35">
      <c r="A4056" s="66"/>
      <c r="B4056" s="67"/>
      <c r="C4056" s="67"/>
      <c r="D4056" s="67"/>
      <c r="E4056" s="42">
        <f t="shared" si="63"/>
        <v>0</v>
      </c>
      <c r="F4056" s="71"/>
    </row>
    <row r="4057" spans="1:6" x14ac:dyDescent="0.35">
      <c r="A4057" s="66"/>
      <c r="B4057" s="67"/>
      <c r="C4057" s="67"/>
      <c r="D4057" s="67"/>
      <c r="E4057" s="42">
        <f t="shared" si="63"/>
        <v>0</v>
      </c>
      <c r="F4057" s="71"/>
    </row>
    <row r="4058" spans="1:6" x14ac:dyDescent="0.35">
      <c r="A4058" s="66"/>
      <c r="B4058" s="67"/>
      <c r="C4058" s="67"/>
      <c r="D4058" s="67"/>
      <c r="E4058" s="42">
        <f t="shared" si="63"/>
        <v>0</v>
      </c>
      <c r="F4058" s="71"/>
    </row>
    <row r="4059" spans="1:6" x14ac:dyDescent="0.35">
      <c r="A4059" s="66"/>
      <c r="B4059" s="67"/>
      <c r="C4059" s="67"/>
      <c r="D4059" s="67"/>
      <c r="E4059" s="42">
        <f t="shared" si="63"/>
        <v>0</v>
      </c>
      <c r="F4059" s="71"/>
    </row>
    <row r="4060" spans="1:6" x14ac:dyDescent="0.35">
      <c r="A4060" s="66"/>
      <c r="B4060" s="67"/>
      <c r="C4060" s="67"/>
      <c r="D4060" s="67"/>
      <c r="E4060" s="42">
        <f t="shared" si="63"/>
        <v>0</v>
      </c>
      <c r="F4060" s="71"/>
    </row>
    <row r="4061" spans="1:6" x14ac:dyDescent="0.35">
      <c r="A4061" s="66"/>
      <c r="B4061" s="67"/>
      <c r="C4061" s="67"/>
      <c r="D4061" s="67"/>
      <c r="E4061" s="42">
        <f t="shared" si="63"/>
        <v>0</v>
      </c>
      <c r="F4061" s="71"/>
    </row>
    <row r="4062" spans="1:6" x14ac:dyDescent="0.35">
      <c r="A4062" s="66"/>
      <c r="B4062" s="67"/>
      <c r="C4062" s="67"/>
      <c r="D4062" s="67"/>
      <c r="E4062" s="42">
        <f t="shared" si="63"/>
        <v>0</v>
      </c>
      <c r="F4062" s="71"/>
    </row>
    <row r="4063" spans="1:6" x14ac:dyDescent="0.35">
      <c r="A4063" s="66"/>
      <c r="B4063" s="67"/>
      <c r="C4063" s="67"/>
      <c r="D4063" s="67"/>
      <c r="E4063" s="42">
        <f t="shared" si="63"/>
        <v>0</v>
      </c>
      <c r="F4063" s="71"/>
    </row>
    <row r="4064" spans="1:6" x14ac:dyDescent="0.35">
      <c r="A4064" s="66"/>
      <c r="B4064" s="67"/>
      <c r="C4064" s="67"/>
      <c r="D4064" s="67"/>
      <c r="E4064" s="42">
        <f t="shared" si="63"/>
        <v>0</v>
      </c>
      <c r="F4064" s="71"/>
    </row>
    <row r="4065" spans="1:6" x14ac:dyDescent="0.35">
      <c r="A4065" s="66"/>
      <c r="B4065" s="67"/>
      <c r="C4065" s="67"/>
      <c r="D4065" s="67"/>
      <c r="E4065" s="42">
        <f t="shared" si="63"/>
        <v>0</v>
      </c>
      <c r="F4065" s="71"/>
    </row>
    <row r="4066" spans="1:6" x14ac:dyDescent="0.35">
      <c r="A4066" s="66"/>
      <c r="B4066" s="67"/>
      <c r="C4066" s="67"/>
      <c r="D4066" s="67"/>
      <c r="E4066" s="42">
        <f t="shared" si="63"/>
        <v>0</v>
      </c>
      <c r="F4066" s="71"/>
    </row>
    <row r="4067" spans="1:6" x14ac:dyDescent="0.35">
      <c r="A4067" s="66"/>
      <c r="B4067" s="67"/>
      <c r="C4067" s="67"/>
      <c r="D4067" s="67"/>
      <c r="E4067" s="42">
        <f t="shared" si="63"/>
        <v>0</v>
      </c>
      <c r="F4067" s="71"/>
    </row>
    <row r="4068" spans="1:6" x14ac:dyDescent="0.35">
      <c r="A4068" s="66"/>
      <c r="B4068" s="67"/>
      <c r="C4068" s="67"/>
      <c r="D4068" s="67"/>
      <c r="E4068" s="42">
        <f t="shared" si="63"/>
        <v>0</v>
      </c>
      <c r="F4068" s="71"/>
    </row>
    <row r="4069" spans="1:6" x14ac:dyDescent="0.35">
      <c r="A4069" s="66"/>
      <c r="B4069" s="67"/>
      <c r="C4069" s="67"/>
      <c r="D4069" s="67"/>
      <c r="E4069" s="42">
        <f t="shared" si="63"/>
        <v>0</v>
      </c>
      <c r="F4069" s="71"/>
    </row>
    <row r="4070" spans="1:6" x14ac:dyDescent="0.35">
      <c r="A4070" s="66"/>
      <c r="B4070" s="67"/>
      <c r="C4070" s="67"/>
      <c r="D4070" s="67"/>
      <c r="E4070" s="42">
        <f t="shared" si="63"/>
        <v>0</v>
      </c>
      <c r="F4070" s="71"/>
    </row>
    <row r="4071" spans="1:6" x14ac:dyDescent="0.35">
      <c r="A4071" s="66"/>
      <c r="B4071" s="67"/>
      <c r="C4071" s="67"/>
      <c r="D4071" s="67"/>
      <c r="E4071" s="42">
        <f t="shared" si="63"/>
        <v>0</v>
      </c>
      <c r="F4071" s="71"/>
    </row>
    <row r="4072" spans="1:6" x14ac:dyDescent="0.35">
      <c r="A4072" s="66"/>
      <c r="B4072" s="67"/>
      <c r="C4072" s="67"/>
      <c r="D4072" s="67"/>
      <c r="E4072" s="42">
        <f t="shared" si="63"/>
        <v>0</v>
      </c>
      <c r="F4072" s="71"/>
    </row>
    <row r="4073" spans="1:6" x14ac:dyDescent="0.35">
      <c r="A4073" s="66"/>
      <c r="B4073" s="67"/>
      <c r="C4073" s="67"/>
      <c r="D4073" s="67"/>
      <c r="E4073" s="42">
        <f t="shared" si="63"/>
        <v>0</v>
      </c>
      <c r="F4073" s="71"/>
    </row>
    <row r="4074" spans="1:6" x14ac:dyDescent="0.35">
      <c r="A4074" s="66"/>
      <c r="B4074" s="67"/>
      <c r="C4074" s="67"/>
      <c r="D4074" s="67"/>
      <c r="E4074" s="42">
        <f t="shared" si="63"/>
        <v>0</v>
      </c>
      <c r="F4074" s="71"/>
    </row>
    <row r="4075" spans="1:6" x14ac:dyDescent="0.35">
      <c r="A4075" s="66"/>
      <c r="B4075" s="67"/>
      <c r="C4075" s="67"/>
      <c r="D4075" s="67"/>
      <c r="E4075" s="42">
        <f t="shared" si="63"/>
        <v>0</v>
      </c>
      <c r="F4075" s="71"/>
    </row>
    <row r="4076" spans="1:6" x14ac:dyDescent="0.35">
      <c r="A4076" s="66"/>
      <c r="B4076" s="67"/>
      <c r="C4076" s="67"/>
      <c r="D4076" s="67"/>
      <c r="E4076" s="42">
        <f t="shared" si="63"/>
        <v>0</v>
      </c>
      <c r="F4076" s="71"/>
    </row>
    <row r="4077" spans="1:6" x14ac:dyDescent="0.35">
      <c r="A4077" s="66"/>
      <c r="B4077" s="67"/>
      <c r="C4077" s="67"/>
      <c r="D4077" s="67"/>
      <c r="E4077" s="42">
        <f t="shared" si="63"/>
        <v>0</v>
      </c>
      <c r="F4077" s="71"/>
    </row>
    <row r="4078" spans="1:6" x14ac:dyDescent="0.35">
      <c r="A4078" s="66"/>
      <c r="B4078" s="67"/>
      <c r="C4078" s="67"/>
      <c r="D4078" s="67"/>
      <c r="E4078" s="42">
        <f t="shared" si="63"/>
        <v>0</v>
      </c>
      <c r="F4078" s="71"/>
    </row>
    <row r="4079" spans="1:6" x14ac:dyDescent="0.35">
      <c r="A4079" s="66"/>
      <c r="B4079" s="67"/>
      <c r="C4079" s="67"/>
      <c r="D4079" s="67"/>
      <c r="E4079" s="42">
        <f t="shared" si="63"/>
        <v>0</v>
      </c>
      <c r="F4079" s="71"/>
    </row>
    <row r="4080" spans="1:6" x14ac:dyDescent="0.35">
      <c r="A4080" s="66"/>
      <c r="B4080" s="67"/>
      <c r="C4080" s="67"/>
      <c r="D4080" s="67"/>
      <c r="E4080" s="42">
        <f t="shared" si="63"/>
        <v>0</v>
      </c>
      <c r="F4080" s="71"/>
    </row>
    <row r="4081" spans="1:6" x14ac:dyDescent="0.35">
      <c r="A4081" s="66"/>
      <c r="B4081" s="67"/>
      <c r="C4081" s="67"/>
      <c r="D4081" s="67"/>
      <c r="E4081" s="42">
        <f t="shared" si="63"/>
        <v>0</v>
      </c>
      <c r="F4081" s="71"/>
    </row>
    <row r="4082" spans="1:6" x14ac:dyDescent="0.35">
      <c r="A4082" s="66"/>
      <c r="B4082" s="67"/>
      <c r="C4082" s="67"/>
      <c r="D4082" s="67"/>
      <c r="E4082" s="42">
        <f t="shared" si="63"/>
        <v>0</v>
      </c>
      <c r="F4082" s="71"/>
    </row>
    <row r="4083" spans="1:6" x14ac:dyDescent="0.35">
      <c r="A4083" s="66"/>
      <c r="B4083" s="67"/>
      <c r="C4083" s="67"/>
      <c r="D4083" s="67"/>
      <c r="E4083" s="42">
        <f t="shared" si="63"/>
        <v>0</v>
      </c>
      <c r="F4083" s="71"/>
    </row>
    <row r="4084" spans="1:6" x14ac:dyDescent="0.35">
      <c r="A4084" s="66"/>
      <c r="B4084" s="67"/>
      <c r="C4084" s="67"/>
      <c r="D4084" s="67"/>
      <c r="E4084" s="42">
        <f t="shared" si="63"/>
        <v>0</v>
      </c>
      <c r="F4084" s="71"/>
    </row>
    <row r="4085" spans="1:6" x14ac:dyDescent="0.35">
      <c r="A4085" s="66"/>
      <c r="B4085" s="67"/>
      <c r="C4085" s="67"/>
      <c r="D4085" s="67"/>
      <c r="E4085" s="42">
        <f t="shared" si="63"/>
        <v>0</v>
      </c>
      <c r="F4085" s="71"/>
    </row>
    <row r="4086" spans="1:6" x14ac:dyDescent="0.35">
      <c r="A4086" s="66"/>
      <c r="B4086" s="67"/>
      <c r="C4086" s="67"/>
      <c r="D4086" s="67"/>
      <c r="E4086" s="42">
        <f t="shared" si="63"/>
        <v>0</v>
      </c>
      <c r="F4086" s="71"/>
    </row>
    <row r="4087" spans="1:6" x14ac:dyDescent="0.35">
      <c r="A4087" s="66"/>
      <c r="B4087" s="67"/>
      <c r="C4087" s="67"/>
      <c r="D4087" s="67"/>
      <c r="E4087" s="42">
        <f t="shared" si="63"/>
        <v>0</v>
      </c>
      <c r="F4087" s="71"/>
    </row>
    <row r="4088" spans="1:6" x14ac:dyDescent="0.35">
      <c r="A4088" s="66"/>
      <c r="B4088" s="67"/>
      <c r="C4088" s="67"/>
      <c r="D4088" s="67"/>
      <c r="E4088" s="42">
        <f t="shared" si="63"/>
        <v>0</v>
      </c>
      <c r="F4088" s="71"/>
    </row>
    <row r="4089" spans="1:6" x14ac:dyDescent="0.35">
      <c r="A4089" s="66"/>
      <c r="B4089" s="67"/>
      <c r="C4089" s="67"/>
      <c r="D4089" s="67"/>
      <c r="E4089" s="42">
        <f t="shared" si="63"/>
        <v>0</v>
      </c>
      <c r="F4089" s="71"/>
    </row>
    <row r="4090" spans="1:6" x14ac:dyDescent="0.35">
      <c r="A4090" s="66"/>
      <c r="B4090" s="67"/>
      <c r="C4090" s="67"/>
      <c r="D4090" s="67"/>
      <c r="E4090" s="42">
        <f t="shared" si="63"/>
        <v>0</v>
      </c>
      <c r="F4090" s="71"/>
    </row>
    <row r="4091" spans="1:6" x14ac:dyDescent="0.35">
      <c r="A4091" s="66"/>
      <c r="B4091" s="67"/>
      <c r="C4091" s="67"/>
      <c r="D4091" s="67"/>
      <c r="E4091" s="42">
        <f t="shared" si="63"/>
        <v>0</v>
      </c>
      <c r="F4091" s="71"/>
    </row>
    <row r="4092" spans="1:6" x14ac:dyDescent="0.35">
      <c r="A4092" s="66"/>
      <c r="B4092" s="67"/>
      <c r="C4092" s="67"/>
      <c r="D4092" s="67"/>
      <c r="E4092" s="42">
        <f t="shared" si="63"/>
        <v>0</v>
      </c>
      <c r="F4092" s="71"/>
    </row>
    <row r="4093" spans="1:6" x14ac:dyDescent="0.35">
      <c r="A4093" s="66"/>
      <c r="B4093" s="67"/>
      <c r="C4093" s="67"/>
      <c r="D4093" s="67"/>
      <c r="E4093" s="42">
        <f t="shared" si="63"/>
        <v>0</v>
      </c>
      <c r="F4093" s="71"/>
    </row>
    <row r="4094" spans="1:6" x14ac:dyDescent="0.35">
      <c r="A4094" s="66"/>
      <c r="B4094" s="67"/>
      <c r="C4094" s="67"/>
      <c r="D4094" s="67"/>
      <c r="E4094" s="42">
        <f t="shared" si="63"/>
        <v>0</v>
      </c>
      <c r="F4094" s="71"/>
    </row>
    <row r="4095" spans="1:6" x14ac:dyDescent="0.35">
      <c r="A4095" s="66"/>
      <c r="B4095" s="67"/>
      <c r="C4095" s="67"/>
      <c r="D4095" s="67"/>
      <c r="E4095" s="42">
        <f t="shared" si="63"/>
        <v>0</v>
      </c>
      <c r="F4095" s="71"/>
    </row>
    <row r="4096" spans="1:6" x14ac:dyDescent="0.35">
      <c r="A4096" s="66"/>
      <c r="B4096" s="67"/>
      <c r="C4096" s="67"/>
      <c r="D4096" s="67"/>
      <c r="E4096" s="42">
        <f t="shared" si="63"/>
        <v>0</v>
      </c>
      <c r="F4096" s="71"/>
    </row>
    <row r="4097" spans="1:6" x14ac:dyDescent="0.35">
      <c r="A4097" s="66"/>
      <c r="B4097" s="67"/>
      <c r="C4097" s="67"/>
      <c r="D4097" s="67"/>
      <c r="E4097" s="42">
        <f t="shared" si="63"/>
        <v>0</v>
      </c>
      <c r="F4097" s="71"/>
    </row>
    <row r="4098" spans="1:6" x14ac:dyDescent="0.35">
      <c r="A4098" s="66"/>
      <c r="B4098" s="67"/>
      <c r="C4098" s="67"/>
      <c r="D4098" s="67"/>
      <c r="E4098" s="42">
        <f t="shared" si="63"/>
        <v>0</v>
      </c>
      <c r="F4098" s="71"/>
    </row>
    <row r="4099" spans="1:6" x14ac:dyDescent="0.35">
      <c r="A4099" s="66"/>
      <c r="B4099" s="67"/>
      <c r="C4099" s="67"/>
      <c r="D4099" s="67"/>
      <c r="E4099" s="42">
        <f t="shared" si="63"/>
        <v>0</v>
      </c>
      <c r="F4099" s="71"/>
    </row>
    <row r="4100" spans="1:6" x14ac:dyDescent="0.35">
      <c r="A4100" s="66"/>
      <c r="B4100" s="67"/>
      <c r="C4100" s="67"/>
      <c r="D4100" s="67"/>
      <c r="E4100" s="42">
        <f t="shared" si="63"/>
        <v>0</v>
      </c>
      <c r="F4100" s="71"/>
    </row>
    <row r="4101" spans="1:6" x14ac:dyDescent="0.35">
      <c r="A4101" s="66"/>
      <c r="B4101" s="67"/>
      <c r="C4101" s="67"/>
      <c r="D4101" s="67"/>
      <c r="E4101" s="42">
        <f t="shared" si="63"/>
        <v>0</v>
      </c>
      <c r="F4101" s="71"/>
    </row>
    <row r="4102" spans="1:6" x14ac:dyDescent="0.35">
      <c r="A4102" s="66"/>
      <c r="B4102" s="67"/>
      <c r="C4102" s="67"/>
      <c r="D4102" s="67"/>
      <c r="E4102" s="42">
        <f t="shared" si="63"/>
        <v>0</v>
      </c>
      <c r="F4102" s="71"/>
    </row>
    <row r="4103" spans="1:6" x14ac:dyDescent="0.35">
      <c r="A4103" s="66"/>
      <c r="B4103" s="67"/>
      <c r="C4103" s="67"/>
      <c r="D4103" s="67"/>
      <c r="E4103" s="42">
        <f t="shared" si="63"/>
        <v>0</v>
      </c>
      <c r="F4103" s="71"/>
    </row>
    <row r="4104" spans="1:6" x14ac:dyDescent="0.35">
      <c r="A4104" s="66"/>
      <c r="B4104" s="67"/>
      <c r="C4104" s="67"/>
      <c r="D4104" s="67"/>
      <c r="E4104" s="42">
        <f t="shared" si="63"/>
        <v>0</v>
      </c>
      <c r="F4104" s="71"/>
    </row>
    <row r="4105" spans="1:6" x14ac:dyDescent="0.35">
      <c r="A4105" s="66"/>
      <c r="B4105" s="67"/>
      <c r="C4105" s="67"/>
      <c r="D4105" s="67"/>
      <c r="E4105" s="42">
        <f t="shared" si="63"/>
        <v>0</v>
      </c>
      <c r="F4105" s="71"/>
    </row>
    <row r="4106" spans="1:6" x14ac:dyDescent="0.35">
      <c r="A4106" s="66"/>
      <c r="B4106" s="67"/>
      <c r="C4106" s="67"/>
      <c r="D4106" s="67"/>
      <c r="E4106" s="42">
        <f t="shared" si="63"/>
        <v>0</v>
      </c>
      <c r="F4106" s="71"/>
    </row>
    <row r="4107" spans="1:6" x14ac:dyDescent="0.35">
      <c r="A4107" s="66"/>
      <c r="B4107" s="67"/>
      <c r="C4107" s="67"/>
      <c r="D4107" s="67"/>
      <c r="E4107" s="42">
        <f t="shared" si="63"/>
        <v>0</v>
      </c>
      <c r="F4107" s="71"/>
    </row>
    <row r="4108" spans="1:6" x14ac:dyDescent="0.35">
      <c r="A4108" s="66"/>
      <c r="B4108" s="67"/>
      <c r="C4108" s="67"/>
      <c r="D4108" s="67"/>
      <c r="E4108" s="42">
        <f t="shared" ref="E4108:E4171" si="64">C4108+D4108</f>
        <v>0</v>
      </c>
      <c r="F4108" s="71"/>
    </row>
    <row r="4109" spans="1:6" x14ac:dyDescent="0.35">
      <c r="A4109" s="66"/>
      <c r="B4109" s="67"/>
      <c r="C4109" s="67"/>
      <c r="D4109" s="67"/>
      <c r="E4109" s="42">
        <f t="shared" si="64"/>
        <v>0</v>
      </c>
      <c r="F4109" s="71"/>
    </row>
    <row r="4110" spans="1:6" x14ac:dyDescent="0.35">
      <c r="A4110" s="66"/>
      <c r="B4110" s="67"/>
      <c r="C4110" s="67"/>
      <c r="D4110" s="67"/>
      <c r="E4110" s="42">
        <f t="shared" si="64"/>
        <v>0</v>
      </c>
      <c r="F4110" s="71"/>
    </row>
    <row r="4111" spans="1:6" x14ac:dyDescent="0.35">
      <c r="A4111" s="66"/>
      <c r="B4111" s="67"/>
      <c r="C4111" s="67"/>
      <c r="D4111" s="67"/>
      <c r="E4111" s="42">
        <f t="shared" si="64"/>
        <v>0</v>
      </c>
      <c r="F4111" s="71"/>
    </row>
    <row r="4112" spans="1:6" x14ac:dyDescent="0.35">
      <c r="A4112" s="66"/>
      <c r="B4112" s="67"/>
      <c r="C4112" s="67"/>
      <c r="D4112" s="67"/>
      <c r="E4112" s="42">
        <f t="shared" si="64"/>
        <v>0</v>
      </c>
      <c r="F4112" s="71"/>
    </row>
    <row r="4113" spans="1:6" x14ac:dyDescent="0.35">
      <c r="A4113" s="66"/>
      <c r="B4113" s="67"/>
      <c r="C4113" s="67"/>
      <c r="D4113" s="67"/>
      <c r="E4113" s="42">
        <f t="shared" si="64"/>
        <v>0</v>
      </c>
      <c r="F4113" s="71"/>
    </row>
    <row r="4114" spans="1:6" x14ac:dyDescent="0.35">
      <c r="A4114" s="66"/>
      <c r="B4114" s="67"/>
      <c r="C4114" s="67"/>
      <c r="D4114" s="67"/>
      <c r="E4114" s="42">
        <f t="shared" si="64"/>
        <v>0</v>
      </c>
      <c r="F4114" s="71"/>
    </row>
    <row r="4115" spans="1:6" x14ac:dyDescent="0.35">
      <c r="A4115" s="66"/>
      <c r="B4115" s="67"/>
      <c r="C4115" s="67"/>
      <c r="D4115" s="67"/>
      <c r="E4115" s="42">
        <f t="shared" si="64"/>
        <v>0</v>
      </c>
      <c r="F4115" s="71"/>
    </row>
    <row r="4116" spans="1:6" x14ac:dyDescent="0.35">
      <c r="A4116" s="66"/>
      <c r="B4116" s="67"/>
      <c r="C4116" s="67"/>
      <c r="D4116" s="67"/>
      <c r="E4116" s="42">
        <f t="shared" si="64"/>
        <v>0</v>
      </c>
      <c r="F4116" s="71"/>
    </row>
    <row r="4117" spans="1:6" x14ac:dyDescent="0.35">
      <c r="A4117" s="66"/>
      <c r="B4117" s="67"/>
      <c r="C4117" s="67"/>
      <c r="D4117" s="67"/>
      <c r="E4117" s="42">
        <f t="shared" si="64"/>
        <v>0</v>
      </c>
      <c r="F4117" s="71"/>
    </row>
    <row r="4118" spans="1:6" x14ac:dyDescent="0.35">
      <c r="A4118" s="66"/>
      <c r="B4118" s="67"/>
      <c r="C4118" s="67"/>
      <c r="D4118" s="67"/>
      <c r="E4118" s="42">
        <f t="shared" si="64"/>
        <v>0</v>
      </c>
      <c r="F4118" s="71"/>
    </row>
    <row r="4119" spans="1:6" x14ac:dyDescent="0.35">
      <c r="A4119" s="66"/>
      <c r="B4119" s="67"/>
      <c r="C4119" s="67"/>
      <c r="D4119" s="67"/>
      <c r="E4119" s="42">
        <f t="shared" si="64"/>
        <v>0</v>
      </c>
      <c r="F4119" s="71"/>
    </row>
    <row r="4120" spans="1:6" x14ac:dyDescent="0.35">
      <c r="A4120" s="66"/>
      <c r="B4120" s="67"/>
      <c r="C4120" s="67"/>
      <c r="D4120" s="67"/>
      <c r="E4120" s="42">
        <f t="shared" si="64"/>
        <v>0</v>
      </c>
      <c r="F4120" s="71"/>
    </row>
    <row r="4121" spans="1:6" x14ac:dyDescent="0.35">
      <c r="A4121" s="66"/>
      <c r="B4121" s="67"/>
      <c r="C4121" s="67"/>
      <c r="D4121" s="67"/>
      <c r="E4121" s="42">
        <f t="shared" si="64"/>
        <v>0</v>
      </c>
      <c r="F4121" s="71"/>
    </row>
    <row r="4122" spans="1:6" x14ac:dyDescent="0.35">
      <c r="A4122" s="66"/>
      <c r="B4122" s="67"/>
      <c r="C4122" s="67"/>
      <c r="D4122" s="67"/>
      <c r="E4122" s="42">
        <f t="shared" si="64"/>
        <v>0</v>
      </c>
      <c r="F4122" s="71"/>
    </row>
    <row r="4123" spans="1:6" x14ac:dyDescent="0.35">
      <c r="A4123" s="66"/>
      <c r="B4123" s="67"/>
      <c r="C4123" s="67"/>
      <c r="D4123" s="67"/>
      <c r="E4123" s="42">
        <f t="shared" si="64"/>
        <v>0</v>
      </c>
      <c r="F4123" s="71"/>
    </row>
    <row r="4124" spans="1:6" x14ac:dyDescent="0.35">
      <c r="A4124" s="66"/>
      <c r="B4124" s="67"/>
      <c r="C4124" s="67"/>
      <c r="D4124" s="67"/>
      <c r="E4124" s="42">
        <f t="shared" si="64"/>
        <v>0</v>
      </c>
      <c r="F4124" s="71"/>
    </row>
    <row r="4125" spans="1:6" x14ac:dyDescent="0.35">
      <c r="A4125" s="66"/>
      <c r="B4125" s="67"/>
      <c r="C4125" s="67"/>
      <c r="D4125" s="67"/>
      <c r="E4125" s="42">
        <f t="shared" si="64"/>
        <v>0</v>
      </c>
      <c r="F4125" s="71"/>
    </row>
    <row r="4126" spans="1:6" x14ac:dyDescent="0.35">
      <c r="A4126" s="66"/>
      <c r="B4126" s="67"/>
      <c r="C4126" s="67"/>
      <c r="D4126" s="67"/>
      <c r="E4126" s="42">
        <f t="shared" si="64"/>
        <v>0</v>
      </c>
      <c r="F4126" s="71"/>
    </row>
    <row r="4127" spans="1:6" x14ac:dyDescent="0.35">
      <c r="A4127" s="66"/>
      <c r="B4127" s="67"/>
      <c r="C4127" s="67"/>
      <c r="D4127" s="67"/>
      <c r="E4127" s="42">
        <f t="shared" si="64"/>
        <v>0</v>
      </c>
      <c r="F4127" s="71"/>
    </row>
    <row r="4128" spans="1:6" x14ac:dyDescent="0.35">
      <c r="A4128" s="66"/>
      <c r="B4128" s="67"/>
      <c r="C4128" s="67"/>
      <c r="D4128" s="67"/>
      <c r="E4128" s="42">
        <f t="shared" si="64"/>
        <v>0</v>
      </c>
      <c r="F4128" s="71"/>
    </row>
    <row r="4129" spans="1:6" x14ac:dyDescent="0.35">
      <c r="A4129" s="66"/>
      <c r="B4129" s="67"/>
      <c r="C4129" s="67"/>
      <c r="D4129" s="67"/>
      <c r="E4129" s="42">
        <f t="shared" si="64"/>
        <v>0</v>
      </c>
      <c r="F4129" s="71"/>
    </row>
    <row r="4130" spans="1:6" x14ac:dyDescent="0.35">
      <c r="A4130" s="66"/>
      <c r="B4130" s="67"/>
      <c r="C4130" s="67"/>
      <c r="D4130" s="67"/>
      <c r="E4130" s="42">
        <f t="shared" si="64"/>
        <v>0</v>
      </c>
      <c r="F4130" s="71"/>
    </row>
    <row r="4131" spans="1:6" x14ac:dyDescent="0.35">
      <c r="A4131" s="66"/>
      <c r="B4131" s="67"/>
      <c r="C4131" s="67"/>
      <c r="D4131" s="67"/>
      <c r="E4131" s="42">
        <f t="shared" si="64"/>
        <v>0</v>
      </c>
      <c r="F4131" s="71"/>
    </row>
    <row r="4132" spans="1:6" x14ac:dyDescent="0.35">
      <c r="A4132" s="66"/>
      <c r="B4132" s="67"/>
      <c r="C4132" s="67"/>
      <c r="D4132" s="67"/>
      <c r="E4132" s="42">
        <f t="shared" si="64"/>
        <v>0</v>
      </c>
      <c r="F4132" s="71"/>
    </row>
    <row r="4133" spans="1:6" x14ac:dyDescent="0.35">
      <c r="A4133" s="66"/>
      <c r="B4133" s="67"/>
      <c r="C4133" s="67"/>
      <c r="D4133" s="67"/>
      <c r="E4133" s="42">
        <f t="shared" si="64"/>
        <v>0</v>
      </c>
      <c r="F4133" s="71"/>
    </row>
    <row r="4134" spans="1:6" x14ac:dyDescent="0.35">
      <c r="A4134" s="66"/>
      <c r="B4134" s="67"/>
      <c r="C4134" s="67"/>
      <c r="D4134" s="67"/>
      <c r="E4134" s="42">
        <f t="shared" si="64"/>
        <v>0</v>
      </c>
      <c r="F4134" s="71"/>
    </row>
    <row r="4135" spans="1:6" x14ac:dyDescent="0.35">
      <c r="A4135" s="66"/>
      <c r="B4135" s="67"/>
      <c r="C4135" s="67"/>
      <c r="D4135" s="67"/>
      <c r="E4135" s="42">
        <f t="shared" si="64"/>
        <v>0</v>
      </c>
      <c r="F4135" s="71"/>
    </row>
    <row r="4136" spans="1:6" x14ac:dyDescent="0.35">
      <c r="A4136" s="66"/>
      <c r="B4136" s="67"/>
      <c r="C4136" s="67"/>
      <c r="D4136" s="67"/>
      <c r="E4136" s="42">
        <f t="shared" si="64"/>
        <v>0</v>
      </c>
      <c r="F4136" s="71"/>
    </row>
    <row r="4137" spans="1:6" x14ac:dyDescent="0.35">
      <c r="A4137" s="66"/>
      <c r="B4137" s="67"/>
      <c r="C4137" s="67"/>
      <c r="D4137" s="67"/>
      <c r="E4137" s="42">
        <f t="shared" si="64"/>
        <v>0</v>
      </c>
      <c r="F4137" s="71"/>
    </row>
    <row r="4138" spans="1:6" x14ac:dyDescent="0.35">
      <c r="A4138" s="66"/>
      <c r="B4138" s="67"/>
      <c r="C4138" s="67"/>
      <c r="D4138" s="67"/>
      <c r="E4138" s="42">
        <f t="shared" si="64"/>
        <v>0</v>
      </c>
      <c r="F4138" s="71"/>
    </row>
    <row r="4139" spans="1:6" x14ac:dyDescent="0.35">
      <c r="A4139" s="66"/>
      <c r="B4139" s="67"/>
      <c r="C4139" s="67"/>
      <c r="D4139" s="67"/>
      <c r="E4139" s="42">
        <f t="shared" si="64"/>
        <v>0</v>
      </c>
      <c r="F4139" s="71"/>
    </row>
    <row r="4140" spans="1:6" x14ac:dyDescent="0.35">
      <c r="A4140" s="66"/>
      <c r="B4140" s="67"/>
      <c r="C4140" s="67"/>
      <c r="D4140" s="67"/>
      <c r="E4140" s="42">
        <f t="shared" si="64"/>
        <v>0</v>
      </c>
      <c r="F4140" s="71"/>
    </row>
    <row r="4141" spans="1:6" x14ac:dyDescent="0.35">
      <c r="A4141" s="66"/>
      <c r="B4141" s="67"/>
      <c r="C4141" s="67"/>
      <c r="D4141" s="67"/>
      <c r="E4141" s="42">
        <f t="shared" si="64"/>
        <v>0</v>
      </c>
      <c r="F4141" s="71"/>
    </row>
    <row r="4142" spans="1:6" x14ac:dyDescent="0.35">
      <c r="A4142" s="66"/>
      <c r="B4142" s="67"/>
      <c r="C4142" s="67"/>
      <c r="D4142" s="67"/>
      <c r="E4142" s="42">
        <f t="shared" si="64"/>
        <v>0</v>
      </c>
      <c r="F4142" s="71"/>
    </row>
    <row r="4143" spans="1:6" x14ac:dyDescent="0.35">
      <c r="A4143" s="66"/>
      <c r="B4143" s="67"/>
      <c r="C4143" s="67"/>
      <c r="D4143" s="67"/>
      <c r="E4143" s="42">
        <f t="shared" si="64"/>
        <v>0</v>
      </c>
      <c r="F4143" s="71"/>
    </row>
    <row r="4144" spans="1:6" x14ac:dyDescent="0.35">
      <c r="A4144" s="66"/>
      <c r="B4144" s="67"/>
      <c r="C4144" s="67"/>
      <c r="D4144" s="67"/>
      <c r="E4144" s="42">
        <f t="shared" si="64"/>
        <v>0</v>
      </c>
      <c r="F4144" s="71"/>
    </row>
    <row r="4145" spans="1:6" x14ac:dyDescent="0.35">
      <c r="A4145" s="66"/>
      <c r="B4145" s="67"/>
      <c r="C4145" s="67"/>
      <c r="D4145" s="67"/>
      <c r="E4145" s="42">
        <f t="shared" si="64"/>
        <v>0</v>
      </c>
      <c r="F4145" s="71"/>
    </row>
    <row r="4146" spans="1:6" x14ac:dyDescent="0.35">
      <c r="A4146" s="66"/>
      <c r="B4146" s="67"/>
      <c r="C4146" s="67"/>
      <c r="D4146" s="67"/>
      <c r="E4146" s="42">
        <f t="shared" si="64"/>
        <v>0</v>
      </c>
      <c r="F4146" s="71"/>
    </row>
    <row r="4147" spans="1:6" x14ac:dyDescent="0.35">
      <c r="A4147" s="66"/>
      <c r="B4147" s="67"/>
      <c r="C4147" s="67"/>
      <c r="D4147" s="67"/>
      <c r="E4147" s="42">
        <f t="shared" si="64"/>
        <v>0</v>
      </c>
      <c r="F4147" s="71"/>
    </row>
    <row r="4148" spans="1:6" x14ac:dyDescent="0.35">
      <c r="A4148" s="66"/>
      <c r="B4148" s="67"/>
      <c r="C4148" s="67"/>
      <c r="D4148" s="67"/>
      <c r="E4148" s="42">
        <f t="shared" si="64"/>
        <v>0</v>
      </c>
      <c r="F4148" s="71"/>
    </row>
    <row r="4149" spans="1:6" x14ac:dyDescent="0.35">
      <c r="A4149" s="66"/>
      <c r="B4149" s="67"/>
      <c r="C4149" s="67"/>
      <c r="D4149" s="67"/>
      <c r="E4149" s="42">
        <f t="shared" si="64"/>
        <v>0</v>
      </c>
      <c r="F4149" s="71"/>
    </row>
    <row r="4150" spans="1:6" x14ac:dyDescent="0.35">
      <c r="A4150" s="66"/>
      <c r="B4150" s="67"/>
      <c r="C4150" s="67"/>
      <c r="D4150" s="67"/>
      <c r="E4150" s="42">
        <f t="shared" si="64"/>
        <v>0</v>
      </c>
      <c r="F4150" s="71"/>
    </row>
    <row r="4151" spans="1:6" x14ac:dyDescent="0.35">
      <c r="A4151" s="66"/>
      <c r="B4151" s="67"/>
      <c r="C4151" s="67"/>
      <c r="D4151" s="67"/>
      <c r="E4151" s="42">
        <f t="shared" si="64"/>
        <v>0</v>
      </c>
      <c r="F4151" s="71"/>
    </row>
    <row r="4152" spans="1:6" x14ac:dyDescent="0.35">
      <c r="A4152" s="66"/>
      <c r="B4152" s="67"/>
      <c r="C4152" s="67"/>
      <c r="D4152" s="67"/>
      <c r="E4152" s="42">
        <f t="shared" si="64"/>
        <v>0</v>
      </c>
      <c r="F4152" s="71"/>
    </row>
    <row r="4153" spans="1:6" x14ac:dyDescent="0.35">
      <c r="A4153" s="66"/>
      <c r="B4153" s="67"/>
      <c r="C4153" s="67"/>
      <c r="D4153" s="67"/>
      <c r="E4153" s="42">
        <f t="shared" si="64"/>
        <v>0</v>
      </c>
      <c r="F4153" s="71"/>
    </row>
    <row r="4154" spans="1:6" x14ac:dyDescent="0.35">
      <c r="A4154" s="66"/>
      <c r="B4154" s="67"/>
      <c r="C4154" s="67"/>
      <c r="D4154" s="67"/>
      <c r="E4154" s="42">
        <f t="shared" si="64"/>
        <v>0</v>
      </c>
      <c r="F4154" s="71"/>
    </row>
    <row r="4155" spans="1:6" x14ac:dyDescent="0.35">
      <c r="A4155" s="66"/>
      <c r="B4155" s="67"/>
      <c r="C4155" s="67"/>
      <c r="D4155" s="67"/>
      <c r="E4155" s="42">
        <f t="shared" si="64"/>
        <v>0</v>
      </c>
      <c r="F4155" s="71"/>
    </row>
    <row r="4156" spans="1:6" x14ac:dyDescent="0.35">
      <c r="A4156" s="66"/>
      <c r="B4156" s="67"/>
      <c r="C4156" s="67"/>
      <c r="D4156" s="67"/>
      <c r="E4156" s="42">
        <f t="shared" si="64"/>
        <v>0</v>
      </c>
      <c r="F4156" s="71"/>
    </row>
    <row r="4157" spans="1:6" x14ac:dyDescent="0.35">
      <c r="A4157" s="66"/>
      <c r="B4157" s="67"/>
      <c r="C4157" s="67"/>
      <c r="D4157" s="67"/>
      <c r="E4157" s="42">
        <f t="shared" si="64"/>
        <v>0</v>
      </c>
      <c r="F4157" s="71"/>
    </row>
    <row r="4158" spans="1:6" x14ac:dyDescent="0.35">
      <c r="A4158" s="66"/>
      <c r="B4158" s="67"/>
      <c r="C4158" s="67"/>
      <c r="D4158" s="67"/>
      <c r="E4158" s="42">
        <f t="shared" si="64"/>
        <v>0</v>
      </c>
      <c r="F4158" s="71"/>
    </row>
    <row r="4159" spans="1:6" x14ac:dyDescent="0.35">
      <c r="A4159" s="66"/>
      <c r="B4159" s="67"/>
      <c r="C4159" s="67"/>
      <c r="D4159" s="67"/>
      <c r="E4159" s="42">
        <f t="shared" si="64"/>
        <v>0</v>
      </c>
      <c r="F4159" s="71"/>
    </row>
    <row r="4160" spans="1:6" x14ac:dyDescent="0.35">
      <c r="A4160" s="66"/>
      <c r="B4160" s="67"/>
      <c r="C4160" s="67"/>
      <c r="D4160" s="67"/>
      <c r="E4160" s="42">
        <f t="shared" si="64"/>
        <v>0</v>
      </c>
      <c r="F4160" s="71"/>
    </row>
    <row r="4161" spans="1:6" x14ac:dyDescent="0.35">
      <c r="A4161" s="66"/>
      <c r="B4161" s="67"/>
      <c r="C4161" s="67"/>
      <c r="D4161" s="67"/>
      <c r="E4161" s="42">
        <f t="shared" si="64"/>
        <v>0</v>
      </c>
      <c r="F4161" s="71"/>
    </row>
    <row r="4162" spans="1:6" x14ac:dyDescent="0.35">
      <c r="A4162" s="66"/>
      <c r="B4162" s="67"/>
      <c r="C4162" s="67"/>
      <c r="D4162" s="67"/>
      <c r="E4162" s="42">
        <f t="shared" si="64"/>
        <v>0</v>
      </c>
      <c r="F4162" s="71"/>
    </row>
    <row r="4163" spans="1:6" x14ac:dyDescent="0.35">
      <c r="A4163" s="66"/>
      <c r="B4163" s="67"/>
      <c r="C4163" s="67"/>
      <c r="D4163" s="67"/>
      <c r="E4163" s="42">
        <f t="shared" si="64"/>
        <v>0</v>
      </c>
      <c r="F4163" s="71"/>
    </row>
    <row r="4164" spans="1:6" x14ac:dyDescent="0.35">
      <c r="A4164" s="66"/>
      <c r="B4164" s="67"/>
      <c r="C4164" s="67"/>
      <c r="D4164" s="67"/>
      <c r="E4164" s="42">
        <f t="shared" si="64"/>
        <v>0</v>
      </c>
      <c r="F4164" s="71"/>
    </row>
    <row r="4165" spans="1:6" x14ac:dyDescent="0.35">
      <c r="A4165" s="66"/>
      <c r="B4165" s="67"/>
      <c r="C4165" s="67"/>
      <c r="D4165" s="67"/>
      <c r="E4165" s="42">
        <f t="shared" si="64"/>
        <v>0</v>
      </c>
      <c r="F4165" s="71"/>
    </row>
    <row r="4166" spans="1:6" x14ac:dyDescent="0.35">
      <c r="A4166" s="66"/>
      <c r="B4166" s="67"/>
      <c r="C4166" s="67"/>
      <c r="D4166" s="67"/>
      <c r="E4166" s="42">
        <f t="shared" si="64"/>
        <v>0</v>
      </c>
      <c r="F4166" s="71"/>
    </row>
    <row r="4167" spans="1:6" x14ac:dyDescent="0.35">
      <c r="A4167" s="66"/>
      <c r="B4167" s="67"/>
      <c r="C4167" s="67"/>
      <c r="D4167" s="67"/>
      <c r="E4167" s="42">
        <f t="shared" si="64"/>
        <v>0</v>
      </c>
      <c r="F4167" s="71"/>
    </row>
    <row r="4168" spans="1:6" x14ac:dyDescent="0.35">
      <c r="A4168" s="66"/>
      <c r="B4168" s="67"/>
      <c r="C4168" s="67"/>
      <c r="D4168" s="67"/>
      <c r="E4168" s="42">
        <f t="shared" si="64"/>
        <v>0</v>
      </c>
      <c r="F4168" s="71"/>
    </row>
    <row r="4169" spans="1:6" x14ac:dyDescent="0.35">
      <c r="A4169" s="66"/>
      <c r="B4169" s="67"/>
      <c r="C4169" s="67"/>
      <c r="D4169" s="67"/>
      <c r="E4169" s="42">
        <f t="shared" si="64"/>
        <v>0</v>
      </c>
      <c r="F4169" s="71"/>
    </row>
    <row r="4170" spans="1:6" x14ac:dyDescent="0.35">
      <c r="A4170" s="66"/>
      <c r="B4170" s="67"/>
      <c r="C4170" s="67"/>
      <c r="D4170" s="67"/>
      <c r="E4170" s="42">
        <f t="shared" si="64"/>
        <v>0</v>
      </c>
      <c r="F4170" s="71"/>
    </row>
    <row r="4171" spans="1:6" x14ac:dyDescent="0.35">
      <c r="A4171" s="66"/>
      <c r="B4171" s="67"/>
      <c r="C4171" s="67"/>
      <c r="D4171" s="67"/>
      <c r="E4171" s="42">
        <f t="shared" si="64"/>
        <v>0</v>
      </c>
      <c r="F4171" s="71"/>
    </row>
    <row r="4172" spans="1:6" x14ac:dyDescent="0.35">
      <c r="A4172" s="66"/>
      <c r="B4172" s="67"/>
      <c r="C4172" s="67"/>
      <c r="D4172" s="67"/>
      <c r="E4172" s="42">
        <f t="shared" ref="E4172:E4235" si="65">C4172+D4172</f>
        <v>0</v>
      </c>
      <c r="F4172" s="71"/>
    </row>
    <row r="4173" spans="1:6" x14ac:dyDescent="0.35">
      <c r="A4173" s="66"/>
      <c r="B4173" s="67"/>
      <c r="C4173" s="67"/>
      <c r="D4173" s="67"/>
      <c r="E4173" s="42">
        <f t="shared" si="65"/>
        <v>0</v>
      </c>
      <c r="F4173" s="71"/>
    </row>
    <row r="4174" spans="1:6" x14ac:dyDescent="0.35">
      <c r="A4174" s="66"/>
      <c r="B4174" s="67"/>
      <c r="C4174" s="67"/>
      <c r="D4174" s="67"/>
      <c r="E4174" s="42">
        <f t="shared" si="65"/>
        <v>0</v>
      </c>
      <c r="F4174" s="71"/>
    </row>
    <row r="4175" spans="1:6" x14ac:dyDescent="0.35">
      <c r="A4175" s="66"/>
      <c r="B4175" s="67"/>
      <c r="C4175" s="67"/>
      <c r="D4175" s="67"/>
      <c r="E4175" s="42">
        <f t="shared" si="65"/>
        <v>0</v>
      </c>
      <c r="F4175" s="71"/>
    </row>
    <row r="4176" spans="1:6" x14ac:dyDescent="0.35">
      <c r="A4176" s="66"/>
      <c r="B4176" s="67"/>
      <c r="C4176" s="67"/>
      <c r="D4176" s="67"/>
      <c r="E4176" s="42">
        <f t="shared" si="65"/>
        <v>0</v>
      </c>
      <c r="F4176" s="71"/>
    </row>
    <row r="4177" spans="1:6" x14ac:dyDescent="0.35">
      <c r="A4177" s="66"/>
      <c r="B4177" s="67"/>
      <c r="C4177" s="67"/>
      <c r="D4177" s="67"/>
      <c r="E4177" s="42">
        <f t="shared" si="65"/>
        <v>0</v>
      </c>
      <c r="F4177" s="71"/>
    </row>
    <row r="4178" spans="1:6" x14ac:dyDescent="0.35">
      <c r="A4178" s="66"/>
      <c r="B4178" s="67"/>
      <c r="C4178" s="67"/>
      <c r="D4178" s="67"/>
      <c r="E4178" s="42">
        <f t="shared" si="65"/>
        <v>0</v>
      </c>
      <c r="F4178" s="71"/>
    </row>
    <row r="4179" spans="1:6" x14ac:dyDescent="0.35">
      <c r="A4179" s="66"/>
      <c r="B4179" s="67"/>
      <c r="C4179" s="67"/>
      <c r="D4179" s="67"/>
      <c r="E4179" s="42">
        <f t="shared" si="65"/>
        <v>0</v>
      </c>
      <c r="F4179" s="71"/>
    </row>
    <row r="4180" spans="1:6" x14ac:dyDescent="0.35">
      <c r="A4180" s="66"/>
      <c r="B4180" s="67"/>
      <c r="C4180" s="67"/>
      <c r="D4180" s="67"/>
      <c r="E4180" s="42">
        <f t="shared" si="65"/>
        <v>0</v>
      </c>
      <c r="F4180" s="71"/>
    </row>
    <row r="4181" spans="1:6" x14ac:dyDescent="0.35">
      <c r="A4181" s="66"/>
      <c r="B4181" s="67"/>
      <c r="C4181" s="67"/>
      <c r="D4181" s="67"/>
      <c r="E4181" s="42">
        <f t="shared" si="65"/>
        <v>0</v>
      </c>
      <c r="F4181" s="71"/>
    </row>
    <row r="4182" spans="1:6" x14ac:dyDescent="0.35">
      <c r="A4182" s="66"/>
      <c r="B4182" s="67"/>
      <c r="C4182" s="67"/>
      <c r="D4182" s="67"/>
      <c r="E4182" s="42">
        <f t="shared" si="65"/>
        <v>0</v>
      </c>
      <c r="F4182" s="71"/>
    </row>
    <row r="4183" spans="1:6" x14ac:dyDescent="0.35">
      <c r="A4183" s="66"/>
      <c r="B4183" s="67"/>
      <c r="C4183" s="67"/>
      <c r="D4183" s="67"/>
      <c r="E4183" s="42">
        <f t="shared" si="65"/>
        <v>0</v>
      </c>
      <c r="F4183" s="71"/>
    </row>
    <row r="4184" spans="1:6" x14ac:dyDescent="0.35">
      <c r="A4184" s="66"/>
      <c r="B4184" s="67"/>
      <c r="C4184" s="67"/>
      <c r="D4184" s="67"/>
      <c r="E4184" s="42">
        <f t="shared" si="65"/>
        <v>0</v>
      </c>
      <c r="F4184" s="71"/>
    </row>
    <row r="4185" spans="1:6" x14ac:dyDescent="0.35">
      <c r="A4185" s="66"/>
      <c r="B4185" s="67"/>
      <c r="C4185" s="67"/>
      <c r="D4185" s="67"/>
      <c r="E4185" s="42">
        <f t="shared" si="65"/>
        <v>0</v>
      </c>
      <c r="F4185" s="71"/>
    </row>
    <row r="4186" spans="1:6" x14ac:dyDescent="0.35">
      <c r="A4186" s="66"/>
      <c r="B4186" s="67"/>
      <c r="C4186" s="67"/>
      <c r="D4186" s="67"/>
      <c r="E4186" s="42">
        <f t="shared" si="65"/>
        <v>0</v>
      </c>
      <c r="F4186" s="71"/>
    </row>
    <row r="4187" spans="1:6" x14ac:dyDescent="0.35">
      <c r="A4187" s="66"/>
      <c r="B4187" s="67"/>
      <c r="C4187" s="67"/>
      <c r="D4187" s="67"/>
      <c r="E4187" s="42">
        <f t="shared" si="65"/>
        <v>0</v>
      </c>
      <c r="F4187" s="71"/>
    </row>
    <row r="4188" spans="1:6" x14ac:dyDescent="0.35">
      <c r="A4188" s="66"/>
      <c r="B4188" s="67"/>
      <c r="C4188" s="67"/>
      <c r="D4188" s="67"/>
      <c r="E4188" s="42">
        <f t="shared" si="65"/>
        <v>0</v>
      </c>
      <c r="F4188" s="71"/>
    </row>
    <row r="4189" spans="1:6" x14ac:dyDescent="0.35">
      <c r="A4189" s="66"/>
      <c r="B4189" s="67"/>
      <c r="C4189" s="67"/>
      <c r="D4189" s="67"/>
      <c r="E4189" s="42">
        <f t="shared" si="65"/>
        <v>0</v>
      </c>
      <c r="F4189" s="71"/>
    </row>
    <row r="4190" spans="1:6" x14ac:dyDescent="0.35">
      <c r="A4190" s="66"/>
      <c r="B4190" s="67"/>
      <c r="C4190" s="67"/>
      <c r="D4190" s="67"/>
      <c r="E4190" s="42">
        <f t="shared" si="65"/>
        <v>0</v>
      </c>
      <c r="F4190" s="71"/>
    </row>
    <row r="4191" spans="1:6" x14ac:dyDescent="0.35">
      <c r="A4191" s="66"/>
      <c r="B4191" s="67"/>
      <c r="C4191" s="67"/>
      <c r="D4191" s="67"/>
      <c r="E4191" s="42">
        <f t="shared" si="65"/>
        <v>0</v>
      </c>
      <c r="F4191" s="71"/>
    </row>
    <row r="4192" spans="1:6" x14ac:dyDescent="0.35">
      <c r="A4192" s="66"/>
      <c r="B4192" s="67"/>
      <c r="C4192" s="67"/>
      <c r="D4192" s="67"/>
      <c r="E4192" s="42">
        <f t="shared" si="65"/>
        <v>0</v>
      </c>
      <c r="F4192" s="71"/>
    </row>
    <row r="4193" spans="1:6" x14ac:dyDescent="0.35">
      <c r="A4193" s="66"/>
      <c r="B4193" s="67"/>
      <c r="C4193" s="67"/>
      <c r="D4193" s="67"/>
      <c r="E4193" s="42">
        <f t="shared" si="65"/>
        <v>0</v>
      </c>
      <c r="F4193" s="71"/>
    </row>
    <row r="4194" spans="1:6" x14ac:dyDescent="0.35">
      <c r="A4194" s="66"/>
      <c r="B4194" s="67"/>
      <c r="C4194" s="67"/>
      <c r="D4194" s="67"/>
      <c r="E4194" s="42">
        <f t="shared" si="65"/>
        <v>0</v>
      </c>
      <c r="F4194" s="71"/>
    </row>
    <row r="4195" spans="1:6" x14ac:dyDescent="0.35">
      <c r="A4195" s="66"/>
      <c r="B4195" s="67"/>
      <c r="C4195" s="67"/>
      <c r="D4195" s="67"/>
      <c r="E4195" s="42">
        <f t="shared" si="65"/>
        <v>0</v>
      </c>
      <c r="F4195" s="71"/>
    </row>
    <row r="4196" spans="1:6" x14ac:dyDescent="0.35">
      <c r="A4196" s="66"/>
      <c r="B4196" s="67"/>
      <c r="C4196" s="67"/>
      <c r="D4196" s="67"/>
      <c r="E4196" s="42">
        <f t="shared" si="65"/>
        <v>0</v>
      </c>
      <c r="F4196" s="71"/>
    </row>
    <row r="4197" spans="1:6" x14ac:dyDescent="0.35">
      <c r="A4197" s="66"/>
      <c r="B4197" s="67"/>
      <c r="C4197" s="67"/>
      <c r="D4197" s="67"/>
      <c r="E4197" s="42">
        <f t="shared" si="65"/>
        <v>0</v>
      </c>
      <c r="F4197" s="71"/>
    </row>
    <row r="4198" spans="1:6" x14ac:dyDescent="0.35">
      <c r="A4198" s="66"/>
      <c r="B4198" s="67"/>
      <c r="C4198" s="67"/>
      <c r="D4198" s="67"/>
      <c r="E4198" s="42">
        <f t="shared" si="65"/>
        <v>0</v>
      </c>
      <c r="F4198" s="71"/>
    </row>
    <row r="4199" spans="1:6" x14ac:dyDescent="0.35">
      <c r="A4199" s="66"/>
      <c r="B4199" s="67"/>
      <c r="C4199" s="67"/>
      <c r="D4199" s="67"/>
      <c r="E4199" s="42">
        <f t="shared" si="65"/>
        <v>0</v>
      </c>
      <c r="F4199" s="71"/>
    </row>
    <row r="4200" spans="1:6" x14ac:dyDescent="0.35">
      <c r="A4200" s="66"/>
      <c r="B4200" s="67"/>
      <c r="C4200" s="67"/>
      <c r="D4200" s="67"/>
      <c r="E4200" s="42">
        <f t="shared" si="65"/>
        <v>0</v>
      </c>
      <c r="F4200" s="71"/>
    </row>
    <row r="4201" spans="1:6" x14ac:dyDescent="0.35">
      <c r="A4201" s="66"/>
      <c r="B4201" s="67"/>
      <c r="C4201" s="67"/>
      <c r="D4201" s="67"/>
      <c r="E4201" s="42">
        <f t="shared" si="65"/>
        <v>0</v>
      </c>
      <c r="F4201" s="71"/>
    </row>
    <row r="4202" spans="1:6" x14ac:dyDescent="0.35">
      <c r="A4202" s="66"/>
      <c r="B4202" s="67"/>
      <c r="C4202" s="67"/>
      <c r="D4202" s="67"/>
      <c r="E4202" s="42">
        <f t="shared" si="65"/>
        <v>0</v>
      </c>
      <c r="F4202" s="71"/>
    </row>
    <row r="4203" spans="1:6" x14ac:dyDescent="0.35">
      <c r="A4203" s="66"/>
      <c r="B4203" s="67"/>
      <c r="C4203" s="67"/>
      <c r="D4203" s="67"/>
      <c r="E4203" s="42">
        <f t="shared" si="65"/>
        <v>0</v>
      </c>
      <c r="F4203" s="71"/>
    </row>
    <row r="4204" spans="1:6" x14ac:dyDescent="0.35">
      <c r="A4204" s="66"/>
      <c r="B4204" s="67"/>
      <c r="C4204" s="67"/>
      <c r="D4204" s="67"/>
      <c r="E4204" s="42">
        <f t="shared" si="65"/>
        <v>0</v>
      </c>
      <c r="F4204" s="71"/>
    </row>
    <row r="4205" spans="1:6" x14ac:dyDescent="0.35">
      <c r="A4205" s="66"/>
      <c r="B4205" s="67"/>
      <c r="C4205" s="67"/>
      <c r="D4205" s="67"/>
      <c r="E4205" s="42">
        <f t="shared" si="65"/>
        <v>0</v>
      </c>
      <c r="F4205" s="71"/>
    </row>
    <row r="4206" spans="1:6" x14ac:dyDescent="0.35">
      <c r="A4206" s="66"/>
      <c r="B4206" s="67"/>
      <c r="C4206" s="67"/>
      <c r="D4206" s="67"/>
      <c r="E4206" s="42">
        <f t="shared" si="65"/>
        <v>0</v>
      </c>
      <c r="F4206" s="71"/>
    </row>
    <row r="4207" spans="1:6" x14ac:dyDescent="0.35">
      <c r="A4207" s="66"/>
      <c r="B4207" s="67"/>
      <c r="C4207" s="67"/>
      <c r="D4207" s="67"/>
      <c r="E4207" s="42">
        <f t="shared" si="65"/>
        <v>0</v>
      </c>
      <c r="F4207" s="71"/>
    </row>
    <row r="4208" spans="1:6" x14ac:dyDescent="0.35">
      <c r="A4208" s="66"/>
      <c r="B4208" s="67"/>
      <c r="C4208" s="67"/>
      <c r="D4208" s="67"/>
      <c r="E4208" s="42">
        <f t="shared" si="65"/>
        <v>0</v>
      </c>
      <c r="F4208" s="71"/>
    </row>
    <row r="4209" spans="1:6" x14ac:dyDescent="0.35">
      <c r="A4209" s="66"/>
      <c r="B4209" s="67"/>
      <c r="C4209" s="67"/>
      <c r="D4209" s="67"/>
      <c r="E4209" s="42">
        <f t="shared" si="65"/>
        <v>0</v>
      </c>
      <c r="F4209" s="71"/>
    </row>
    <row r="4210" spans="1:6" x14ac:dyDescent="0.35">
      <c r="A4210" s="66"/>
      <c r="B4210" s="67"/>
      <c r="C4210" s="67"/>
      <c r="D4210" s="67"/>
      <c r="E4210" s="42">
        <f t="shared" si="65"/>
        <v>0</v>
      </c>
      <c r="F4210" s="71"/>
    </row>
    <row r="4211" spans="1:6" x14ac:dyDescent="0.35">
      <c r="A4211" s="66"/>
      <c r="B4211" s="67"/>
      <c r="C4211" s="67"/>
      <c r="D4211" s="67"/>
      <c r="E4211" s="42">
        <f t="shared" si="65"/>
        <v>0</v>
      </c>
      <c r="F4211" s="71"/>
    </row>
    <row r="4212" spans="1:6" x14ac:dyDescent="0.35">
      <c r="A4212" s="66"/>
      <c r="B4212" s="67"/>
      <c r="C4212" s="67"/>
      <c r="D4212" s="67"/>
      <c r="E4212" s="42">
        <f t="shared" si="65"/>
        <v>0</v>
      </c>
      <c r="F4212" s="71"/>
    </row>
    <row r="4213" spans="1:6" x14ac:dyDescent="0.35">
      <c r="A4213" s="66"/>
      <c r="B4213" s="67"/>
      <c r="C4213" s="67"/>
      <c r="D4213" s="67"/>
      <c r="E4213" s="42">
        <f t="shared" si="65"/>
        <v>0</v>
      </c>
      <c r="F4213" s="71"/>
    </row>
    <row r="4214" spans="1:6" x14ac:dyDescent="0.35">
      <c r="A4214" s="66"/>
      <c r="B4214" s="67"/>
      <c r="C4214" s="67"/>
      <c r="D4214" s="67"/>
      <c r="E4214" s="42">
        <f t="shared" si="65"/>
        <v>0</v>
      </c>
      <c r="F4214" s="71"/>
    </row>
    <row r="4215" spans="1:6" x14ac:dyDescent="0.35">
      <c r="A4215" s="66"/>
      <c r="B4215" s="67"/>
      <c r="C4215" s="67"/>
      <c r="D4215" s="67"/>
      <c r="E4215" s="42">
        <f t="shared" si="65"/>
        <v>0</v>
      </c>
      <c r="F4215" s="71"/>
    </row>
    <row r="4216" spans="1:6" x14ac:dyDescent="0.35">
      <c r="A4216" s="66"/>
      <c r="B4216" s="67"/>
      <c r="C4216" s="67"/>
      <c r="D4216" s="67"/>
      <c r="E4216" s="42">
        <f t="shared" si="65"/>
        <v>0</v>
      </c>
      <c r="F4216" s="71"/>
    </row>
    <row r="4217" spans="1:6" x14ac:dyDescent="0.35">
      <c r="A4217" s="66"/>
      <c r="B4217" s="67"/>
      <c r="C4217" s="67"/>
      <c r="D4217" s="67"/>
      <c r="E4217" s="42">
        <f t="shared" si="65"/>
        <v>0</v>
      </c>
      <c r="F4217" s="71"/>
    </row>
    <row r="4218" spans="1:6" x14ac:dyDescent="0.35">
      <c r="A4218" s="66"/>
      <c r="B4218" s="67"/>
      <c r="C4218" s="67"/>
      <c r="D4218" s="67"/>
      <c r="E4218" s="42">
        <f t="shared" si="65"/>
        <v>0</v>
      </c>
      <c r="F4218" s="71"/>
    </row>
    <row r="4219" spans="1:6" x14ac:dyDescent="0.35">
      <c r="A4219" s="66"/>
      <c r="B4219" s="67"/>
      <c r="C4219" s="67"/>
      <c r="D4219" s="67"/>
      <c r="E4219" s="42">
        <f t="shared" si="65"/>
        <v>0</v>
      </c>
      <c r="F4219" s="71"/>
    </row>
    <row r="4220" spans="1:6" x14ac:dyDescent="0.35">
      <c r="A4220" s="66"/>
      <c r="B4220" s="67"/>
      <c r="C4220" s="67"/>
      <c r="D4220" s="67"/>
      <c r="E4220" s="42">
        <f t="shared" si="65"/>
        <v>0</v>
      </c>
      <c r="F4220" s="71"/>
    </row>
    <row r="4221" spans="1:6" x14ac:dyDescent="0.35">
      <c r="A4221" s="66"/>
      <c r="B4221" s="67"/>
      <c r="C4221" s="67"/>
      <c r="D4221" s="67"/>
      <c r="E4221" s="42">
        <f t="shared" si="65"/>
        <v>0</v>
      </c>
      <c r="F4221" s="71"/>
    </row>
    <row r="4222" spans="1:6" x14ac:dyDescent="0.35">
      <c r="A4222" s="66"/>
      <c r="B4222" s="67"/>
      <c r="C4222" s="67"/>
      <c r="D4222" s="67"/>
      <c r="E4222" s="42">
        <f t="shared" si="65"/>
        <v>0</v>
      </c>
      <c r="F4222" s="71"/>
    </row>
    <row r="4223" spans="1:6" x14ac:dyDescent="0.35">
      <c r="A4223" s="66"/>
      <c r="B4223" s="67"/>
      <c r="C4223" s="67"/>
      <c r="D4223" s="67"/>
      <c r="E4223" s="42">
        <f t="shared" si="65"/>
        <v>0</v>
      </c>
      <c r="F4223" s="71"/>
    </row>
    <row r="4224" spans="1:6" x14ac:dyDescent="0.35">
      <c r="A4224" s="66"/>
      <c r="B4224" s="67"/>
      <c r="C4224" s="67"/>
      <c r="D4224" s="67"/>
      <c r="E4224" s="42">
        <f t="shared" si="65"/>
        <v>0</v>
      </c>
      <c r="F4224" s="71"/>
    </row>
    <row r="4225" spans="1:6" x14ac:dyDescent="0.35">
      <c r="A4225" s="66"/>
      <c r="B4225" s="67"/>
      <c r="C4225" s="67"/>
      <c r="D4225" s="67"/>
      <c r="E4225" s="42">
        <f t="shared" si="65"/>
        <v>0</v>
      </c>
      <c r="F4225" s="71"/>
    </row>
    <row r="4226" spans="1:6" x14ac:dyDescent="0.35">
      <c r="A4226" s="66"/>
      <c r="B4226" s="67"/>
      <c r="C4226" s="67"/>
      <c r="D4226" s="67"/>
      <c r="E4226" s="42">
        <f t="shared" si="65"/>
        <v>0</v>
      </c>
      <c r="F4226" s="71"/>
    </row>
    <row r="4227" spans="1:6" x14ac:dyDescent="0.35">
      <c r="A4227" s="66"/>
      <c r="B4227" s="67"/>
      <c r="C4227" s="67"/>
      <c r="D4227" s="67"/>
      <c r="E4227" s="42">
        <f t="shared" si="65"/>
        <v>0</v>
      </c>
      <c r="F4227" s="71"/>
    </row>
    <row r="4228" spans="1:6" x14ac:dyDescent="0.35">
      <c r="A4228" s="66"/>
      <c r="B4228" s="67"/>
      <c r="C4228" s="67"/>
      <c r="D4228" s="67"/>
      <c r="E4228" s="42">
        <f t="shared" si="65"/>
        <v>0</v>
      </c>
      <c r="F4228" s="71"/>
    </row>
    <row r="4229" spans="1:6" x14ac:dyDescent="0.35">
      <c r="A4229" s="66"/>
      <c r="B4229" s="67"/>
      <c r="C4229" s="67"/>
      <c r="D4229" s="67"/>
      <c r="E4229" s="42">
        <f t="shared" si="65"/>
        <v>0</v>
      </c>
      <c r="F4229" s="71"/>
    </row>
    <row r="4230" spans="1:6" x14ac:dyDescent="0.35">
      <c r="A4230" s="66"/>
      <c r="B4230" s="67"/>
      <c r="C4230" s="67"/>
      <c r="D4230" s="67"/>
      <c r="E4230" s="42">
        <f t="shared" si="65"/>
        <v>0</v>
      </c>
      <c r="F4230" s="71"/>
    </row>
    <row r="4231" spans="1:6" x14ac:dyDescent="0.35">
      <c r="A4231" s="66"/>
      <c r="B4231" s="67"/>
      <c r="C4231" s="67"/>
      <c r="D4231" s="67"/>
      <c r="E4231" s="42">
        <f t="shared" si="65"/>
        <v>0</v>
      </c>
      <c r="F4231" s="71"/>
    </row>
    <row r="4232" spans="1:6" x14ac:dyDescent="0.35">
      <c r="A4232" s="66"/>
      <c r="B4232" s="67"/>
      <c r="C4232" s="67"/>
      <c r="D4232" s="67"/>
      <c r="E4232" s="42">
        <f t="shared" si="65"/>
        <v>0</v>
      </c>
      <c r="F4232" s="71"/>
    </row>
    <row r="4233" spans="1:6" x14ac:dyDescent="0.35">
      <c r="A4233" s="66"/>
      <c r="B4233" s="67"/>
      <c r="C4233" s="67"/>
      <c r="D4233" s="67"/>
      <c r="E4233" s="42">
        <f t="shared" si="65"/>
        <v>0</v>
      </c>
      <c r="F4233" s="71"/>
    </row>
    <row r="4234" spans="1:6" x14ac:dyDescent="0.35">
      <c r="A4234" s="66"/>
      <c r="B4234" s="67"/>
      <c r="C4234" s="67"/>
      <c r="D4234" s="67"/>
      <c r="E4234" s="42">
        <f t="shared" si="65"/>
        <v>0</v>
      </c>
      <c r="F4234" s="71"/>
    </row>
    <row r="4235" spans="1:6" x14ac:dyDescent="0.35">
      <c r="A4235" s="66"/>
      <c r="B4235" s="67"/>
      <c r="C4235" s="67"/>
      <c r="D4235" s="67"/>
      <c r="E4235" s="42">
        <f t="shared" si="65"/>
        <v>0</v>
      </c>
      <c r="F4235" s="71"/>
    </row>
    <row r="4236" spans="1:6" x14ac:dyDescent="0.35">
      <c r="A4236" s="66"/>
      <c r="B4236" s="67"/>
      <c r="C4236" s="67"/>
      <c r="D4236" s="67"/>
      <c r="E4236" s="42">
        <f t="shared" ref="E4236:E4299" si="66">C4236+D4236</f>
        <v>0</v>
      </c>
      <c r="F4236" s="71"/>
    </row>
    <row r="4237" spans="1:6" x14ac:dyDescent="0.35">
      <c r="A4237" s="66"/>
      <c r="B4237" s="67"/>
      <c r="C4237" s="67"/>
      <c r="D4237" s="67"/>
      <c r="E4237" s="42">
        <f t="shared" si="66"/>
        <v>0</v>
      </c>
      <c r="F4237" s="71"/>
    </row>
    <row r="4238" spans="1:6" x14ac:dyDescent="0.35">
      <c r="A4238" s="66"/>
      <c r="B4238" s="67"/>
      <c r="C4238" s="67"/>
      <c r="D4238" s="67"/>
      <c r="E4238" s="42">
        <f t="shared" si="66"/>
        <v>0</v>
      </c>
      <c r="F4238" s="71"/>
    </row>
    <row r="4239" spans="1:6" x14ac:dyDescent="0.35">
      <c r="A4239" s="66"/>
      <c r="B4239" s="67"/>
      <c r="C4239" s="67"/>
      <c r="D4239" s="67"/>
      <c r="E4239" s="42">
        <f t="shared" si="66"/>
        <v>0</v>
      </c>
      <c r="F4239" s="71"/>
    </row>
    <row r="4240" spans="1:6" x14ac:dyDescent="0.35">
      <c r="A4240" s="66"/>
      <c r="B4240" s="67"/>
      <c r="C4240" s="67"/>
      <c r="D4240" s="67"/>
      <c r="E4240" s="42">
        <f t="shared" si="66"/>
        <v>0</v>
      </c>
      <c r="F4240" s="71"/>
    </row>
    <row r="4241" spans="1:6" x14ac:dyDescent="0.35">
      <c r="A4241" s="66"/>
      <c r="B4241" s="67"/>
      <c r="C4241" s="67"/>
      <c r="D4241" s="67"/>
      <c r="E4241" s="42">
        <f t="shared" si="66"/>
        <v>0</v>
      </c>
      <c r="F4241" s="71"/>
    </row>
    <row r="4242" spans="1:6" x14ac:dyDescent="0.35">
      <c r="A4242" s="66"/>
      <c r="B4242" s="67"/>
      <c r="C4242" s="67"/>
      <c r="D4242" s="67"/>
      <c r="E4242" s="42">
        <f t="shared" si="66"/>
        <v>0</v>
      </c>
      <c r="F4242" s="71"/>
    </row>
    <row r="4243" spans="1:6" x14ac:dyDescent="0.35">
      <c r="A4243" s="66"/>
      <c r="B4243" s="67"/>
      <c r="C4243" s="67"/>
      <c r="D4243" s="67"/>
      <c r="E4243" s="42">
        <f t="shared" si="66"/>
        <v>0</v>
      </c>
      <c r="F4243" s="71"/>
    </row>
    <row r="4244" spans="1:6" x14ac:dyDescent="0.35">
      <c r="A4244" s="66"/>
      <c r="B4244" s="67"/>
      <c r="C4244" s="67"/>
      <c r="D4244" s="67"/>
      <c r="E4244" s="42">
        <f t="shared" si="66"/>
        <v>0</v>
      </c>
      <c r="F4244" s="71"/>
    </row>
    <row r="4245" spans="1:6" x14ac:dyDescent="0.35">
      <c r="A4245" s="66"/>
      <c r="B4245" s="67"/>
      <c r="C4245" s="67"/>
      <c r="D4245" s="67"/>
      <c r="E4245" s="42">
        <f t="shared" si="66"/>
        <v>0</v>
      </c>
      <c r="F4245" s="71"/>
    </row>
    <row r="4246" spans="1:6" x14ac:dyDescent="0.35">
      <c r="A4246" s="66"/>
      <c r="B4246" s="67"/>
      <c r="C4246" s="67"/>
      <c r="D4246" s="67"/>
      <c r="E4246" s="42">
        <f t="shared" si="66"/>
        <v>0</v>
      </c>
      <c r="F4246" s="71"/>
    </row>
    <row r="4247" spans="1:6" x14ac:dyDescent="0.35">
      <c r="A4247" s="66"/>
      <c r="B4247" s="67"/>
      <c r="C4247" s="67"/>
      <c r="D4247" s="67"/>
      <c r="E4247" s="42">
        <f t="shared" si="66"/>
        <v>0</v>
      </c>
      <c r="F4247" s="71"/>
    </row>
    <row r="4248" spans="1:6" x14ac:dyDescent="0.35">
      <c r="A4248" s="66"/>
      <c r="B4248" s="67"/>
      <c r="C4248" s="67"/>
      <c r="D4248" s="67"/>
      <c r="E4248" s="42">
        <f t="shared" si="66"/>
        <v>0</v>
      </c>
      <c r="F4248" s="71"/>
    </row>
    <row r="4249" spans="1:6" x14ac:dyDescent="0.35">
      <c r="A4249" s="66"/>
      <c r="B4249" s="67"/>
      <c r="C4249" s="67"/>
      <c r="D4249" s="67"/>
      <c r="E4249" s="42">
        <f t="shared" si="66"/>
        <v>0</v>
      </c>
      <c r="F4249" s="71"/>
    </row>
    <row r="4250" spans="1:6" x14ac:dyDescent="0.35">
      <c r="A4250" s="66"/>
      <c r="B4250" s="67"/>
      <c r="C4250" s="67"/>
      <c r="D4250" s="67"/>
      <c r="E4250" s="42">
        <f t="shared" si="66"/>
        <v>0</v>
      </c>
      <c r="F4250" s="71"/>
    </row>
    <row r="4251" spans="1:6" x14ac:dyDescent="0.35">
      <c r="A4251" s="66"/>
      <c r="B4251" s="67"/>
      <c r="C4251" s="67"/>
      <c r="D4251" s="67"/>
      <c r="E4251" s="42">
        <f t="shared" si="66"/>
        <v>0</v>
      </c>
      <c r="F4251" s="71"/>
    </row>
    <row r="4252" spans="1:6" x14ac:dyDescent="0.35">
      <c r="A4252" s="66"/>
      <c r="B4252" s="67"/>
      <c r="C4252" s="67"/>
      <c r="D4252" s="67"/>
      <c r="E4252" s="42">
        <f t="shared" si="66"/>
        <v>0</v>
      </c>
      <c r="F4252" s="71"/>
    </row>
    <row r="4253" spans="1:6" x14ac:dyDescent="0.35">
      <c r="A4253" s="66"/>
      <c r="B4253" s="67"/>
      <c r="C4253" s="67"/>
      <c r="D4253" s="67"/>
      <c r="E4253" s="42">
        <f t="shared" si="66"/>
        <v>0</v>
      </c>
      <c r="F4253" s="71"/>
    </row>
    <row r="4254" spans="1:6" x14ac:dyDescent="0.35">
      <c r="A4254" s="66"/>
      <c r="B4254" s="67"/>
      <c r="C4254" s="67"/>
      <c r="D4254" s="67"/>
      <c r="E4254" s="42">
        <f t="shared" si="66"/>
        <v>0</v>
      </c>
      <c r="F4254" s="71"/>
    </row>
    <row r="4255" spans="1:6" x14ac:dyDescent="0.35">
      <c r="A4255" s="66"/>
      <c r="B4255" s="67"/>
      <c r="C4255" s="67"/>
      <c r="D4255" s="67"/>
      <c r="E4255" s="42">
        <f t="shared" si="66"/>
        <v>0</v>
      </c>
      <c r="F4255" s="71"/>
    </row>
    <row r="4256" spans="1:6" x14ac:dyDescent="0.35">
      <c r="A4256" s="66"/>
      <c r="B4256" s="67"/>
      <c r="C4256" s="67"/>
      <c r="D4256" s="67"/>
      <c r="E4256" s="42">
        <f t="shared" si="66"/>
        <v>0</v>
      </c>
      <c r="F4256" s="71"/>
    </row>
    <row r="4257" spans="1:6" x14ac:dyDescent="0.35">
      <c r="A4257" s="66"/>
      <c r="B4257" s="67"/>
      <c r="C4257" s="67"/>
      <c r="D4257" s="67"/>
      <c r="E4257" s="42">
        <f t="shared" si="66"/>
        <v>0</v>
      </c>
      <c r="F4257" s="71"/>
    </row>
    <row r="4258" spans="1:6" x14ac:dyDescent="0.35">
      <c r="A4258" s="66"/>
      <c r="B4258" s="67"/>
      <c r="C4258" s="67"/>
      <c r="D4258" s="67"/>
      <c r="E4258" s="42">
        <f t="shared" si="66"/>
        <v>0</v>
      </c>
      <c r="F4258" s="71"/>
    </row>
    <row r="4259" spans="1:6" x14ac:dyDescent="0.35">
      <c r="A4259" s="66"/>
      <c r="B4259" s="67"/>
      <c r="C4259" s="67"/>
      <c r="D4259" s="67"/>
      <c r="E4259" s="42">
        <f t="shared" si="66"/>
        <v>0</v>
      </c>
      <c r="F4259" s="71"/>
    </row>
    <row r="4260" spans="1:6" x14ac:dyDescent="0.35">
      <c r="A4260" s="66"/>
      <c r="B4260" s="67"/>
      <c r="C4260" s="67"/>
      <c r="D4260" s="67"/>
      <c r="E4260" s="42">
        <f t="shared" si="66"/>
        <v>0</v>
      </c>
      <c r="F4260" s="71"/>
    </row>
    <row r="4261" spans="1:6" x14ac:dyDescent="0.35">
      <c r="A4261" s="66"/>
      <c r="B4261" s="67"/>
      <c r="C4261" s="67"/>
      <c r="D4261" s="67"/>
      <c r="E4261" s="42">
        <f t="shared" si="66"/>
        <v>0</v>
      </c>
      <c r="F4261" s="71"/>
    </row>
    <row r="4262" spans="1:6" x14ac:dyDescent="0.35">
      <c r="A4262" s="66"/>
      <c r="B4262" s="67"/>
      <c r="C4262" s="67"/>
      <c r="D4262" s="67"/>
      <c r="E4262" s="42">
        <f t="shared" si="66"/>
        <v>0</v>
      </c>
      <c r="F4262" s="71"/>
    </row>
    <row r="4263" spans="1:6" x14ac:dyDescent="0.35">
      <c r="A4263" s="66"/>
      <c r="B4263" s="67"/>
      <c r="C4263" s="67"/>
      <c r="D4263" s="67"/>
      <c r="E4263" s="42">
        <f t="shared" si="66"/>
        <v>0</v>
      </c>
      <c r="F4263" s="71"/>
    </row>
    <row r="4264" spans="1:6" x14ac:dyDescent="0.35">
      <c r="A4264" s="66"/>
      <c r="B4264" s="67"/>
      <c r="C4264" s="67"/>
      <c r="D4264" s="67"/>
      <c r="E4264" s="42">
        <f t="shared" si="66"/>
        <v>0</v>
      </c>
      <c r="F4264" s="71"/>
    </row>
    <row r="4265" spans="1:6" x14ac:dyDescent="0.35">
      <c r="A4265" s="66"/>
      <c r="B4265" s="67"/>
      <c r="C4265" s="67"/>
      <c r="D4265" s="67"/>
      <c r="E4265" s="42">
        <f t="shared" si="66"/>
        <v>0</v>
      </c>
      <c r="F4265" s="71"/>
    </row>
    <row r="4266" spans="1:6" x14ac:dyDescent="0.35">
      <c r="A4266" s="66"/>
      <c r="B4266" s="67"/>
      <c r="C4266" s="67"/>
      <c r="D4266" s="67"/>
      <c r="E4266" s="42">
        <f t="shared" si="66"/>
        <v>0</v>
      </c>
      <c r="F4266" s="71"/>
    </row>
    <row r="4267" spans="1:6" x14ac:dyDescent="0.35">
      <c r="A4267" s="66"/>
      <c r="B4267" s="67"/>
      <c r="C4267" s="67"/>
      <c r="D4267" s="67"/>
      <c r="E4267" s="42">
        <f t="shared" si="66"/>
        <v>0</v>
      </c>
      <c r="F4267" s="71"/>
    </row>
    <row r="4268" spans="1:6" x14ac:dyDescent="0.35">
      <c r="A4268" s="66"/>
      <c r="B4268" s="67"/>
      <c r="C4268" s="67"/>
      <c r="D4268" s="67"/>
      <c r="E4268" s="42">
        <f t="shared" si="66"/>
        <v>0</v>
      </c>
      <c r="F4268" s="71"/>
    </row>
    <row r="4269" spans="1:6" x14ac:dyDescent="0.35">
      <c r="A4269" s="66"/>
      <c r="B4269" s="67"/>
      <c r="C4269" s="67"/>
      <c r="D4269" s="67"/>
      <c r="E4269" s="42">
        <f t="shared" si="66"/>
        <v>0</v>
      </c>
      <c r="F4269" s="71"/>
    </row>
    <row r="4270" spans="1:6" x14ac:dyDescent="0.35">
      <c r="A4270" s="66"/>
      <c r="B4270" s="67"/>
      <c r="C4270" s="67"/>
      <c r="D4270" s="67"/>
      <c r="E4270" s="42">
        <f t="shared" si="66"/>
        <v>0</v>
      </c>
      <c r="F4270" s="71"/>
    </row>
    <row r="4271" spans="1:6" x14ac:dyDescent="0.35">
      <c r="A4271" s="66"/>
      <c r="B4271" s="67"/>
      <c r="C4271" s="67"/>
      <c r="D4271" s="67"/>
      <c r="E4271" s="42">
        <f t="shared" si="66"/>
        <v>0</v>
      </c>
      <c r="F4271" s="71"/>
    </row>
    <row r="4272" spans="1:6" x14ac:dyDescent="0.35">
      <c r="A4272" s="66"/>
      <c r="B4272" s="67"/>
      <c r="C4272" s="67"/>
      <c r="D4272" s="67"/>
      <c r="E4272" s="42">
        <f t="shared" si="66"/>
        <v>0</v>
      </c>
      <c r="F4272" s="71"/>
    </row>
    <row r="4273" spans="1:6" x14ac:dyDescent="0.35">
      <c r="A4273" s="66"/>
      <c r="B4273" s="67"/>
      <c r="C4273" s="67"/>
      <c r="D4273" s="67"/>
      <c r="E4273" s="42">
        <f t="shared" si="66"/>
        <v>0</v>
      </c>
      <c r="F4273" s="71"/>
    </row>
    <row r="4274" spans="1:6" x14ac:dyDescent="0.35">
      <c r="A4274" s="66"/>
      <c r="B4274" s="67"/>
      <c r="C4274" s="67"/>
      <c r="D4274" s="67"/>
      <c r="E4274" s="42">
        <f t="shared" si="66"/>
        <v>0</v>
      </c>
      <c r="F4274" s="71"/>
    </row>
    <row r="4275" spans="1:6" x14ac:dyDescent="0.35">
      <c r="A4275" s="66"/>
      <c r="B4275" s="67"/>
      <c r="C4275" s="67"/>
      <c r="D4275" s="67"/>
      <c r="E4275" s="42">
        <f t="shared" si="66"/>
        <v>0</v>
      </c>
      <c r="F4275" s="71"/>
    </row>
    <row r="4276" spans="1:6" x14ac:dyDescent="0.35">
      <c r="A4276" s="66"/>
      <c r="B4276" s="67"/>
      <c r="C4276" s="67"/>
      <c r="D4276" s="67"/>
      <c r="E4276" s="42">
        <f t="shared" si="66"/>
        <v>0</v>
      </c>
      <c r="F4276" s="71"/>
    </row>
    <row r="4277" spans="1:6" x14ac:dyDescent="0.35">
      <c r="A4277" s="66"/>
      <c r="B4277" s="67"/>
      <c r="C4277" s="67"/>
      <c r="D4277" s="67"/>
      <c r="E4277" s="42">
        <f t="shared" si="66"/>
        <v>0</v>
      </c>
      <c r="F4277" s="71"/>
    </row>
    <row r="4278" spans="1:6" x14ac:dyDescent="0.35">
      <c r="A4278" s="66"/>
      <c r="B4278" s="67"/>
      <c r="C4278" s="67"/>
      <c r="D4278" s="67"/>
      <c r="E4278" s="42">
        <f t="shared" si="66"/>
        <v>0</v>
      </c>
      <c r="F4278" s="71"/>
    </row>
    <row r="4279" spans="1:6" x14ac:dyDescent="0.35">
      <c r="A4279" s="66"/>
      <c r="B4279" s="67"/>
      <c r="C4279" s="67"/>
      <c r="D4279" s="67"/>
      <c r="E4279" s="42">
        <f t="shared" si="66"/>
        <v>0</v>
      </c>
      <c r="F4279" s="71"/>
    </row>
    <row r="4280" spans="1:6" x14ac:dyDescent="0.35">
      <c r="A4280" s="66"/>
      <c r="B4280" s="67"/>
      <c r="C4280" s="67"/>
      <c r="D4280" s="67"/>
      <c r="E4280" s="42">
        <f t="shared" si="66"/>
        <v>0</v>
      </c>
      <c r="F4280" s="71"/>
    </row>
    <row r="4281" spans="1:6" x14ac:dyDescent="0.35">
      <c r="A4281" s="66"/>
      <c r="B4281" s="67"/>
      <c r="C4281" s="67"/>
      <c r="D4281" s="67"/>
      <c r="E4281" s="42">
        <f t="shared" si="66"/>
        <v>0</v>
      </c>
      <c r="F4281" s="71"/>
    </row>
    <row r="4282" spans="1:6" x14ac:dyDescent="0.35">
      <c r="A4282" s="66"/>
      <c r="B4282" s="67"/>
      <c r="C4282" s="67"/>
      <c r="D4282" s="67"/>
      <c r="E4282" s="42">
        <f t="shared" si="66"/>
        <v>0</v>
      </c>
      <c r="F4282" s="71"/>
    </row>
    <row r="4283" spans="1:6" x14ac:dyDescent="0.35">
      <c r="A4283" s="66"/>
      <c r="B4283" s="67"/>
      <c r="C4283" s="67"/>
      <c r="D4283" s="67"/>
      <c r="E4283" s="42">
        <f t="shared" si="66"/>
        <v>0</v>
      </c>
      <c r="F4283" s="71"/>
    </row>
    <row r="4284" spans="1:6" x14ac:dyDescent="0.35">
      <c r="A4284" s="66"/>
      <c r="B4284" s="67"/>
      <c r="C4284" s="67"/>
      <c r="D4284" s="67"/>
      <c r="E4284" s="42">
        <f t="shared" si="66"/>
        <v>0</v>
      </c>
      <c r="F4284" s="71"/>
    </row>
    <row r="4285" spans="1:6" x14ac:dyDescent="0.35">
      <c r="A4285" s="66"/>
      <c r="B4285" s="67"/>
      <c r="C4285" s="67"/>
      <c r="D4285" s="67"/>
      <c r="E4285" s="42">
        <f t="shared" si="66"/>
        <v>0</v>
      </c>
      <c r="F4285" s="71"/>
    </row>
    <row r="4286" spans="1:6" x14ac:dyDescent="0.35">
      <c r="A4286" s="66"/>
      <c r="B4286" s="67"/>
      <c r="C4286" s="67"/>
      <c r="D4286" s="67"/>
      <c r="E4286" s="42">
        <f t="shared" si="66"/>
        <v>0</v>
      </c>
      <c r="F4286" s="71"/>
    </row>
    <row r="4287" spans="1:6" x14ac:dyDescent="0.35">
      <c r="A4287" s="66"/>
      <c r="B4287" s="67"/>
      <c r="C4287" s="67"/>
      <c r="D4287" s="67"/>
      <c r="E4287" s="42">
        <f t="shared" si="66"/>
        <v>0</v>
      </c>
      <c r="F4287" s="71"/>
    </row>
    <row r="4288" spans="1:6" x14ac:dyDescent="0.35">
      <c r="A4288" s="66"/>
      <c r="B4288" s="67"/>
      <c r="C4288" s="67"/>
      <c r="D4288" s="67"/>
      <c r="E4288" s="42">
        <f t="shared" si="66"/>
        <v>0</v>
      </c>
      <c r="F4288" s="71"/>
    </row>
    <row r="4289" spans="1:6" x14ac:dyDescent="0.35">
      <c r="A4289" s="66"/>
      <c r="B4289" s="67"/>
      <c r="C4289" s="67"/>
      <c r="D4289" s="67"/>
      <c r="E4289" s="42">
        <f t="shared" si="66"/>
        <v>0</v>
      </c>
      <c r="F4289" s="71"/>
    </row>
    <row r="4290" spans="1:6" x14ac:dyDescent="0.35">
      <c r="A4290" s="66"/>
      <c r="B4290" s="67"/>
      <c r="C4290" s="67"/>
      <c r="D4290" s="67"/>
      <c r="E4290" s="42">
        <f t="shared" si="66"/>
        <v>0</v>
      </c>
      <c r="F4290" s="71"/>
    </row>
    <row r="4291" spans="1:6" x14ac:dyDescent="0.35">
      <c r="A4291" s="66"/>
      <c r="B4291" s="67"/>
      <c r="C4291" s="67"/>
      <c r="D4291" s="67"/>
      <c r="E4291" s="42">
        <f t="shared" si="66"/>
        <v>0</v>
      </c>
      <c r="F4291" s="71"/>
    </row>
    <row r="4292" spans="1:6" x14ac:dyDescent="0.35">
      <c r="A4292" s="66"/>
      <c r="B4292" s="67"/>
      <c r="C4292" s="67"/>
      <c r="D4292" s="67"/>
      <c r="E4292" s="42">
        <f t="shared" si="66"/>
        <v>0</v>
      </c>
      <c r="F4292" s="71"/>
    </row>
    <row r="4293" spans="1:6" x14ac:dyDescent="0.35">
      <c r="A4293" s="66"/>
      <c r="B4293" s="67"/>
      <c r="C4293" s="67"/>
      <c r="D4293" s="67"/>
      <c r="E4293" s="42">
        <f t="shared" si="66"/>
        <v>0</v>
      </c>
      <c r="F4293" s="71"/>
    </row>
    <row r="4294" spans="1:6" x14ac:dyDescent="0.35">
      <c r="A4294" s="66"/>
      <c r="B4294" s="67"/>
      <c r="C4294" s="67"/>
      <c r="D4294" s="67"/>
      <c r="E4294" s="42">
        <f t="shared" si="66"/>
        <v>0</v>
      </c>
      <c r="F4294" s="71"/>
    </row>
    <row r="4295" spans="1:6" x14ac:dyDescent="0.35">
      <c r="A4295" s="66"/>
      <c r="B4295" s="67"/>
      <c r="C4295" s="67"/>
      <c r="D4295" s="67"/>
      <c r="E4295" s="42">
        <f t="shared" si="66"/>
        <v>0</v>
      </c>
      <c r="F4295" s="71"/>
    </row>
    <row r="4296" spans="1:6" x14ac:dyDescent="0.35">
      <c r="A4296" s="66"/>
      <c r="B4296" s="67"/>
      <c r="C4296" s="67"/>
      <c r="D4296" s="67"/>
      <c r="E4296" s="42">
        <f t="shared" si="66"/>
        <v>0</v>
      </c>
      <c r="F4296" s="71"/>
    </row>
    <row r="4297" spans="1:6" x14ac:dyDescent="0.35">
      <c r="A4297" s="66"/>
      <c r="B4297" s="67"/>
      <c r="C4297" s="67"/>
      <c r="D4297" s="67"/>
      <c r="E4297" s="42">
        <f t="shared" si="66"/>
        <v>0</v>
      </c>
      <c r="F4297" s="71"/>
    </row>
    <row r="4298" spans="1:6" x14ac:dyDescent="0.35">
      <c r="A4298" s="66"/>
      <c r="B4298" s="67"/>
      <c r="C4298" s="67"/>
      <c r="D4298" s="67"/>
      <c r="E4298" s="42">
        <f t="shared" si="66"/>
        <v>0</v>
      </c>
      <c r="F4298" s="71"/>
    </row>
    <row r="4299" spans="1:6" x14ac:dyDescent="0.35">
      <c r="A4299" s="66"/>
      <c r="B4299" s="67"/>
      <c r="C4299" s="67"/>
      <c r="D4299" s="67"/>
      <c r="E4299" s="42">
        <f t="shared" si="66"/>
        <v>0</v>
      </c>
      <c r="F4299" s="71"/>
    </row>
    <row r="4300" spans="1:6" x14ac:dyDescent="0.35">
      <c r="A4300" s="66"/>
      <c r="B4300" s="67"/>
      <c r="C4300" s="67"/>
      <c r="D4300" s="67"/>
      <c r="E4300" s="42">
        <f t="shared" ref="E4300:E4363" si="67">C4300+D4300</f>
        <v>0</v>
      </c>
      <c r="F4300" s="71"/>
    </row>
    <row r="4301" spans="1:6" x14ac:dyDescent="0.35">
      <c r="A4301" s="66"/>
      <c r="B4301" s="67"/>
      <c r="C4301" s="67"/>
      <c r="D4301" s="67"/>
      <c r="E4301" s="42">
        <f t="shared" si="67"/>
        <v>0</v>
      </c>
      <c r="F4301" s="71"/>
    </row>
    <row r="4302" spans="1:6" x14ac:dyDescent="0.35">
      <c r="A4302" s="66"/>
      <c r="B4302" s="67"/>
      <c r="C4302" s="67"/>
      <c r="D4302" s="67"/>
      <c r="E4302" s="42">
        <f t="shared" si="67"/>
        <v>0</v>
      </c>
      <c r="F4302" s="71"/>
    </row>
    <row r="4303" spans="1:6" x14ac:dyDescent="0.35">
      <c r="A4303" s="66"/>
      <c r="B4303" s="67"/>
      <c r="C4303" s="67"/>
      <c r="D4303" s="67"/>
      <c r="E4303" s="42">
        <f t="shared" si="67"/>
        <v>0</v>
      </c>
      <c r="F4303" s="71"/>
    </row>
    <row r="4304" spans="1:6" x14ac:dyDescent="0.35">
      <c r="A4304" s="66"/>
      <c r="B4304" s="67"/>
      <c r="C4304" s="67"/>
      <c r="D4304" s="67"/>
      <c r="E4304" s="42">
        <f t="shared" si="67"/>
        <v>0</v>
      </c>
      <c r="F4304" s="71"/>
    </row>
    <row r="4305" spans="1:6" x14ac:dyDescent="0.35">
      <c r="A4305" s="66"/>
      <c r="B4305" s="67"/>
      <c r="C4305" s="67"/>
      <c r="D4305" s="67"/>
      <c r="E4305" s="42">
        <f t="shared" si="67"/>
        <v>0</v>
      </c>
      <c r="F4305" s="71"/>
    </row>
    <row r="4306" spans="1:6" x14ac:dyDescent="0.35">
      <c r="A4306" s="66"/>
      <c r="B4306" s="67"/>
      <c r="C4306" s="67"/>
      <c r="D4306" s="67"/>
      <c r="E4306" s="42">
        <f t="shared" si="67"/>
        <v>0</v>
      </c>
      <c r="F4306" s="71"/>
    </row>
    <row r="4307" spans="1:6" x14ac:dyDescent="0.35">
      <c r="A4307" s="66"/>
      <c r="B4307" s="67"/>
      <c r="C4307" s="67"/>
      <c r="D4307" s="67"/>
      <c r="E4307" s="42">
        <f t="shared" si="67"/>
        <v>0</v>
      </c>
      <c r="F4307" s="71"/>
    </row>
    <row r="4308" spans="1:6" x14ac:dyDescent="0.35">
      <c r="A4308" s="66"/>
      <c r="B4308" s="67"/>
      <c r="C4308" s="67"/>
      <c r="D4308" s="67"/>
      <c r="E4308" s="42">
        <f t="shared" si="67"/>
        <v>0</v>
      </c>
      <c r="F4308" s="71"/>
    </row>
    <row r="4309" spans="1:6" x14ac:dyDescent="0.35">
      <c r="A4309" s="66"/>
      <c r="B4309" s="67"/>
      <c r="C4309" s="67"/>
      <c r="D4309" s="67"/>
      <c r="E4309" s="42">
        <f t="shared" si="67"/>
        <v>0</v>
      </c>
      <c r="F4309" s="71"/>
    </row>
    <row r="4310" spans="1:6" x14ac:dyDescent="0.35">
      <c r="A4310" s="66"/>
      <c r="B4310" s="67"/>
      <c r="C4310" s="67"/>
      <c r="D4310" s="67"/>
      <c r="E4310" s="42">
        <f t="shared" si="67"/>
        <v>0</v>
      </c>
      <c r="F4310" s="71"/>
    </row>
    <row r="4311" spans="1:6" x14ac:dyDescent="0.35">
      <c r="A4311" s="66"/>
      <c r="B4311" s="67"/>
      <c r="C4311" s="67"/>
      <c r="D4311" s="67"/>
      <c r="E4311" s="42">
        <f t="shared" si="67"/>
        <v>0</v>
      </c>
      <c r="F4311" s="71"/>
    </row>
    <row r="4312" spans="1:6" x14ac:dyDescent="0.35">
      <c r="A4312" s="66"/>
      <c r="B4312" s="67"/>
      <c r="C4312" s="67"/>
      <c r="D4312" s="67"/>
      <c r="E4312" s="42">
        <f t="shared" si="67"/>
        <v>0</v>
      </c>
      <c r="F4312" s="71"/>
    </row>
    <row r="4313" spans="1:6" x14ac:dyDescent="0.35">
      <c r="A4313" s="66"/>
      <c r="B4313" s="67"/>
      <c r="C4313" s="67"/>
      <c r="D4313" s="67"/>
      <c r="E4313" s="42">
        <f t="shared" si="67"/>
        <v>0</v>
      </c>
      <c r="F4313" s="71"/>
    </row>
    <row r="4314" spans="1:6" x14ac:dyDescent="0.35">
      <c r="A4314" s="66"/>
      <c r="B4314" s="67"/>
      <c r="C4314" s="67"/>
      <c r="D4314" s="67"/>
      <c r="E4314" s="42">
        <f t="shared" si="67"/>
        <v>0</v>
      </c>
      <c r="F4314" s="71"/>
    </row>
    <row r="4315" spans="1:6" x14ac:dyDescent="0.35">
      <c r="A4315" s="66"/>
      <c r="B4315" s="67"/>
      <c r="C4315" s="67"/>
      <c r="D4315" s="67"/>
      <c r="E4315" s="42">
        <f t="shared" si="67"/>
        <v>0</v>
      </c>
      <c r="F4315" s="71"/>
    </row>
    <row r="4316" spans="1:6" x14ac:dyDescent="0.35">
      <c r="A4316" s="66"/>
      <c r="B4316" s="67"/>
      <c r="C4316" s="67"/>
      <c r="D4316" s="67"/>
      <c r="E4316" s="42">
        <f t="shared" si="67"/>
        <v>0</v>
      </c>
      <c r="F4316" s="71"/>
    </row>
    <row r="4317" spans="1:6" x14ac:dyDescent="0.35">
      <c r="A4317" s="66"/>
      <c r="B4317" s="67"/>
      <c r="C4317" s="67"/>
      <c r="D4317" s="67"/>
      <c r="E4317" s="42">
        <f t="shared" si="67"/>
        <v>0</v>
      </c>
      <c r="F4317" s="71"/>
    </row>
    <row r="4318" spans="1:6" x14ac:dyDescent="0.35">
      <c r="A4318" s="66"/>
      <c r="B4318" s="67"/>
      <c r="C4318" s="67"/>
      <c r="D4318" s="67"/>
      <c r="E4318" s="42">
        <f t="shared" si="67"/>
        <v>0</v>
      </c>
      <c r="F4318" s="71"/>
    </row>
    <row r="4319" spans="1:6" x14ac:dyDescent="0.35">
      <c r="A4319" s="66"/>
      <c r="B4319" s="67"/>
      <c r="C4319" s="67"/>
      <c r="D4319" s="67"/>
      <c r="E4319" s="42">
        <f t="shared" si="67"/>
        <v>0</v>
      </c>
      <c r="F4319" s="71"/>
    </row>
    <row r="4320" spans="1:6" x14ac:dyDescent="0.35">
      <c r="A4320" s="66"/>
      <c r="B4320" s="67"/>
      <c r="C4320" s="67"/>
      <c r="D4320" s="67"/>
      <c r="E4320" s="42">
        <f t="shared" si="67"/>
        <v>0</v>
      </c>
      <c r="F4320" s="71"/>
    </row>
    <row r="4321" spans="1:6" x14ac:dyDescent="0.35">
      <c r="A4321" s="66"/>
      <c r="B4321" s="67"/>
      <c r="C4321" s="67"/>
      <c r="D4321" s="67"/>
      <c r="E4321" s="42">
        <f t="shared" si="67"/>
        <v>0</v>
      </c>
      <c r="F4321" s="71"/>
    </row>
    <row r="4322" spans="1:6" x14ac:dyDescent="0.35">
      <c r="A4322" s="66"/>
      <c r="B4322" s="67"/>
      <c r="C4322" s="67"/>
      <c r="D4322" s="67"/>
      <c r="E4322" s="42">
        <f t="shared" si="67"/>
        <v>0</v>
      </c>
      <c r="F4322" s="71"/>
    </row>
    <row r="4323" spans="1:6" x14ac:dyDescent="0.35">
      <c r="A4323" s="66"/>
      <c r="B4323" s="67"/>
      <c r="C4323" s="67"/>
      <c r="D4323" s="67"/>
      <c r="E4323" s="42">
        <f t="shared" si="67"/>
        <v>0</v>
      </c>
      <c r="F4323" s="71"/>
    </row>
    <row r="4324" spans="1:6" x14ac:dyDescent="0.35">
      <c r="A4324" s="66"/>
      <c r="B4324" s="67"/>
      <c r="C4324" s="67"/>
      <c r="D4324" s="67"/>
      <c r="E4324" s="42">
        <f t="shared" si="67"/>
        <v>0</v>
      </c>
      <c r="F4324" s="71"/>
    </row>
    <row r="4325" spans="1:6" x14ac:dyDescent="0.35">
      <c r="A4325" s="66"/>
      <c r="B4325" s="67"/>
      <c r="C4325" s="67"/>
      <c r="D4325" s="67"/>
      <c r="E4325" s="42">
        <f t="shared" si="67"/>
        <v>0</v>
      </c>
      <c r="F4325" s="71"/>
    </row>
    <row r="4326" spans="1:6" x14ac:dyDescent="0.35">
      <c r="A4326" s="66"/>
      <c r="B4326" s="67"/>
      <c r="C4326" s="67"/>
      <c r="D4326" s="67"/>
      <c r="E4326" s="42">
        <f t="shared" si="67"/>
        <v>0</v>
      </c>
      <c r="F4326" s="71"/>
    </row>
    <row r="4327" spans="1:6" x14ac:dyDescent="0.35">
      <c r="A4327" s="66"/>
      <c r="B4327" s="67"/>
      <c r="C4327" s="67"/>
      <c r="D4327" s="67"/>
      <c r="E4327" s="42">
        <f t="shared" si="67"/>
        <v>0</v>
      </c>
      <c r="F4327" s="71"/>
    </row>
    <row r="4328" spans="1:6" x14ac:dyDescent="0.35">
      <c r="A4328" s="66"/>
      <c r="B4328" s="67"/>
      <c r="C4328" s="67"/>
      <c r="D4328" s="67"/>
      <c r="E4328" s="42">
        <f t="shared" si="67"/>
        <v>0</v>
      </c>
      <c r="F4328" s="71"/>
    </row>
    <row r="4329" spans="1:6" x14ac:dyDescent="0.35">
      <c r="A4329" s="66"/>
      <c r="B4329" s="67"/>
      <c r="C4329" s="67"/>
      <c r="D4329" s="67"/>
      <c r="E4329" s="42">
        <f t="shared" si="67"/>
        <v>0</v>
      </c>
      <c r="F4329" s="71"/>
    </row>
    <row r="4330" spans="1:6" x14ac:dyDescent="0.35">
      <c r="A4330" s="66"/>
      <c r="B4330" s="67"/>
      <c r="C4330" s="67"/>
      <c r="D4330" s="67"/>
      <c r="E4330" s="42">
        <f t="shared" si="67"/>
        <v>0</v>
      </c>
      <c r="F4330" s="71"/>
    </row>
    <row r="4331" spans="1:6" x14ac:dyDescent="0.35">
      <c r="A4331" s="66"/>
      <c r="B4331" s="67"/>
      <c r="C4331" s="67"/>
      <c r="D4331" s="67"/>
      <c r="E4331" s="42">
        <f t="shared" si="67"/>
        <v>0</v>
      </c>
      <c r="F4331" s="71"/>
    </row>
    <row r="4332" spans="1:6" x14ac:dyDescent="0.35">
      <c r="A4332" s="66"/>
      <c r="B4332" s="67"/>
      <c r="C4332" s="67"/>
      <c r="D4332" s="67"/>
      <c r="E4332" s="42">
        <f t="shared" si="67"/>
        <v>0</v>
      </c>
      <c r="F4332" s="71"/>
    </row>
    <row r="4333" spans="1:6" x14ac:dyDescent="0.35">
      <c r="A4333" s="66"/>
      <c r="B4333" s="67"/>
      <c r="C4333" s="67"/>
      <c r="D4333" s="67"/>
      <c r="E4333" s="42">
        <f t="shared" si="67"/>
        <v>0</v>
      </c>
      <c r="F4333" s="71"/>
    </row>
    <row r="4334" spans="1:6" x14ac:dyDescent="0.35">
      <c r="A4334" s="66"/>
      <c r="B4334" s="67"/>
      <c r="C4334" s="67"/>
      <c r="D4334" s="67"/>
      <c r="E4334" s="42">
        <f t="shared" si="67"/>
        <v>0</v>
      </c>
      <c r="F4334" s="71"/>
    </row>
    <row r="4335" spans="1:6" x14ac:dyDescent="0.35">
      <c r="A4335" s="66"/>
      <c r="B4335" s="67"/>
      <c r="C4335" s="67"/>
      <c r="D4335" s="67"/>
      <c r="E4335" s="42">
        <f t="shared" si="67"/>
        <v>0</v>
      </c>
      <c r="F4335" s="71"/>
    </row>
    <row r="4336" spans="1:6" x14ac:dyDescent="0.35">
      <c r="A4336" s="66"/>
      <c r="B4336" s="67"/>
      <c r="C4336" s="67"/>
      <c r="D4336" s="67"/>
      <c r="E4336" s="42">
        <f t="shared" si="67"/>
        <v>0</v>
      </c>
      <c r="F4336" s="71"/>
    </row>
    <row r="4337" spans="1:6" x14ac:dyDescent="0.35">
      <c r="A4337" s="66"/>
      <c r="B4337" s="67"/>
      <c r="C4337" s="67"/>
      <c r="D4337" s="67"/>
      <c r="E4337" s="42">
        <f t="shared" si="67"/>
        <v>0</v>
      </c>
      <c r="F4337" s="71"/>
    </row>
    <row r="4338" spans="1:6" x14ac:dyDescent="0.35">
      <c r="A4338" s="66"/>
      <c r="B4338" s="67"/>
      <c r="C4338" s="67"/>
      <c r="D4338" s="67"/>
      <c r="E4338" s="42">
        <f t="shared" si="67"/>
        <v>0</v>
      </c>
      <c r="F4338" s="71"/>
    </row>
    <row r="4339" spans="1:6" x14ac:dyDescent="0.35">
      <c r="A4339" s="66"/>
      <c r="B4339" s="67"/>
      <c r="C4339" s="67"/>
      <c r="D4339" s="67"/>
      <c r="E4339" s="42">
        <f t="shared" si="67"/>
        <v>0</v>
      </c>
      <c r="F4339" s="71"/>
    </row>
    <row r="4340" spans="1:6" x14ac:dyDescent="0.35">
      <c r="A4340" s="66"/>
      <c r="B4340" s="67"/>
      <c r="C4340" s="67"/>
      <c r="D4340" s="67"/>
      <c r="E4340" s="42">
        <f t="shared" si="67"/>
        <v>0</v>
      </c>
      <c r="F4340" s="71"/>
    </row>
    <row r="4341" spans="1:6" x14ac:dyDescent="0.35">
      <c r="A4341" s="66"/>
      <c r="B4341" s="67"/>
      <c r="C4341" s="67"/>
      <c r="D4341" s="67"/>
      <c r="E4341" s="42">
        <f t="shared" si="67"/>
        <v>0</v>
      </c>
      <c r="F4341" s="71"/>
    </row>
    <row r="4342" spans="1:6" x14ac:dyDescent="0.35">
      <c r="A4342" s="66"/>
      <c r="B4342" s="67"/>
      <c r="C4342" s="67"/>
      <c r="D4342" s="67"/>
      <c r="E4342" s="42">
        <f t="shared" si="67"/>
        <v>0</v>
      </c>
      <c r="F4342" s="71"/>
    </row>
    <row r="4343" spans="1:6" x14ac:dyDescent="0.35">
      <c r="A4343" s="66"/>
      <c r="B4343" s="67"/>
      <c r="C4343" s="67"/>
      <c r="D4343" s="67"/>
      <c r="E4343" s="42">
        <f t="shared" si="67"/>
        <v>0</v>
      </c>
      <c r="F4343" s="71"/>
    </row>
    <row r="4344" spans="1:6" x14ac:dyDescent="0.35">
      <c r="A4344" s="66"/>
      <c r="B4344" s="67"/>
      <c r="C4344" s="67"/>
      <c r="D4344" s="67"/>
      <c r="E4344" s="42">
        <f t="shared" si="67"/>
        <v>0</v>
      </c>
      <c r="F4344" s="71"/>
    </row>
    <row r="4345" spans="1:6" x14ac:dyDescent="0.35">
      <c r="A4345" s="66"/>
      <c r="B4345" s="67"/>
      <c r="C4345" s="67"/>
      <c r="D4345" s="67"/>
      <c r="E4345" s="42">
        <f t="shared" si="67"/>
        <v>0</v>
      </c>
      <c r="F4345" s="71"/>
    </row>
    <row r="4346" spans="1:6" x14ac:dyDescent="0.35">
      <c r="A4346" s="66"/>
      <c r="B4346" s="67"/>
      <c r="C4346" s="67"/>
      <c r="D4346" s="67"/>
      <c r="E4346" s="42">
        <f t="shared" si="67"/>
        <v>0</v>
      </c>
      <c r="F4346" s="71"/>
    </row>
    <row r="4347" spans="1:6" x14ac:dyDescent="0.35">
      <c r="A4347" s="66"/>
      <c r="B4347" s="67"/>
      <c r="C4347" s="67"/>
      <c r="D4347" s="67"/>
      <c r="E4347" s="42">
        <f t="shared" si="67"/>
        <v>0</v>
      </c>
      <c r="F4347" s="71"/>
    </row>
    <row r="4348" spans="1:6" x14ac:dyDescent="0.35">
      <c r="A4348" s="66"/>
      <c r="B4348" s="67"/>
      <c r="C4348" s="67"/>
      <c r="D4348" s="67"/>
      <c r="E4348" s="42">
        <f t="shared" si="67"/>
        <v>0</v>
      </c>
      <c r="F4348" s="71"/>
    </row>
    <row r="4349" spans="1:6" x14ac:dyDescent="0.35">
      <c r="A4349" s="66"/>
      <c r="B4349" s="67"/>
      <c r="C4349" s="67"/>
      <c r="D4349" s="67"/>
      <c r="E4349" s="42">
        <f t="shared" si="67"/>
        <v>0</v>
      </c>
      <c r="F4349" s="71"/>
    </row>
    <row r="4350" spans="1:6" x14ac:dyDescent="0.35">
      <c r="A4350" s="66"/>
      <c r="B4350" s="67"/>
      <c r="C4350" s="67"/>
      <c r="D4350" s="67"/>
      <c r="E4350" s="42">
        <f t="shared" si="67"/>
        <v>0</v>
      </c>
      <c r="F4350" s="71"/>
    </row>
    <row r="4351" spans="1:6" x14ac:dyDescent="0.35">
      <c r="A4351" s="66"/>
      <c r="B4351" s="67"/>
      <c r="C4351" s="67"/>
      <c r="D4351" s="67"/>
      <c r="E4351" s="42">
        <f t="shared" si="67"/>
        <v>0</v>
      </c>
      <c r="F4351" s="71"/>
    </row>
    <row r="4352" spans="1:6" x14ac:dyDescent="0.35">
      <c r="A4352" s="66"/>
      <c r="B4352" s="67"/>
      <c r="C4352" s="67"/>
      <c r="D4352" s="67"/>
      <c r="E4352" s="42">
        <f t="shared" si="67"/>
        <v>0</v>
      </c>
      <c r="F4352" s="71"/>
    </row>
    <row r="4353" spans="1:6" x14ac:dyDescent="0.35">
      <c r="A4353" s="66"/>
      <c r="B4353" s="67"/>
      <c r="C4353" s="67"/>
      <c r="D4353" s="67"/>
      <c r="E4353" s="42">
        <f t="shared" si="67"/>
        <v>0</v>
      </c>
      <c r="F4353" s="71"/>
    </row>
    <row r="4354" spans="1:6" x14ac:dyDescent="0.35">
      <c r="A4354" s="66"/>
      <c r="B4354" s="67"/>
      <c r="C4354" s="67"/>
      <c r="D4354" s="67"/>
      <c r="E4354" s="42">
        <f t="shared" si="67"/>
        <v>0</v>
      </c>
      <c r="F4354" s="71"/>
    </row>
    <row r="4355" spans="1:6" x14ac:dyDescent="0.35">
      <c r="A4355" s="66"/>
      <c r="B4355" s="67"/>
      <c r="C4355" s="67"/>
      <c r="D4355" s="67"/>
      <c r="E4355" s="42">
        <f t="shared" si="67"/>
        <v>0</v>
      </c>
      <c r="F4355" s="71"/>
    </row>
    <row r="4356" spans="1:6" x14ac:dyDescent="0.35">
      <c r="A4356" s="66"/>
      <c r="B4356" s="67"/>
      <c r="C4356" s="67"/>
      <c r="D4356" s="67"/>
      <c r="E4356" s="42">
        <f t="shared" si="67"/>
        <v>0</v>
      </c>
      <c r="F4356" s="71"/>
    </row>
    <row r="4357" spans="1:6" x14ac:dyDescent="0.35">
      <c r="A4357" s="66"/>
      <c r="B4357" s="67"/>
      <c r="C4357" s="67"/>
      <c r="D4357" s="67"/>
      <c r="E4357" s="42">
        <f t="shared" si="67"/>
        <v>0</v>
      </c>
      <c r="F4357" s="71"/>
    </row>
    <row r="4358" spans="1:6" x14ac:dyDescent="0.35">
      <c r="A4358" s="66"/>
      <c r="B4358" s="67"/>
      <c r="C4358" s="67"/>
      <c r="D4358" s="67"/>
      <c r="E4358" s="42">
        <f t="shared" si="67"/>
        <v>0</v>
      </c>
      <c r="F4358" s="71"/>
    </row>
    <row r="4359" spans="1:6" x14ac:dyDescent="0.35">
      <c r="A4359" s="66"/>
      <c r="B4359" s="67"/>
      <c r="C4359" s="67"/>
      <c r="D4359" s="67"/>
      <c r="E4359" s="42">
        <f t="shared" si="67"/>
        <v>0</v>
      </c>
      <c r="F4359" s="71"/>
    </row>
    <row r="4360" spans="1:6" x14ac:dyDescent="0.35">
      <c r="A4360" s="66"/>
      <c r="B4360" s="67"/>
      <c r="C4360" s="67"/>
      <c r="D4360" s="67"/>
      <c r="E4360" s="42">
        <f t="shared" si="67"/>
        <v>0</v>
      </c>
      <c r="F4360" s="71"/>
    </row>
    <row r="4361" spans="1:6" x14ac:dyDescent="0.35">
      <c r="A4361" s="66"/>
      <c r="B4361" s="67"/>
      <c r="C4361" s="67"/>
      <c r="D4361" s="67"/>
      <c r="E4361" s="42">
        <f t="shared" si="67"/>
        <v>0</v>
      </c>
      <c r="F4361" s="71"/>
    </row>
    <row r="4362" spans="1:6" x14ac:dyDescent="0.35">
      <c r="A4362" s="66"/>
      <c r="B4362" s="67"/>
      <c r="C4362" s="67"/>
      <c r="D4362" s="67"/>
      <c r="E4362" s="42">
        <f t="shared" si="67"/>
        <v>0</v>
      </c>
      <c r="F4362" s="71"/>
    </row>
    <row r="4363" spans="1:6" x14ac:dyDescent="0.35">
      <c r="A4363" s="66"/>
      <c r="B4363" s="67"/>
      <c r="C4363" s="67"/>
      <c r="D4363" s="67"/>
      <c r="E4363" s="42">
        <f t="shared" si="67"/>
        <v>0</v>
      </c>
      <c r="F4363" s="71"/>
    </row>
    <row r="4364" spans="1:6" x14ac:dyDescent="0.35">
      <c r="A4364" s="66"/>
      <c r="B4364" s="67"/>
      <c r="C4364" s="67"/>
      <c r="D4364" s="67"/>
      <c r="E4364" s="42">
        <f t="shared" ref="E4364:E4427" si="68">C4364+D4364</f>
        <v>0</v>
      </c>
      <c r="F4364" s="71"/>
    </row>
    <row r="4365" spans="1:6" x14ac:dyDescent="0.35">
      <c r="A4365" s="66"/>
      <c r="B4365" s="67"/>
      <c r="C4365" s="67"/>
      <c r="D4365" s="67"/>
      <c r="E4365" s="42">
        <f t="shared" si="68"/>
        <v>0</v>
      </c>
      <c r="F4365" s="71"/>
    </row>
    <row r="4366" spans="1:6" x14ac:dyDescent="0.35">
      <c r="A4366" s="66"/>
      <c r="B4366" s="67"/>
      <c r="C4366" s="67"/>
      <c r="D4366" s="67"/>
      <c r="E4366" s="42">
        <f t="shared" si="68"/>
        <v>0</v>
      </c>
      <c r="F4366" s="71"/>
    </row>
    <row r="4367" spans="1:6" x14ac:dyDescent="0.35">
      <c r="A4367" s="66"/>
      <c r="B4367" s="67"/>
      <c r="C4367" s="67"/>
      <c r="D4367" s="67"/>
      <c r="E4367" s="42">
        <f t="shared" si="68"/>
        <v>0</v>
      </c>
      <c r="F4367" s="71"/>
    </row>
    <row r="4368" spans="1:6" x14ac:dyDescent="0.35">
      <c r="A4368" s="66"/>
      <c r="B4368" s="67"/>
      <c r="C4368" s="67"/>
      <c r="D4368" s="67"/>
      <c r="E4368" s="42">
        <f t="shared" si="68"/>
        <v>0</v>
      </c>
      <c r="F4368" s="71"/>
    </row>
    <row r="4369" spans="1:6" x14ac:dyDescent="0.35">
      <c r="A4369" s="66"/>
      <c r="B4369" s="67"/>
      <c r="C4369" s="67"/>
      <c r="D4369" s="67"/>
      <c r="E4369" s="42">
        <f t="shared" si="68"/>
        <v>0</v>
      </c>
      <c r="F4369" s="71"/>
    </row>
    <row r="4370" spans="1:6" x14ac:dyDescent="0.35">
      <c r="A4370" s="66"/>
      <c r="B4370" s="67"/>
      <c r="C4370" s="67"/>
      <c r="D4370" s="67"/>
      <c r="E4370" s="42">
        <f t="shared" si="68"/>
        <v>0</v>
      </c>
      <c r="F4370" s="71"/>
    </row>
    <row r="4371" spans="1:6" x14ac:dyDescent="0.35">
      <c r="A4371" s="66"/>
      <c r="B4371" s="67"/>
      <c r="C4371" s="67"/>
      <c r="D4371" s="67"/>
      <c r="E4371" s="42">
        <f t="shared" si="68"/>
        <v>0</v>
      </c>
      <c r="F4371" s="71"/>
    </row>
    <row r="4372" spans="1:6" x14ac:dyDescent="0.35">
      <c r="A4372" s="66"/>
      <c r="B4372" s="67"/>
      <c r="C4372" s="67"/>
      <c r="D4372" s="67"/>
      <c r="E4372" s="42">
        <f t="shared" si="68"/>
        <v>0</v>
      </c>
      <c r="F4372" s="71"/>
    </row>
    <row r="4373" spans="1:6" x14ac:dyDescent="0.35">
      <c r="A4373" s="66"/>
      <c r="B4373" s="67"/>
      <c r="C4373" s="67"/>
      <c r="D4373" s="67"/>
      <c r="E4373" s="42">
        <f t="shared" si="68"/>
        <v>0</v>
      </c>
      <c r="F4373" s="71"/>
    </row>
    <row r="4374" spans="1:6" x14ac:dyDescent="0.35">
      <c r="A4374" s="66"/>
      <c r="B4374" s="67"/>
      <c r="C4374" s="67"/>
      <c r="D4374" s="67"/>
      <c r="E4374" s="42">
        <f t="shared" si="68"/>
        <v>0</v>
      </c>
      <c r="F4374" s="71"/>
    </row>
    <row r="4375" spans="1:6" x14ac:dyDescent="0.35">
      <c r="A4375" s="66"/>
      <c r="B4375" s="67"/>
      <c r="C4375" s="67"/>
      <c r="D4375" s="67"/>
      <c r="E4375" s="42">
        <f t="shared" si="68"/>
        <v>0</v>
      </c>
      <c r="F4375" s="71"/>
    </row>
    <row r="4376" spans="1:6" x14ac:dyDescent="0.35">
      <c r="A4376" s="66"/>
      <c r="B4376" s="67"/>
      <c r="C4376" s="67"/>
      <c r="D4376" s="67"/>
      <c r="E4376" s="42">
        <f t="shared" si="68"/>
        <v>0</v>
      </c>
      <c r="F4376" s="71"/>
    </row>
    <row r="4377" spans="1:6" x14ac:dyDescent="0.35">
      <c r="A4377" s="66"/>
      <c r="B4377" s="67"/>
      <c r="C4377" s="67"/>
      <c r="D4377" s="67"/>
      <c r="E4377" s="42">
        <f t="shared" si="68"/>
        <v>0</v>
      </c>
      <c r="F4377" s="71"/>
    </row>
    <row r="4378" spans="1:6" x14ac:dyDescent="0.35">
      <c r="A4378" s="66"/>
      <c r="B4378" s="67"/>
      <c r="C4378" s="67"/>
      <c r="D4378" s="67"/>
      <c r="E4378" s="42">
        <f t="shared" si="68"/>
        <v>0</v>
      </c>
      <c r="F4378" s="71"/>
    </row>
    <row r="4379" spans="1:6" x14ac:dyDescent="0.35">
      <c r="A4379" s="66"/>
      <c r="B4379" s="67"/>
      <c r="C4379" s="67"/>
      <c r="D4379" s="67"/>
      <c r="E4379" s="42">
        <f t="shared" si="68"/>
        <v>0</v>
      </c>
      <c r="F4379" s="71"/>
    </row>
    <row r="4380" spans="1:6" x14ac:dyDescent="0.35">
      <c r="A4380" s="66"/>
      <c r="B4380" s="67"/>
      <c r="C4380" s="67"/>
      <c r="D4380" s="67"/>
      <c r="E4380" s="42">
        <f t="shared" si="68"/>
        <v>0</v>
      </c>
      <c r="F4380" s="71"/>
    </row>
    <row r="4381" spans="1:6" x14ac:dyDescent="0.35">
      <c r="A4381" s="66"/>
      <c r="B4381" s="67"/>
      <c r="C4381" s="67"/>
      <c r="D4381" s="67"/>
      <c r="E4381" s="42">
        <f t="shared" si="68"/>
        <v>0</v>
      </c>
      <c r="F4381" s="71"/>
    </row>
    <row r="4382" spans="1:6" x14ac:dyDescent="0.35">
      <c r="A4382" s="66"/>
      <c r="B4382" s="67"/>
      <c r="C4382" s="67"/>
      <c r="D4382" s="67"/>
      <c r="E4382" s="42">
        <f t="shared" si="68"/>
        <v>0</v>
      </c>
      <c r="F4382" s="71"/>
    </row>
    <row r="4383" spans="1:6" x14ac:dyDescent="0.35">
      <c r="A4383" s="66"/>
      <c r="B4383" s="67"/>
      <c r="C4383" s="67"/>
      <c r="D4383" s="67"/>
      <c r="E4383" s="42">
        <f t="shared" si="68"/>
        <v>0</v>
      </c>
      <c r="F4383" s="71"/>
    </row>
    <row r="4384" spans="1:6" x14ac:dyDescent="0.35">
      <c r="A4384" s="66"/>
      <c r="B4384" s="67"/>
      <c r="C4384" s="67"/>
      <c r="D4384" s="67"/>
      <c r="E4384" s="42">
        <f t="shared" si="68"/>
        <v>0</v>
      </c>
      <c r="F4384" s="71"/>
    </row>
    <row r="4385" spans="1:6" x14ac:dyDescent="0.35">
      <c r="A4385" s="66"/>
      <c r="B4385" s="67"/>
      <c r="C4385" s="67"/>
      <c r="D4385" s="67"/>
      <c r="E4385" s="42">
        <f t="shared" si="68"/>
        <v>0</v>
      </c>
      <c r="F4385" s="71"/>
    </row>
    <row r="4386" spans="1:6" x14ac:dyDescent="0.35">
      <c r="A4386" s="66"/>
      <c r="B4386" s="67"/>
      <c r="C4386" s="67"/>
      <c r="D4386" s="67"/>
      <c r="E4386" s="42">
        <f t="shared" si="68"/>
        <v>0</v>
      </c>
      <c r="F4386" s="71"/>
    </row>
    <row r="4387" spans="1:6" x14ac:dyDescent="0.35">
      <c r="A4387" s="66"/>
      <c r="B4387" s="67"/>
      <c r="C4387" s="67"/>
      <c r="D4387" s="67"/>
      <c r="E4387" s="42">
        <f t="shared" si="68"/>
        <v>0</v>
      </c>
      <c r="F4387" s="71"/>
    </row>
    <row r="4388" spans="1:6" x14ac:dyDescent="0.35">
      <c r="A4388" s="66"/>
      <c r="B4388" s="67"/>
      <c r="C4388" s="67"/>
      <c r="D4388" s="67"/>
      <c r="E4388" s="42">
        <f t="shared" si="68"/>
        <v>0</v>
      </c>
      <c r="F4388" s="71"/>
    </row>
    <row r="4389" spans="1:6" x14ac:dyDescent="0.35">
      <c r="A4389" s="66"/>
      <c r="B4389" s="67"/>
      <c r="C4389" s="67"/>
      <c r="D4389" s="67"/>
      <c r="E4389" s="42">
        <f t="shared" si="68"/>
        <v>0</v>
      </c>
      <c r="F4389" s="71"/>
    </row>
    <row r="4390" spans="1:6" x14ac:dyDescent="0.35">
      <c r="A4390" s="66"/>
      <c r="B4390" s="67"/>
      <c r="C4390" s="67"/>
      <c r="D4390" s="67"/>
      <c r="E4390" s="42">
        <f t="shared" si="68"/>
        <v>0</v>
      </c>
      <c r="F4390" s="71"/>
    </row>
    <row r="4391" spans="1:6" x14ac:dyDescent="0.35">
      <c r="A4391" s="66"/>
      <c r="B4391" s="67"/>
      <c r="C4391" s="67"/>
      <c r="D4391" s="67"/>
      <c r="E4391" s="42">
        <f t="shared" si="68"/>
        <v>0</v>
      </c>
      <c r="F4391" s="71"/>
    </row>
    <row r="4392" spans="1:6" x14ac:dyDescent="0.35">
      <c r="A4392" s="66"/>
      <c r="B4392" s="67"/>
      <c r="C4392" s="67"/>
      <c r="D4392" s="67"/>
      <c r="E4392" s="42">
        <f t="shared" si="68"/>
        <v>0</v>
      </c>
      <c r="F4392" s="71"/>
    </row>
    <row r="4393" spans="1:6" x14ac:dyDescent="0.35">
      <c r="A4393" s="66"/>
      <c r="B4393" s="67"/>
      <c r="C4393" s="67"/>
      <c r="D4393" s="67"/>
      <c r="E4393" s="42">
        <f t="shared" si="68"/>
        <v>0</v>
      </c>
      <c r="F4393" s="71"/>
    </row>
    <row r="4394" spans="1:6" x14ac:dyDescent="0.35">
      <c r="A4394" s="66"/>
      <c r="B4394" s="67"/>
      <c r="C4394" s="67"/>
      <c r="D4394" s="67"/>
      <c r="E4394" s="42">
        <f t="shared" si="68"/>
        <v>0</v>
      </c>
      <c r="F4394" s="71"/>
    </row>
    <row r="4395" spans="1:6" x14ac:dyDescent="0.35">
      <c r="A4395" s="66"/>
      <c r="B4395" s="67"/>
      <c r="C4395" s="67"/>
      <c r="D4395" s="67"/>
      <c r="E4395" s="42">
        <f t="shared" si="68"/>
        <v>0</v>
      </c>
      <c r="F4395" s="71"/>
    </row>
    <row r="4396" spans="1:6" x14ac:dyDescent="0.35">
      <c r="A4396" s="66"/>
      <c r="B4396" s="67"/>
      <c r="C4396" s="67"/>
      <c r="D4396" s="67"/>
      <c r="E4396" s="42">
        <f t="shared" si="68"/>
        <v>0</v>
      </c>
      <c r="F4396" s="71"/>
    </row>
    <row r="4397" spans="1:6" x14ac:dyDescent="0.35">
      <c r="A4397" s="66"/>
      <c r="B4397" s="67"/>
      <c r="C4397" s="67"/>
      <c r="D4397" s="67"/>
      <c r="E4397" s="42">
        <f t="shared" si="68"/>
        <v>0</v>
      </c>
      <c r="F4397" s="71"/>
    </row>
    <row r="4398" spans="1:6" x14ac:dyDescent="0.35">
      <c r="A4398" s="66"/>
      <c r="B4398" s="67"/>
      <c r="C4398" s="67"/>
      <c r="D4398" s="67"/>
      <c r="E4398" s="42">
        <f t="shared" si="68"/>
        <v>0</v>
      </c>
      <c r="F4398" s="71"/>
    </row>
    <row r="4399" spans="1:6" x14ac:dyDescent="0.35">
      <c r="A4399" s="66"/>
      <c r="B4399" s="67"/>
      <c r="C4399" s="67"/>
      <c r="D4399" s="67"/>
      <c r="E4399" s="42">
        <f t="shared" si="68"/>
        <v>0</v>
      </c>
      <c r="F4399" s="71"/>
    </row>
    <row r="4400" spans="1:6" x14ac:dyDescent="0.35">
      <c r="A4400" s="66"/>
      <c r="B4400" s="67"/>
      <c r="C4400" s="67"/>
      <c r="D4400" s="67"/>
      <c r="E4400" s="42">
        <f t="shared" si="68"/>
        <v>0</v>
      </c>
      <c r="F4400" s="71"/>
    </row>
    <row r="4401" spans="1:6" x14ac:dyDescent="0.35">
      <c r="A4401" s="66"/>
      <c r="B4401" s="67"/>
      <c r="C4401" s="67"/>
      <c r="D4401" s="67"/>
      <c r="E4401" s="42">
        <f t="shared" si="68"/>
        <v>0</v>
      </c>
      <c r="F4401" s="71"/>
    </row>
    <row r="4402" spans="1:6" x14ac:dyDescent="0.35">
      <c r="A4402" s="66"/>
      <c r="B4402" s="67"/>
      <c r="C4402" s="67"/>
      <c r="D4402" s="67"/>
      <c r="E4402" s="42">
        <f t="shared" si="68"/>
        <v>0</v>
      </c>
      <c r="F4402" s="71"/>
    </row>
    <row r="4403" spans="1:6" x14ac:dyDescent="0.35">
      <c r="A4403" s="66"/>
      <c r="B4403" s="67"/>
      <c r="C4403" s="67"/>
      <c r="D4403" s="67"/>
      <c r="E4403" s="42">
        <f t="shared" si="68"/>
        <v>0</v>
      </c>
      <c r="F4403" s="71"/>
    </row>
    <row r="4404" spans="1:6" x14ac:dyDescent="0.35">
      <c r="A4404" s="66"/>
      <c r="B4404" s="67"/>
      <c r="C4404" s="67"/>
      <c r="D4404" s="67"/>
      <c r="E4404" s="42">
        <f t="shared" si="68"/>
        <v>0</v>
      </c>
      <c r="F4404" s="71"/>
    </row>
    <row r="4405" spans="1:6" x14ac:dyDescent="0.35">
      <c r="A4405" s="66"/>
      <c r="B4405" s="67"/>
      <c r="C4405" s="67"/>
      <c r="D4405" s="67"/>
      <c r="E4405" s="42">
        <f t="shared" si="68"/>
        <v>0</v>
      </c>
      <c r="F4405" s="71"/>
    </row>
    <row r="4406" spans="1:6" x14ac:dyDescent="0.35">
      <c r="A4406" s="66"/>
      <c r="B4406" s="67"/>
      <c r="C4406" s="67"/>
      <c r="D4406" s="67"/>
      <c r="E4406" s="42">
        <f t="shared" si="68"/>
        <v>0</v>
      </c>
      <c r="F4406" s="71"/>
    </row>
    <row r="4407" spans="1:6" x14ac:dyDescent="0.35">
      <c r="A4407" s="66"/>
      <c r="B4407" s="67"/>
      <c r="C4407" s="67"/>
      <c r="D4407" s="67"/>
      <c r="E4407" s="42">
        <f t="shared" si="68"/>
        <v>0</v>
      </c>
      <c r="F4407" s="71"/>
    </row>
    <row r="4408" spans="1:6" x14ac:dyDescent="0.35">
      <c r="A4408" s="66"/>
      <c r="B4408" s="67"/>
      <c r="C4408" s="67"/>
      <c r="D4408" s="67"/>
      <c r="E4408" s="42">
        <f t="shared" si="68"/>
        <v>0</v>
      </c>
      <c r="F4408" s="71"/>
    </row>
    <row r="4409" spans="1:6" x14ac:dyDescent="0.35">
      <c r="A4409" s="66"/>
      <c r="B4409" s="67"/>
      <c r="C4409" s="67"/>
      <c r="D4409" s="67"/>
      <c r="E4409" s="42">
        <f t="shared" si="68"/>
        <v>0</v>
      </c>
      <c r="F4409" s="71"/>
    </row>
    <row r="4410" spans="1:6" x14ac:dyDescent="0.35">
      <c r="A4410" s="66"/>
      <c r="B4410" s="67"/>
      <c r="C4410" s="67"/>
      <c r="D4410" s="67"/>
      <c r="E4410" s="42">
        <f t="shared" si="68"/>
        <v>0</v>
      </c>
      <c r="F4410" s="71"/>
    </row>
    <row r="4411" spans="1:6" x14ac:dyDescent="0.35">
      <c r="A4411" s="66"/>
      <c r="B4411" s="67"/>
      <c r="C4411" s="67"/>
      <c r="D4411" s="67"/>
      <c r="E4411" s="42">
        <f t="shared" si="68"/>
        <v>0</v>
      </c>
      <c r="F4411" s="71"/>
    </row>
    <row r="4412" spans="1:6" x14ac:dyDescent="0.35">
      <c r="A4412" s="66"/>
      <c r="B4412" s="67"/>
      <c r="C4412" s="67"/>
      <c r="D4412" s="67"/>
      <c r="E4412" s="42">
        <f t="shared" si="68"/>
        <v>0</v>
      </c>
      <c r="F4412" s="71"/>
    </row>
    <row r="4413" spans="1:6" x14ac:dyDescent="0.35">
      <c r="A4413" s="66"/>
      <c r="B4413" s="67"/>
      <c r="C4413" s="67"/>
      <c r="D4413" s="67"/>
      <c r="E4413" s="42">
        <f t="shared" si="68"/>
        <v>0</v>
      </c>
      <c r="F4413" s="71"/>
    </row>
    <row r="4414" spans="1:6" x14ac:dyDescent="0.35">
      <c r="A4414" s="66"/>
      <c r="B4414" s="67"/>
      <c r="C4414" s="67"/>
      <c r="D4414" s="67"/>
      <c r="E4414" s="42">
        <f t="shared" si="68"/>
        <v>0</v>
      </c>
      <c r="F4414" s="71"/>
    </row>
    <row r="4415" spans="1:6" x14ac:dyDescent="0.35">
      <c r="A4415" s="66"/>
      <c r="B4415" s="67"/>
      <c r="C4415" s="67"/>
      <c r="D4415" s="67"/>
      <c r="E4415" s="42">
        <f t="shared" si="68"/>
        <v>0</v>
      </c>
      <c r="F4415" s="71"/>
    </row>
    <row r="4416" spans="1:6" x14ac:dyDescent="0.35">
      <c r="A4416" s="66"/>
      <c r="B4416" s="67"/>
      <c r="C4416" s="67"/>
      <c r="D4416" s="67"/>
      <c r="E4416" s="42">
        <f t="shared" si="68"/>
        <v>0</v>
      </c>
      <c r="F4416" s="71"/>
    </row>
    <row r="4417" spans="1:6" x14ac:dyDescent="0.35">
      <c r="A4417" s="66"/>
      <c r="B4417" s="67"/>
      <c r="C4417" s="67"/>
      <c r="D4417" s="67"/>
      <c r="E4417" s="42">
        <f t="shared" si="68"/>
        <v>0</v>
      </c>
      <c r="F4417" s="71"/>
    </row>
    <row r="4418" spans="1:6" x14ac:dyDescent="0.35">
      <c r="A4418" s="66"/>
      <c r="B4418" s="67"/>
      <c r="C4418" s="67"/>
      <c r="D4418" s="67"/>
      <c r="E4418" s="42">
        <f t="shared" si="68"/>
        <v>0</v>
      </c>
      <c r="F4418" s="71"/>
    </row>
    <row r="4419" spans="1:6" x14ac:dyDescent="0.35">
      <c r="A4419" s="66"/>
      <c r="B4419" s="67"/>
      <c r="C4419" s="67"/>
      <c r="D4419" s="67"/>
      <c r="E4419" s="42">
        <f t="shared" si="68"/>
        <v>0</v>
      </c>
      <c r="F4419" s="71"/>
    </row>
    <row r="4420" spans="1:6" x14ac:dyDescent="0.35">
      <c r="A4420" s="66"/>
      <c r="B4420" s="67"/>
      <c r="C4420" s="67"/>
      <c r="D4420" s="67"/>
      <c r="E4420" s="42">
        <f t="shared" si="68"/>
        <v>0</v>
      </c>
      <c r="F4420" s="71"/>
    </row>
    <row r="4421" spans="1:6" x14ac:dyDescent="0.35">
      <c r="A4421" s="66"/>
      <c r="B4421" s="67"/>
      <c r="C4421" s="67"/>
      <c r="D4421" s="67"/>
      <c r="E4421" s="42">
        <f t="shared" si="68"/>
        <v>0</v>
      </c>
      <c r="F4421" s="71"/>
    </row>
    <row r="4422" spans="1:6" x14ac:dyDescent="0.35">
      <c r="A4422" s="66"/>
      <c r="B4422" s="67"/>
      <c r="C4422" s="67"/>
      <c r="D4422" s="67"/>
      <c r="E4422" s="42">
        <f t="shared" si="68"/>
        <v>0</v>
      </c>
      <c r="F4422" s="71"/>
    </row>
    <row r="4423" spans="1:6" x14ac:dyDescent="0.35">
      <c r="A4423" s="66"/>
      <c r="B4423" s="67"/>
      <c r="C4423" s="67"/>
      <c r="D4423" s="67"/>
      <c r="E4423" s="42">
        <f t="shared" si="68"/>
        <v>0</v>
      </c>
      <c r="F4423" s="71"/>
    </row>
    <row r="4424" spans="1:6" x14ac:dyDescent="0.35">
      <c r="A4424" s="66"/>
      <c r="B4424" s="67"/>
      <c r="C4424" s="67"/>
      <c r="D4424" s="67"/>
      <c r="E4424" s="42">
        <f t="shared" si="68"/>
        <v>0</v>
      </c>
      <c r="F4424" s="71"/>
    </row>
    <row r="4425" spans="1:6" x14ac:dyDescent="0.35">
      <c r="A4425" s="66"/>
      <c r="B4425" s="67"/>
      <c r="C4425" s="67"/>
      <c r="D4425" s="67"/>
      <c r="E4425" s="42">
        <f t="shared" si="68"/>
        <v>0</v>
      </c>
      <c r="F4425" s="71"/>
    </row>
    <row r="4426" spans="1:6" x14ac:dyDescent="0.35">
      <c r="A4426" s="66"/>
      <c r="B4426" s="67"/>
      <c r="C4426" s="67"/>
      <c r="D4426" s="67"/>
      <c r="E4426" s="42">
        <f t="shared" si="68"/>
        <v>0</v>
      </c>
      <c r="F4426" s="71"/>
    </row>
    <row r="4427" spans="1:6" x14ac:dyDescent="0.35">
      <c r="A4427" s="66"/>
      <c r="B4427" s="67"/>
      <c r="C4427" s="67"/>
      <c r="D4427" s="67"/>
      <c r="E4427" s="42">
        <f t="shared" si="68"/>
        <v>0</v>
      </c>
      <c r="F4427" s="71"/>
    </row>
    <row r="4428" spans="1:6" x14ac:dyDescent="0.35">
      <c r="A4428" s="66"/>
      <c r="B4428" s="67"/>
      <c r="C4428" s="67"/>
      <c r="D4428" s="67"/>
      <c r="E4428" s="42">
        <f t="shared" ref="E4428:E4491" si="69">C4428+D4428</f>
        <v>0</v>
      </c>
      <c r="F4428" s="71"/>
    </row>
    <row r="4429" spans="1:6" x14ac:dyDescent="0.35">
      <c r="A4429" s="66"/>
      <c r="B4429" s="67"/>
      <c r="C4429" s="67"/>
      <c r="D4429" s="67"/>
      <c r="E4429" s="42">
        <f t="shared" si="69"/>
        <v>0</v>
      </c>
      <c r="F4429" s="71"/>
    </row>
    <row r="4430" spans="1:6" x14ac:dyDescent="0.35">
      <c r="A4430" s="66"/>
      <c r="B4430" s="67"/>
      <c r="C4430" s="67"/>
      <c r="D4430" s="67"/>
      <c r="E4430" s="42">
        <f t="shared" si="69"/>
        <v>0</v>
      </c>
      <c r="F4430" s="71"/>
    </row>
    <row r="4431" spans="1:6" x14ac:dyDescent="0.35">
      <c r="A4431" s="66"/>
      <c r="B4431" s="67"/>
      <c r="C4431" s="67"/>
      <c r="D4431" s="67"/>
      <c r="E4431" s="42">
        <f t="shared" si="69"/>
        <v>0</v>
      </c>
      <c r="F4431" s="71"/>
    </row>
    <row r="4432" spans="1:6" x14ac:dyDescent="0.35">
      <c r="A4432" s="66"/>
      <c r="B4432" s="67"/>
      <c r="C4432" s="67"/>
      <c r="D4432" s="67"/>
      <c r="E4432" s="42">
        <f t="shared" si="69"/>
        <v>0</v>
      </c>
      <c r="F4432" s="71"/>
    </row>
    <row r="4433" spans="1:6" x14ac:dyDescent="0.35">
      <c r="A4433" s="66"/>
      <c r="B4433" s="67"/>
      <c r="C4433" s="67"/>
      <c r="D4433" s="67"/>
      <c r="E4433" s="42">
        <f t="shared" si="69"/>
        <v>0</v>
      </c>
      <c r="F4433" s="71"/>
    </row>
    <row r="4434" spans="1:6" x14ac:dyDescent="0.35">
      <c r="A4434" s="66"/>
      <c r="B4434" s="67"/>
      <c r="C4434" s="67"/>
      <c r="D4434" s="67"/>
      <c r="E4434" s="42">
        <f t="shared" si="69"/>
        <v>0</v>
      </c>
      <c r="F4434" s="71"/>
    </row>
    <row r="4435" spans="1:6" x14ac:dyDescent="0.35">
      <c r="A4435" s="66"/>
      <c r="B4435" s="67"/>
      <c r="C4435" s="67"/>
      <c r="D4435" s="67"/>
      <c r="E4435" s="42">
        <f t="shared" si="69"/>
        <v>0</v>
      </c>
      <c r="F4435" s="71"/>
    </row>
    <row r="4436" spans="1:6" x14ac:dyDescent="0.35">
      <c r="A4436" s="66"/>
      <c r="B4436" s="67"/>
      <c r="C4436" s="67"/>
      <c r="D4436" s="67"/>
      <c r="E4436" s="42">
        <f t="shared" si="69"/>
        <v>0</v>
      </c>
      <c r="F4436" s="71"/>
    </row>
    <row r="4437" spans="1:6" x14ac:dyDescent="0.35">
      <c r="A4437" s="66"/>
      <c r="B4437" s="67"/>
      <c r="C4437" s="67"/>
      <c r="D4437" s="67"/>
      <c r="E4437" s="42">
        <f t="shared" si="69"/>
        <v>0</v>
      </c>
      <c r="F4437" s="71"/>
    </row>
    <row r="4438" spans="1:6" x14ac:dyDescent="0.35">
      <c r="A4438" s="66"/>
      <c r="B4438" s="67"/>
      <c r="C4438" s="67"/>
      <c r="D4438" s="67"/>
      <c r="E4438" s="42">
        <f t="shared" si="69"/>
        <v>0</v>
      </c>
      <c r="F4438" s="71"/>
    </row>
    <row r="4439" spans="1:6" x14ac:dyDescent="0.35">
      <c r="A4439" s="66"/>
      <c r="B4439" s="67"/>
      <c r="C4439" s="67"/>
      <c r="D4439" s="67"/>
      <c r="E4439" s="42">
        <f t="shared" si="69"/>
        <v>0</v>
      </c>
      <c r="F4439" s="71"/>
    </row>
    <row r="4440" spans="1:6" x14ac:dyDescent="0.35">
      <c r="A4440" s="66"/>
      <c r="B4440" s="67"/>
      <c r="C4440" s="67"/>
      <c r="D4440" s="67"/>
      <c r="E4440" s="42">
        <f t="shared" si="69"/>
        <v>0</v>
      </c>
      <c r="F4440" s="71"/>
    </row>
    <row r="4441" spans="1:6" x14ac:dyDescent="0.35">
      <c r="A4441" s="66"/>
      <c r="B4441" s="67"/>
      <c r="C4441" s="67"/>
      <c r="D4441" s="67"/>
      <c r="E4441" s="42">
        <f t="shared" si="69"/>
        <v>0</v>
      </c>
      <c r="F4441" s="71"/>
    </row>
    <row r="4442" spans="1:6" x14ac:dyDescent="0.35">
      <c r="A4442" s="66"/>
      <c r="B4442" s="67"/>
      <c r="C4442" s="67"/>
      <c r="D4442" s="67"/>
      <c r="E4442" s="42">
        <f t="shared" si="69"/>
        <v>0</v>
      </c>
      <c r="F4442" s="71"/>
    </row>
    <row r="4443" spans="1:6" x14ac:dyDescent="0.35">
      <c r="A4443" s="66"/>
      <c r="B4443" s="67"/>
      <c r="C4443" s="67"/>
      <c r="D4443" s="67"/>
      <c r="E4443" s="42">
        <f t="shared" si="69"/>
        <v>0</v>
      </c>
      <c r="F4443" s="71"/>
    </row>
    <row r="4444" spans="1:6" x14ac:dyDescent="0.35">
      <c r="A4444" s="66"/>
      <c r="B4444" s="67"/>
      <c r="C4444" s="67"/>
      <c r="D4444" s="67"/>
      <c r="E4444" s="42">
        <f t="shared" si="69"/>
        <v>0</v>
      </c>
      <c r="F4444" s="71"/>
    </row>
    <row r="4445" spans="1:6" x14ac:dyDescent="0.35">
      <c r="A4445" s="66"/>
      <c r="B4445" s="67"/>
      <c r="C4445" s="67"/>
      <c r="D4445" s="67"/>
      <c r="E4445" s="42">
        <f t="shared" si="69"/>
        <v>0</v>
      </c>
      <c r="F4445" s="71"/>
    </row>
    <row r="4446" spans="1:6" x14ac:dyDescent="0.35">
      <c r="A4446" s="66"/>
      <c r="B4446" s="67"/>
      <c r="C4446" s="67"/>
      <c r="D4446" s="67"/>
      <c r="E4446" s="42">
        <f t="shared" si="69"/>
        <v>0</v>
      </c>
      <c r="F4446" s="71"/>
    </row>
    <row r="4447" spans="1:6" x14ac:dyDescent="0.35">
      <c r="A4447" s="66"/>
      <c r="B4447" s="67"/>
      <c r="C4447" s="67"/>
      <c r="D4447" s="67"/>
      <c r="E4447" s="42">
        <f t="shared" si="69"/>
        <v>0</v>
      </c>
      <c r="F4447" s="71"/>
    </row>
    <row r="4448" spans="1:6" x14ac:dyDescent="0.35">
      <c r="A4448" s="66"/>
      <c r="B4448" s="67"/>
      <c r="C4448" s="67"/>
      <c r="D4448" s="67"/>
      <c r="E4448" s="42">
        <f t="shared" si="69"/>
        <v>0</v>
      </c>
      <c r="F4448" s="71"/>
    </row>
    <row r="4449" spans="1:6" x14ac:dyDescent="0.35">
      <c r="A4449" s="66"/>
      <c r="B4449" s="67"/>
      <c r="C4449" s="67"/>
      <c r="D4449" s="67"/>
      <c r="E4449" s="42">
        <f t="shared" si="69"/>
        <v>0</v>
      </c>
      <c r="F4449" s="71"/>
    </row>
    <row r="4450" spans="1:6" x14ac:dyDescent="0.35">
      <c r="A4450" s="66"/>
      <c r="B4450" s="67"/>
      <c r="C4450" s="67"/>
      <c r="D4450" s="67"/>
      <c r="E4450" s="42">
        <f t="shared" si="69"/>
        <v>0</v>
      </c>
      <c r="F4450" s="71"/>
    </row>
    <row r="4451" spans="1:6" x14ac:dyDescent="0.35">
      <c r="A4451" s="66"/>
      <c r="B4451" s="67"/>
      <c r="C4451" s="67"/>
      <c r="D4451" s="67"/>
      <c r="E4451" s="42">
        <f t="shared" si="69"/>
        <v>0</v>
      </c>
      <c r="F4451" s="71"/>
    </row>
    <row r="4452" spans="1:6" x14ac:dyDescent="0.35">
      <c r="A4452" s="66"/>
      <c r="B4452" s="67"/>
      <c r="C4452" s="67"/>
      <c r="D4452" s="67"/>
      <c r="E4452" s="42">
        <f t="shared" si="69"/>
        <v>0</v>
      </c>
      <c r="F4452" s="71"/>
    </row>
    <row r="4453" spans="1:6" x14ac:dyDescent="0.35">
      <c r="A4453" s="66"/>
      <c r="B4453" s="67"/>
      <c r="C4453" s="67"/>
      <c r="D4453" s="67"/>
      <c r="E4453" s="42">
        <f t="shared" si="69"/>
        <v>0</v>
      </c>
      <c r="F4453" s="71"/>
    </row>
    <row r="4454" spans="1:6" x14ac:dyDescent="0.35">
      <c r="A4454" s="66"/>
      <c r="B4454" s="67"/>
      <c r="C4454" s="67"/>
      <c r="D4454" s="67"/>
      <c r="E4454" s="42">
        <f t="shared" si="69"/>
        <v>0</v>
      </c>
      <c r="F4454" s="71"/>
    </row>
    <row r="4455" spans="1:6" x14ac:dyDescent="0.35">
      <c r="A4455" s="66"/>
      <c r="B4455" s="67"/>
      <c r="C4455" s="67"/>
      <c r="D4455" s="67"/>
      <c r="E4455" s="42">
        <f t="shared" si="69"/>
        <v>0</v>
      </c>
      <c r="F4455" s="71"/>
    </row>
    <row r="4456" spans="1:6" x14ac:dyDescent="0.35">
      <c r="A4456" s="66"/>
      <c r="B4456" s="67"/>
      <c r="C4456" s="67"/>
      <c r="D4456" s="67"/>
      <c r="E4456" s="42">
        <f t="shared" si="69"/>
        <v>0</v>
      </c>
      <c r="F4456" s="71"/>
    </row>
    <row r="4457" spans="1:6" x14ac:dyDescent="0.35">
      <c r="A4457" s="66"/>
      <c r="B4457" s="67"/>
      <c r="C4457" s="67"/>
      <c r="D4457" s="67"/>
      <c r="E4457" s="42">
        <f t="shared" si="69"/>
        <v>0</v>
      </c>
      <c r="F4457" s="71"/>
    </row>
    <row r="4458" spans="1:6" x14ac:dyDescent="0.35">
      <c r="A4458" s="66"/>
      <c r="B4458" s="67"/>
      <c r="C4458" s="67"/>
      <c r="D4458" s="67"/>
      <c r="E4458" s="42">
        <f t="shared" si="69"/>
        <v>0</v>
      </c>
      <c r="F4458" s="71"/>
    </row>
    <row r="4459" spans="1:6" x14ac:dyDescent="0.35">
      <c r="A4459" s="66"/>
      <c r="B4459" s="67"/>
      <c r="C4459" s="67"/>
      <c r="D4459" s="67"/>
      <c r="E4459" s="42">
        <f t="shared" si="69"/>
        <v>0</v>
      </c>
      <c r="F4459" s="71"/>
    </row>
    <row r="4460" spans="1:6" x14ac:dyDescent="0.35">
      <c r="A4460" s="66"/>
      <c r="B4460" s="67"/>
      <c r="C4460" s="67"/>
      <c r="D4460" s="67"/>
      <c r="E4460" s="42">
        <f t="shared" si="69"/>
        <v>0</v>
      </c>
      <c r="F4460" s="71"/>
    </row>
    <row r="4461" spans="1:6" x14ac:dyDescent="0.35">
      <c r="A4461" s="66"/>
      <c r="B4461" s="67"/>
      <c r="C4461" s="67"/>
      <c r="D4461" s="67"/>
      <c r="E4461" s="42">
        <f t="shared" si="69"/>
        <v>0</v>
      </c>
      <c r="F4461" s="71"/>
    </row>
    <row r="4462" spans="1:6" x14ac:dyDescent="0.35">
      <c r="A4462" s="66"/>
      <c r="B4462" s="67"/>
      <c r="C4462" s="67"/>
      <c r="D4462" s="67"/>
      <c r="E4462" s="42">
        <f t="shared" si="69"/>
        <v>0</v>
      </c>
      <c r="F4462" s="71"/>
    </row>
    <row r="4463" spans="1:6" x14ac:dyDescent="0.35">
      <c r="A4463" s="66"/>
      <c r="B4463" s="67"/>
      <c r="C4463" s="67"/>
      <c r="D4463" s="67"/>
      <c r="E4463" s="42">
        <f t="shared" si="69"/>
        <v>0</v>
      </c>
      <c r="F4463" s="71"/>
    </row>
    <row r="4464" spans="1:6" x14ac:dyDescent="0.35">
      <c r="A4464" s="66"/>
      <c r="B4464" s="67"/>
      <c r="C4464" s="67"/>
      <c r="D4464" s="67"/>
      <c r="E4464" s="42">
        <f t="shared" si="69"/>
        <v>0</v>
      </c>
      <c r="F4464" s="71"/>
    </row>
    <row r="4465" spans="1:6" x14ac:dyDescent="0.35">
      <c r="A4465" s="66"/>
      <c r="B4465" s="67"/>
      <c r="C4465" s="67"/>
      <c r="D4465" s="67"/>
      <c r="E4465" s="42">
        <f t="shared" si="69"/>
        <v>0</v>
      </c>
      <c r="F4465" s="71"/>
    </row>
    <row r="4466" spans="1:6" x14ac:dyDescent="0.35">
      <c r="A4466" s="66"/>
      <c r="B4466" s="67"/>
      <c r="C4466" s="67"/>
      <c r="D4466" s="67"/>
      <c r="E4466" s="42">
        <f t="shared" si="69"/>
        <v>0</v>
      </c>
      <c r="F4466" s="71"/>
    </row>
    <row r="4467" spans="1:6" x14ac:dyDescent="0.35">
      <c r="A4467" s="66"/>
      <c r="B4467" s="67"/>
      <c r="C4467" s="67"/>
      <c r="D4467" s="67"/>
      <c r="E4467" s="42">
        <f t="shared" si="69"/>
        <v>0</v>
      </c>
      <c r="F4467" s="71"/>
    </row>
    <row r="4468" spans="1:6" x14ac:dyDescent="0.35">
      <c r="A4468" s="66"/>
      <c r="B4468" s="67"/>
      <c r="C4468" s="67"/>
      <c r="D4468" s="67"/>
      <c r="E4468" s="42">
        <f t="shared" si="69"/>
        <v>0</v>
      </c>
      <c r="F4468" s="71"/>
    </row>
    <row r="4469" spans="1:6" x14ac:dyDescent="0.35">
      <c r="A4469" s="66"/>
      <c r="B4469" s="67"/>
      <c r="C4469" s="67"/>
      <c r="D4469" s="67"/>
      <c r="E4469" s="42">
        <f t="shared" si="69"/>
        <v>0</v>
      </c>
      <c r="F4469" s="71"/>
    </row>
    <row r="4470" spans="1:6" x14ac:dyDescent="0.35">
      <c r="A4470" s="66"/>
      <c r="B4470" s="67"/>
      <c r="C4470" s="67"/>
      <c r="D4470" s="67"/>
      <c r="E4470" s="42">
        <f t="shared" si="69"/>
        <v>0</v>
      </c>
      <c r="F4470" s="71"/>
    </row>
    <row r="4471" spans="1:6" x14ac:dyDescent="0.35">
      <c r="A4471" s="66"/>
      <c r="B4471" s="67"/>
      <c r="C4471" s="67"/>
      <c r="D4471" s="67"/>
      <c r="E4471" s="42">
        <f t="shared" si="69"/>
        <v>0</v>
      </c>
      <c r="F4471" s="71"/>
    </row>
    <row r="4472" spans="1:6" x14ac:dyDescent="0.35">
      <c r="A4472" s="66"/>
      <c r="B4472" s="67"/>
      <c r="C4472" s="67"/>
      <c r="D4472" s="67"/>
      <c r="E4472" s="42">
        <f t="shared" si="69"/>
        <v>0</v>
      </c>
      <c r="F4472" s="71"/>
    </row>
    <row r="4473" spans="1:6" x14ac:dyDescent="0.35">
      <c r="A4473" s="66"/>
      <c r="B4473" s="67"/>
      <c r="C4473" s="67"/>
      <c r="D4473" s="67"/>
      <c r="E4473" s="42">
        <f t="shared" si="69"/>
        <v>0</v>
      </c>
      <c r="F4473" s="71"/>
    </row>
    <row r="4474" spans="1:6" x14ac:dyDescent="0.35">
      <c r="A4474" s="66"/>
      <c r="B4474" s="67"/>
      <c r="C4474" s="67"/>
      <c r="D4474" s="67"/>
      <c r="E4474" s="42">
        <f t="shared" si="69"/>
        <v>0</v>
      </c>
      <c r="F4474" s="71"/>
    </row>
    <row r="4475" spans="1:6" x14ac:dyDescent="0.35">
      <c r="A4475" s="66"/>
      <c r="B4475" s="67"/>
      <c r="C4475" s="67"/>
      <c r="D4475" s="67"/>
      <c r="E4475" s="42">
        <f t="shared" si="69"/>
        <v>0</v>
      </c>
      <c r="F4475" s="71"/>
    </row>
    <row r="4476" spans="1:6" x14ac:dyDescent="0.35">
      <c r="A4476" s="66"/>
      <c r="B4476" s="67"/>
      <c r="C4476" s="67"/>
      <c r="D4476" s="67"/>
      <c r="E4476" s="42">
        <f t="shared" si="69"/>
        <v>0</v>
      </c>
      <c r="F4476" s="71"/>
    </row>
    <row r="4477" spans="1:6" x14ac:dyDescent="0.35">
      <c r="A4477" s="66"/>
      <c r="B4477" s="67"/>
      <c r="C4477" s="67"/>
      <c r="D4477" s="67"/>
      <c r="E4477" s="42">
        <f t="shared" si="69"/>
        <v>0</v>
      </c>
      <c r="F4477" s="71"/>
    </row>
    <row r="4478" spans="1:6" x14ac:dyDescent="0.35">
      <c r="A4478" s="66"/>
      <c r="B4478" s="67"/>
      <c r="C4478" s="67"/>
      <c r="D4478" s="67"/>
      <c r="E4478" s="42">
        <f t="shared" si="69"/>
        <v>0</v>
      </c>
      <c r="F4478" s="71"/>
    </row>
    <row r="4479" spans="1:6" x14ac:dyDescent="0.35">
      <c r="A4479" s="66"/>
      <c r="B4479" s="67"/>
      <c r="C4479" s="67"/>
      <c r="D4479" s="67"/>
      <c r="E4479" s="42">
        <f t="shared" si="69"/>
        <v>0</v>
      </c>
      <c r="F4479" s="71"/>
    </row>
    <row r="4480" spans="1:6" x14ac:dyDescent="0.35">
      <c r="A4480" s="66"/>
      <c r="B4480" s="67"/>
      <c r="C4480" s="67"/>
      <c r="D4480" s="67"/>
      <c r="E4480" s="42">
        <f t="shared" si="69"/>
        <v>0</v>
      </c>
      <c r="F4480" s="71"/>
    </row>
    <row r="4481" spans="1:6" x14ac:dyDescent="0.35">
      <c r="A4481" s="66"/>
      <c r="B4481" s="67"/>
      <c r="C4481" s="67"/>
      <c r="D4481" s="67"/>
      <c r="E4481" s="42">
        <f t="shared" si="69"/>
        <v>0</v>
      </c>
      <c r="F4481" s="71"/>
    </row>
    <row r="4482" spans="1:6" x14ac:dyDescent="0.35">
      <c r="A4482" s="66"/>
      <c r="B4482" s="67"/>
      <c r="C4482" s="67"/>
      <c r="D4482" s="67"/>
      <c r="E4482" s="42">
        <f t="shared" si="69"/>
        <v>0</v>
      </c>
      <c r="F4482" s="71"/>
    </row>
    <row r="4483" spans="1:6" x14ac:dyDescent="0.35">
      <c r="A4483" s="66"/>
      <c r="B4483" s="67"/>
      <c r="C4483" s="67"/>
      <c r="D4483" s="67"/>
      <c r="E4483" s="42">
        <f t="shared" si="69"/>
        <v>0</v>
      </c>
      <c r="F4483" s="71"/>
    </row>
    <row r="4484" spans="1:6" x14ac:dyDescent="0.35">
      <c r="A4484" s="66"/>
      <c r="B4484" s="67"/>
      <c r="C4484" s="67"/>
      <c r="D4484" s="67"/>
      <c r="E4484" s="42">
        <f t="shared" si="69"/>
        <v>0</v>
      </c>
      <c r="F4484" s="71"/>
    </row>
    <row r="4485" spans="1:6" x14ac:dyDescent="0.35">
      <c r="A4485" s="66"/>
      <c r="B4485" s="67"/>
      <c r="C4485" s="67"/>
      <c r="D4485" s="67"/>
      <c r="E4485" s="42">
        <f t="shared" si="69"/>
        <v>0</v>
      </c>
      <c r="F4485" s="71"/>
    </row>
    <row r="4486" spans="1:6" x14ac:dyDescent="0.35">
      <c r="A4486" s="66"/>
      <c r="B4486" s="67"/>
      <c r="C4486" s="67"/>
      <c r="D4486" s="67"/>
      <c r="E4486" s="42">
        <f t="shared" si="69"/>
        <v>0</v>
      </c>
      <c r="F4486" s="71"/>
    </row>
    <row r="4487" spans="1:6" x14ac:dyDescent="0.35">
      <c r="A4487" s="66"/>
      <c r="B4487" s="67"/>
      <c r="C4487" s="67"/>
      <c r="D4487" s="67"/>
      <c r="E4487" s="42">
        <f t="shared" si="69"/>
        <v>0</v>
      </c>
      <c r="F4487" s="71"/>
    </row>
    <row r="4488" spans="1:6" x14ac:dyDescent="0.35">
      <c r="A4488" s="66"/>
      <c r="B4488" s="67"/>
      <c r="C4488" s="67"/>
      <c r="D4488" s="67"/>
      <c r="E4488" s="42">
        <f t="shared" si="69"/>
        <v>0</v>
      </c>
      <c r="F4488" s="71"/>
    </row>
    <row r="4489" spans="1:6" x14ac:dyDescent="0.35">
      <c r="A4489" s="66"/>
      <c r="B4489" s="67"/>
      <c r="C4489" s="67"/>
      <c r="D4489" s="67"/>
      <c r="E4489" s="42">
        <f t="shared" si="69"/>
        <v>0</v>
      </c>
      <c r="F4489" s="71"/>
    </row>
    <row r="4490" spans="1:6" x14ac:dyDescent="0.35">
      <c r="A4490" s="66"/>
      <c r="B4490" s="67"/>
      <c r="C4490" s="67"/>
      <c r="D4490" s="67"/>
      <c r="E4490" s="42">
        <f t="shared" si="69"/>
        <v>0</v>
      </c>
      <c r="F4490" s="71"/>
    </row>
    <row r="4491" spans="1:6" x14ac:dyDescent="0.35">
      <c r="A4491" s="66"/>
      <c r="B4491" s="67"/>
      <c r="C4491" s="67"/>
      <c r="D4491" s="67"/>
      <c r="E4491" s="42">
        <f t="shared" si="69"/>
        <v>0</v>
      </c>
      <c r="F4491" s="71"/>
    </row>
    <row r="4492" spans="1:6" x14ac:dyDescent="0.35">
      <c r="A4492" s="66"/>
      <c r="B4492" s="67"/>
      <c r="C4492" s="67"/>
      <c r="D4492" s="67"/>
      <c r="E4492" s="42">
        <f t="shared" ref="E4492:E4555" si="70">C4492+D4492</f>
        <v>0</v>
      </c>
      <c r="F4492" s="71"/>
    </row>
    <row r="4493" spans="1:6" x14ac:dyDescent="0.35">
      <c r="A4493" s="66"/>
      <c r="B4493" s="67"/>
      <c r="C4493" s="67"/>
      <c r="D4493" s="67"/>
      <c r="E4493" s="42">
        <f t="shared" si="70"/>
        <v>0</v>
      </c>
      <c r="F4493" s="71"/>
    </row>
    <row r="4494" spans="1:6" x14ac:dyDescent="0.35">
      <c r="A4494" s="66"/>
      <c r="B4494" s="67"/>
      <c r="C4494" s="67"/>
      <c r="D4494" s="67"/>
      <c r="E4494" s="42">
        <f t="shared" si="70"/>
        <v>0</v>
      </c>
      <c r="F4494" s="71"/>
    </row>
    <row r="4495" spans="1:6" x14ac:dyDescent="0.35">
      <c r="A4495" s="66"/>
      <c r="B4495" s="67"/>
      <c r="C4495" s="67"/>
      <c r="D4495" s="67"/>
      <c r="E4495" s="42">
        <f t="shared" si="70"/>
        <v>0</v>
      </c>
      <c r="F4495" s="71"/>
    </row>
    <row r="4496" spans="1:6" x14ac:dyDescent="0.35">
      <c r="A4496" s="66"/>
      <c r="B4496" s="67"/>
      <c r="C4496" s="67"/>
      <c r="D4496" s="67"/>
      <c r="E4496" s="42">
        <f t="shared" si="70"/>
        <v>0</v>
      </c>
      <c r="F4496" s="71"/>
    </row>
    <row r="4497" spans="1:6" x14ac:dyDescent="0.35">
      <c r="A4497" s="66"/>
      <c r="B4497" s="67"/>
      <c r="C4497" s="67"/>
      <c r="D4497" s="67"/>
      <c r="E4497" s="42">
        <f t="shared" si="70"/>
        <v>0</v>
      </c>
      <c r="F4497" s="71"/>
    </row>
    <row r="4498" spans="1:6" x14ac:dyDescent="0.35">
      <c r="A4498" s="66"/>
      <c r="B4498" s="67"/>
      <c r="C4498" s="67"/>
      <c r="D4498" s="67"/>
      <c r="E4498" s="42">
        <f t="shared" si="70"/>
        <v>0</v>
      </c>
      <c r="F4498" s="71"/>
    </row>
    <row r="4499" spans="1:6" x14ac:dyDescent="0.35">
      <c r="A4499" s="66"/>
      <c r="B4499" s="67"/>
      <c r="C4499" s="67"/>
      <c r="D4499" s="67"/>
      <c r="E4499" s="42">
        <f t="shared" si="70"/>
        <v>0</v>
      </c>
      <c r="F4499" s="71"/>
    </row>
    <row r="4500" spans="1:6" x14ac:dyDescent="0.35">
      <c r="A4500" s="66"/>
      <c r="B4500" s="67"/>
      <c r="C4500" s="67"/>
      <c r="D4500" s="67"/>
      <c r="E4500" s="42">
        <f t="shared" si="70"/>
        <v>0</v>
      </c>
      <c r="F4500" s="71"/>
    </row>
    <row r="4501" spans="1:6" x14ac:dyDescent="0.35">
      <c r="A4501" s="66"/>
      <c r="B4501" s="67"/>
      <c r="C4501" s="67"/>
      <c r="D4501" s="67"/>
      <c r="E4501" s="42">
        <f t="shared" si="70"/>
        <v>0</v>
      </c>
      <c r="F4501" s="71"/>
    </row>
    <row r="4502" spans="1:6" x14ac:dyDescent="0.35">
      <c r="A4502" s="66"/>
      <c r="B4502" s="67"/>
      <c r="C4502" s="67"/>
      <c r="D4502" s="67"/>
      <c r="E4502" s="42">
        <f t="shared" si="70"/>
        <v>0</v>
      </c>
      <c r="F4502" s="71"/>
    </row>
    <row r="4503" spans="1:6" x14ac:dyDescent="0.35">
      <c r="A4503" s="66"/>
      <c r="B4503" s="67"/>
      <c r="C4503" s="67"/>
      <c r="D4503" s="67"/>
      <c r="E4503" s="42">
        <f t="shared" si="70"/>
        <v>0</v>
      </c>
      <c r="F4503" s="71"/>
    </row>
    <row r="4504" spans="1:6" x14ac:dyDescent="0.35">
      <c r="A4504" s="66"/>
      <c r="B4504" s="67"/>
      <c r="C4504" s="67"/>
      <c r="D4504" s="67"/>
      <c r="E4504" s="42">
        <f t="shared" si="70"/>
        <v>0</v>
      </c>
      <c r="F4504" s="71"/>
    </row>
    <row r="4505" spans="1:6" x14ac:dyDescent="0.35">
      <c r="A4505" s="66"/>
      <c r="B4505" s="67"/>
      <c r="C4505" s="67"/>
      <c r="D4505" s="67"/>
      <c r="E4505" s="42">
        <f t="shared" si="70"/>
        <v>0</v>
      </c>
      <c r="F4505" s="71"/>
    </row>
    <row r="4506" spans="1:6" x14ac:dyDescent="0.35">
      <c r="A4506" s="66"/>
      <c r="B4506" s="67"/>
      <c r="C4506" s="67"/>
      <c r="D4506" s="67"/>
      <c r="E4506" s="42">
        <f t="shared" si="70"/>
        <v>0</v>
      </c>
      <c r="F4506" s="71"/>
    </row>
    <row r="4507" spans="1:6" x14ac:dyDescent="0.35">
      <c r="A4507" s="66"/>
      <c r="B4507" s="67"/>
      <c r="C4507" s="67"/>
      <c r="D4507" s="67"/>
      <c r="E4507" s="42">
        <f t="shared" si="70"/>
        <v>0</v>
      </c>
      <c r="F4507" s="71"/>
    </row>
    <row r="4508" spans="1:6" x14ac:dyDescent="0.35">
      <c r="A4508" s="66"/>
      <c r="B4508" s="67"/>
      <c r="C4508" s="67"/>
      <c r="D4508" s="67"/>
      <c r="E4508" s="42">
        <f t="shared" si="70"/>
        <v>0</v>
      </c>
      <c r="F4508" s="71"/>
    </row>
    <row r="4509" spans="1:6" x14ac:dyDescent="0.35">
      <c r="A4509" s="66"/>
      <c r="B4509" s="67"/>
      <c r="C4509" s="67"/>
      <c r="D4509" s="67"/>
      <c r="E4509" s="42">
        <f t="shared" si="70"/>
        <v>0</v>
      </c>
      <c r="F4509" s="71"/>
    </row>
    <row r="4510" spans="1:6" x14ac:dyDescent="0.35">
      <c r="A4510" s="66"/>
      <c r="B4510" s="67"/>
      <c r="C4510" s="67"/>
      <c r="D4510" s="67"/>
      <c r="E4510" s="42">
        <f t="shared" si="70"/>
        <v>0</v>
      </c>
      <c r="F4510" s="71"/>
    </row>
    <row r="4511" spans="1:6" x14ac:dyDescent="0.35">
      <c r="A4511" s="66"/>
      <c r="B4511" s="67"/>
      <c r="C4511" s="67"/>
      <c r="D4511" s="67"/>
      <c r="E4511" s="42">
        <f t="shared" si="70"/>
        <v>0</v>
      </c>
      <c r="F4511" s="71"/>
    </row>
    <row r="4512" spans="1:6" x14ac:dyDescent="0.35">
      <c r="A4512" s="66"/>
      <c r="B4512" s="67"/>
      <c r="C4512" s="67"/>
      <c r="D4512" s="67"/>
      <c r="E4512" s="42">
        <f t="shared" si="70"/>
        <v>0</v>
      </c>
      <c r="F4512" s="71"/>
    </row>
    <row r="4513" spans="1:6" x14ac:dyDescent="0.35">
      <c r="A4513" s="66"/>
      <c r="B4513" s="67"/>
      <c r="C4513" s="67"/>
      <c r="D4513" s="67"/>
      <c r="E4513" s="42">
        <f t="shared" si="70"/>
        <v>0</v>
      </c>
      <c r="F4513" s="71"/>
    </row>
    <row r="4514" spans="1:6" x14ac:dyDescent="0.35">
      <c r="A4514" s="66"/>
      <c r="B4514" s="67"/>
      <c r="C4514" s="67"/>
      <c r="D4514" s="67"/>
      <c r="E4514" s="42">
        <f t="shared" si="70"/>
        <v>0</v>
      </c>
      <c r="F4514" s="71"/>
    </row>
    <row r="4515" spans="1:6" x14ac:dyDescent="0.35">
      <c r="A4515" s="66"/>
      <c r="B4515" s="67"/>
      <c r="C4515" s="67"/>
      <c r="D4515" s="67"/>
      <c r="E4515" s="42">
        <f t="shared" si="70"/>
        <v>0</v>
      </c>
      <c r="F4515" s="71"/>
    </row>
    <row r="4516" spans="1:6" x14ac:dyDescent="0.35">
      <c r="A4516" s="66"/>
      <c r="B4516" s="67"/>
      <c r="C4516" s="67"/>
      <c r="D4516" s="67"/>
      <c r="E4516" s="42">
        <f t="shared" si="70"/>
        <v>0</v>
      </c>
      <c r="F4516" s="71"/>
    </row>
    <row r="4517" spans="1:6" x14ac:dyDescent="0.35">
      <c r="A4517" s="66"/>
      <c r="B4517" s="67"/>
      <c r="C4517" s="67"/>
      <c r="D4517" s="67"/>
      <c r="E4517" s="42">
        <f t="shared" si="70"/>
        <v>0</v>
      </c>
      <c r="F4517" s="71"/>
    </row>
    <row r="4518" spans="1:6" x14ac:dyDescent="0.35">
      <c r="A4518" s="66"/>
      <c r="B4518" s="67"/>
      <c r="C4518" s="67"/>
      <c r="D4518" s="67"/>
      <c r="E4518" s="42">
        <f t="shared" si="70"/>
        <v>0</v>
      </c>
      <c r="F4518" s="71"/>
    </row>
    <row r="4519" spans="1:6" x14ac:dyDescent="0.35">
      <c r="A4519" s="66"/>
      <c r="B4519" s="67"/>
      <c r="C4519" s="67"/>
      <c r="D4519" s="67"/>
      <c r="E4519" s="42">
        <f t="shared" si="70"/>
        <v>0</v>
      </c>
      <c r="F4519" s="71"/>
    </row>
    <row r="4520" spans="1:6" x14ac:dyDescent="0.35">
      <c r="A4520" s="66"/>
      <c r="B4520" s="67"/>
      <c r="C4520" s="67"/>
      <c r="D4520" s="67"/>
      <c r="E4520" s="42">
        <f t="shared" si="70"/>
        <v>0</v>
      </c>
      <c r="F4520" s="71"/>
    </row>
    <row r="4521" spans="1:6" x14ac:dyDescent="0.35">
      <c r="A4521" s="66"/>
      <c r="B4521" s="67"/>
      <c r="C4521" s="67"/>
      <c r="D4521" s="67"/>
      <c r="E4521" s="42">
        <f t="shared" si="70"/>
        <v>0</v>
      </c>
      <c r="F4521" s="71"/>
    </row>
    <row r="4522" spans="1:6" x14ac:dyDescent="0.35">
      <c r="A4522" s="66"/>
      <c r="B4522" s="67"/>
      <c r="C4522" s="67"/>
      <c r="D4522" s="67"/>
      <c r="E4522" s="42">
        <f t="shared" si="70"/>
        <v>0</v>
      </c>
      <c r="F4522" s="71"/>
    </row>
    <row r="4523" spans="1:6" x14ac:dyDescent="0.35">
      <c r="A4523" s="66"/>
      <c r="B4523" s="67"/>
      <c r="C4523" s="67"/>
      <c r="D4523" s="67"/>
      <c r="E4523" s="42">
        <f t="shared" si="70"/>
        <v>0</v>
      </c>
      <c r="F4523" s="71"/>
    </row>
    <row r="4524" spans="1:6" x14ac:dyDescent="0.35">
      <c r="A4524" s="66"/>
      <c r="B4524" s="67"/>
      <c r="C4524" s="67"/>
      <c r="D4524" s="67"/>
      <c r="E4524" s="42">
        <f t="shared" si="70"/>
        <v>0</v>
      </c>
      <c r="F4524" s="71"/>
    </row>
    <row r="4525" spans="1:6" x14ac:dyDescent="0.35">
      <c r="A4525" s="66"/>
      <c r="B4525" s="67"/>
      <c r="C4525" s="67"/>
      <c r="D4525" s="67"/>
      <c r="E4525" s="42">
        <f t="shared" si="70"/>
        <v>0</v>
      </c>
      <c r="F4525" s="71"/>
    </row>
    <row r="4526" spans="1:6" x14ac:dyDescent="0.35">
      <c r="A4526" s="66"/>
      <c r="B4526" s="67"/>
      <c r="C4526" s="67"/>
      <c r="D4526" s="67"/>
      <c r="E4526" s="42">
        <f t="shared" si="70"/>
        <v>0</v>
      </c>
      <c r="F4526" s="71"/>
    </row>
    <row r="4527" spans="1:6" x14ac:dyDescent="0.35">
      <c r="A4527" s="66"/>
      <c r="B4527" s="67"/>
      <c r="C4527" s="67"/>
      <c r="D4527" s="67"/>
      <c r="E4527" s="42">
        <f t="shared" si="70"/>
        <v>0</v>
      </c>
      <c r="F4527" s="71"/>
    </row>
    <row r="4528" spans="1:6" x14ac:dyDescent="0.35">
      <c r="A4528" s="66"/>
      <c r="B4528" s="67"/>
      <c r="C4528" s="67"/>
      <c r="D4528" s="67"/>
      <c r="E4528" s="42">
        <f t="shared" si="70"/>
        <v>0</v>
      </c>
      <c r="F4528" s="71"/>
    </row>
    <row r="4529" spans="1:6" x14ac:dyDescent="0.35">
      <c r="A4529" s="66"/>
      <c r="B4529" s="67"/>
      <c r="C4529" s="67"/>
      <c r="D4529" s="67"/>
      <c r="E4529" s="42">
        <f t="shared" si="70"/>
        <v>0</v>
      </c>
      <c r="F4529" s="71"/>
    </row>
    <row r="4530" spans="1:6" x14ac:dyDescent="0.35">
      <c r="A4530" s="66"/>
      <c r="B4530" s="67"/>
      <c r="C4530" s="67"/>
      <c r="D4530" s="67"/>
      <c r="E4530" s="42">
        <f t="shared" si="70"/>
        <v>0</v>
      </c>
      <c r="F4530" s="71"/>
    </row>
    <row r="4531" spans="1:6" x14ac:dyDescent="0.35">
      <c r="A4531" s="66"/>
      <c r="B4531" s="67"/>
      <c r="C4531" s="67"/>
      <c r="D4531" s="67"/>
      <c r="E4531" s="42">
        <f t="shared" si="70"/>
        <v>0</v>
      </c>
      <c r="F4531" s="71"/>
    </row>
    <row r="4532" spans="1:6" x14ac:dyDescent="0.35">
      <c r="A4532" s="66"/>
      <c r="B4532" s="67"/>
      <c r="C4532" s="67"/>
      <c r="D4532" s="67"/>
      <c r="E4532" s="42">
        <f t="shared" si="70"/>
        <v>0</v>
      </c>
      <c r="F4532" s="71"/>
    </row>
    <row r="4533" spans="1:6" x14ac:dyDescent="0.35">
      <c r="A4533" s="66"/>
      <c r="B4533" s="67"/>
      <c r="C4533" s="67"/>
      <c r="D4533" s="67"/>
      <c r="E4533" s="42">
        <f t="shared" si="70"/>
        <v>0</v>
      </c>
      <c r="F4533" s="71"/>
    </row>
    <row r="4534" spans="1:6" x14ac:dyDescent="0.35">
      <c r="A4534" s="66"/>
      <c r="B4534" s="67"/>
      <c r="C4534" s="67"/>
      <c r="D4534" s="67"/>
      <c r="E4534" s="42">
        <f t="shared" si="70"/>
        <v>0</v>
      </c>
      <c r="F4534" s="71"/>
    </row>
    <row r="4535" spans="1:6" x14ac:dyDescent="0.35">
      <c r="A4535" s="66"/>
      <c r="B4535" s="67"/>
      <c r="C4535" s="67"/>
      <c r="D4535" s="67"/>
      <c r="E4535" s="42">
        <f t="shared" si="70"/>
        <v>0</v>
      </c>
      <c r="F4535" s="71"/>
    </row>
    <row r="4536" spans="1:6" x14ac:dyDescent="0.35">
      <c r="A4536" s="66"/>
      <c r="B4536" s="67"/>
      <c r="C4536" s="67"/>
      <c r="D4536" s="67"/>
      <c r="E4536" s="42">
        <f t="shared" si="70"/>
        <v>0</v>
      </c>
      <c r="F4536" s="71"/>
    </row>
    <row r="4537" spans="1:6" x14ac:dyDescent="0.35">
      <c r="A4537" s="66"/>
      <c r="B4537" s="67"/>
      <c r="C4537" s="67"/>
      <c r="D4537" s="67"/>
      <c r="E4537" s="42">
        <f t="shared" si="70"/>
        <v>0</v>
      </c>
      <c r="F4537" s="71"/>
    </row>
    <row r="4538" spans="1:6" x14ac:dyDescent="0.35">
      <c r="A4538" s="66"/>
      <c r="B4538" s="67"/>
      <c r="C4538" s="67"/>
      <c r="D4538" s="67"/>
      <c r="E4538" s="42">
        <f t="shared" si="70"/>
        <v>0</v>
      </c>
      <c r="F4538" s="71"/>
    </row>
    <row r="4539" spans="1:6" x14ac:dyDescent="0.35">
      <c r="A4539" s="66"/>
      <c r="B4539" s="67"/>
      <c r="C4539" s="67"/>
      <c r="D4539" s="67"/>
      <c r="E4539" s="42">
        <f t="shared" si="70"/>
        <v>0</v>
      </c>
      <c r="F4539" s="71"/>
    </row>
    <row r="4540" spans="1:6" x14ac:dyDescent="0.35">
      <c r="A4540" s="66"/>
      <c r="B4540" s="67"/>
      <c r="C4540" s="67"/>
      <c r="D4540" s="67"/>
      <c r="E4540" s="42">
        <f t="shared" si="70"/>
        <v>0</v>
      </c>
      <c r="F4540" s="71"/>
    </row>
    <row r="4541" spans="1:6" x14ac:dyDescent="0.35">
      <c r="A4541" s="66"/>
      <c r="B4541" s="67"/>
      <c r="C4541" s="67"/>
      <c r="D4541" s="67"/>
      <c r="E4541" s="42">
        <f t="shared" si="70"/>
        <v>0</v>
      </c>
      <c r="F4541" s="71"/>
    </row>
    <row r="4542" spans="1:6" x14ac:dyDescent="0.35">
      <c r="A4542" s="66"/>
      <c r="B4542" s="67"/>
      <c r="C4542" s="67"/>
      <c r="D4542" s="67"/>
      <c r="E4542" s="42">
        <f t="shared" si="70"/>
        <v>0</v>
      </c>
      <c r="F4542" s="71"/>
    </row>
    <row r="4543" spans="1:6" x14ac:dyDescent="0.35">
      <c r="A4543" s="66"/>
      <c r="B4543" s="67"/>
      <c r="C4543" s="67"/>
      <c r="D4543" s="67"/>
      <c r="E4543" s="42">
        <f t="shared" si="70"/>
        <v>0</v>
      </c>
      <c r="F4543" s="71"/>
    </row>
    <row r="4544" spans="1:6" x14ac:dyDescent="0.35">
      <c r="A4544" s="66"/>
      <c r="B4544" s="67"/>
      <c r="C4544" s="67"/>
      <c r="D4544" s="67"/>
      <c r="E4544" s="42">
        <f t="shared" si="70"/>
        <v>0</v>
      </c>
      <c r="F4544" s="71"/>
    </row>
    <row r="4545" spans="1:6" x14ac:dyDescent="0.35">
      <c r="A4545" s="66"/>
      <c r="B4545" s="67"/>
      <c r="C4545" s="67"/>
      <c r="D4545" s="67"/>
      <c r="E4545" s="42">
        <f t="shared" si="70"/>
        <v>0</v>
      </c>
      <c r="F4545" s="71"/>
    </row>
    <row r="4546" spans="1:6" x14ac:dyDescent="0.35">
      <c r="A4546" s="66"/>
      <c r="B4546" s="67"/>
      <c r="C4546" s="67"/>
      <c r="D4546" s="67"/>
      <c r="E4546" s="42">
        <f t="shared" si="70"/>
        <v>0</v>
      </c>
      <c r="F4546" s="71"/>
    </row>
    <row r="4547" spans="1:6" x14ac:dyDescent="0.35">
      <c r="A4547" s="66"/>
      <c r="B4547" s="67"/>
      <c r="C4547" s="67"/>
      <c r="D4547" s="67"/>
      <c r="E4547" s="42">
        <f t="shared" si="70"/>
        <v>0</v>
      </c>
      <c r="F4547" s="71"/>
    </row>
    <row r="4548" spans="1:6" x14ac:dyDescent="0.35">
      <c r="A4548" s="66"/>
      <c r="B4548" s="67"/>
      <c r="C4548" s="67"/>
      <c r="D4548" s="67"/>
      <c r="E4548" s="42">
        <f t="shared" si="70"/>
        <v>0</v>
      </c>
      <c r="F4548" s="71"/>
    </row>
    <row r="4549" spans="1:6" x14ac:dyDescent="0.35">
      <c r="A4549" s="66"/>
      <c r="B4549" s="67"/>
      <c r="C4549" s="67"/>
      <c r="D4549" s="67"/>
      <c r="E4549" s="42">
        <f t="shared" si="70"/>
        <v>0</v>
      </c>
      <c r="F4549" s="71"/>
    </row>
    <row r="4550" spans="1:6" x14ac:dyDescent="0.35">
      <c r="A4550" s="66"/>
      <c r="B4550" s="67"/>
      <c r="C4550" s="67"/>
      <c r="D4550" s="67"/>
      <c r="E4550" s="42">
        <f t="shared" si="70"/>
        <v>0</v>
      </c>
      <c r="F4550" s="71"/>
    </row>
    <row r="4551" spans="1:6" x14ac:dyDescent="0.35">
      <c r="A4551" s="66"/>
      <c r="B4551" s="67"/>
      <c r="C4551" s="67"/>
      <c r="D4551" s="67"/>
      <c r="E4551" s="42">
        <f t="shared" si="70"/>
        <v>0</v>
      </c>
      <c r="F4551" s="71"/>
    </row>
    <row r="4552" spans="1:6" x14ac:dyDescent="0.35">
      <c r="A4552" s="66"/>
      <c r="B4552" s="67"/>
      <c r="C4552" s="67"/>
      <c r="D4552" s="67"/>
      <c r="E4552" s="42">
        <f t="shared" si="70"/>
        <v>0</v>
      </c>
      <c r="F4552" s="71"/>
    </row>
    <row r="4553" spans="1:6" x14ac:dyDescent="0.35">
      <c r="A4553" s="66"/>
      <c r="B4553" s="67"/>
      <c r="C4553" s="67"/>
      <c r="D4553" s="67"/>
      <c r="E4553" s="42">
        <f t="shared" si="70"/>
        <v>0</v>
      </c>
      <c r="F4553" s="71"/>
    </row>
    <row r="4554" spans="1:6" x14ac:dyDescent="0.35">
      <c r="A4554" s="66"/>
      <c r="B4554" s="67"/>
      <c r="C4554" s="67"/>
      <c r="D4554" s="67"/>
      <c r="E4554" s="42">
        <f t="shared" si="70"/>
        <v>0</v>
      </c>
      <c r="F4554" s="71"/>
    </row>
    <row r="4555" spans="1:6" x14ac:dyDescent="0.35">
      <c r="A4555" s="66"/>
      <c r="B4555" s="67"/>
      <c r="C4555" s="67"/>
      <c r="D4555" s="67"/>
      <c r="E4555" s="42">
        <f t="shared" si="70"/>
        <v>0</v>
      </c>
      <c r="F4555" s="71"/>
    </row>
    <row r="4556" spans="1:6" x14ac:dyDescent="0.35">
      <c r="A4556" s="66"/>
      <c r="B4556" s="67"/>
      <c r="C4556" s="67"/>
      <c r="D4556" s="67"/>
      <c r="E4556" s="42">
        <f t="shared" ref="E4556:E4619" si="71">C4556+D4556</f>
        <v>0</v>
      </c>
      <c r="F4556" s="71"/>
    </row>
    <row r="4557" spans="1:6" x14ac:dyDescent="0.35">
      <c r="A4557" s="66"/>
      <c r="B4557" s="67"/>
      <c r="C4557" s="67"/>
      <c r="D4557" s="67"/>
      <c r="E4557" s="42">
        <f t="shared" si="71"/>
        <v>0</v>
      </c>
      <c r="F4557" s="71"/>
    </row>
    <row r="4558" spans="1:6" x14ac:dyDescent="0.35">
      <c r="A4558" s="66"/>
      <c r="B4558" s="67"/>
      <c r="C4558" s="67"/>
      <c r="D4558" s="67"/>
      <c r="E4558" s="42">
        <f t="shared" si="71"/>
        <v>0</v>
      </c>
      <c r="F4558" s="71"/>
    </row>
    <row r="4559" spans="1:6" x14ac:dyDescent="0.35">
      <c r="A4559" s="66"/>
      <c r="B4559" s="67"/>
      <c r="C4559" s="67"/>
      <c r="D4559" s="67"/>
      <c r="E4559" s="42">
        <f t="shared" si="71"/>
        <v>0</v>
      </c>
      <c r="F4559" s="71"/>
    </row>
    <row r="4560" spans="1:6" x14ac:dyDescent="0.35">
      <c r="A4560" s="66"/>
      <c r="B4560" s="67"/>
      <c r="C4560" s="67"/>
      <c r="D4560" s="67"/>
      <c r="E4560" s="42">
        <f t="shared" si="71"/>
        <v>0</v>
      </c>
      <c r="F4560" s="71"/>
    </row>
    <row r="4561" spans="1:6" x14ac:dyDescent="0.35">
      <c r="A4561" s="66"/>
      <c r="B4561" s="67"/>
      <c r="C4561" s="67"/>
      <c r="D4561" s="67"/>
      <c r="E4561" s="42">
        <f t="shared" si="71"/>
        <v>0</v>
      </c>
      <c r="F4561" s="71"/>
    </row>
    <row r="4562" spans="1:6" x14ac:dyDescent="0.35">
      <c r="A4562" s="66"/>
      <c r="B4562" s="67"/>
      <c r="C4562" s="67"/>
      <c r="D4562" s="67"/>
      <c r="E4562" s="42">
        <f t="shared" si="71"/>
        <v>0</v>
      </c>
      <c r="F4562" s="71"/>
    </row>
    <row r="4563" spans="1:6" x14ac:dyDescent="0.35">
      <c r="A4563" s="66"/>
      <c r="B4563" s="67"/>
      <c r="C4563" s="67"/>
      <c r="D4563" s="67"/>
      <c r="E4563" s="42">
        <f t="shared" si="71"/>
        <v>0</v>
      </c>
      <c r="F4563" s="71"/>
    </row>
    <row r="4564" spans="1:6" x14ac:dyDescent="0.35">
      <c r="A4564" s="66"/>
      <c r="B4564" s="67"/>
      <c r="C4564" s="67"/>
      <c r="D4564" s="67"/>
      <c r="E4564" s="42">
        <f t="shared" si="71"/>
        <v>0</v>
      </c>
      <c r="F4564" s="71"/>
    </row>
    <row r="4565" spans="1:6" x14ac:dyDescent="0.35">
      <c r="A4565" s="66"/>
      <c r="B4565" s="67"/>
      <c r="C4565" s="67"/>
      <c r="D4565" s="67"/>
      <c r="E4565" s="42">
        <f t="shared" si="71"/>
        <v>0</v>
      </c>
      <c r="F4565" s="71"/>
    </row>
    <row r="4566" spans="1:6" x14ac:dyDescent="0.35">
      <c r="A4566" s="66"/>
      <c r="B4566" s="67"/>
      <c r="C4566" s="67"/>
      <c r="D4566" s="67"/>
      <c r="E4566" s="42">
        <f t="shared" si="71"/>
        <v>0</v>
      </c>
      <c r="F4566" s="71"/>
    </row>
    <row r="4567" spans="1:6" x14ac:dyDescent="0.35">
      <c r="A4567" s="66"/>
      <c r="B4567" s="67"/>
      <c r="C4567" s="67"/>
      <c r="D4567" s="67"/>
      <c r="E4567" s="42">
        <f t="shared" si="71"/>
        <v>0</v>
      </c>
      <c r="F4567" s="71"/>
    </row>
    <row r="4568" spans="1:6" x14ac:dyDescent="0.35">
      <c r="A4568" s="66"/>
      <c r="B4568" s="67"/>
      <c r="C4568" s="67"/>
      <c r="D4568" s="67"/>
      <c r="E4568" s="42">
        <f t="shared" si="71"/>
        <v>0</v>
      </c>
      <c r="F4568" s="71"/>
    </row>
    <row r="4569" spans="1:6" x14ac:dyDescent="0.35">
      <c r="A4569" s="66"/>
      <c r="B4569" s="67"/>
      <c r="C4569" s="67"/>
      <c r="D4569" s="67"/>
      <c r="E4569" s="42">
        <f t="shared" si="71"/>
        <v>0</v>
      </c>
      <c r="F4569" s="71"/>
    </row>
    <row r="4570" spans="1:6" x14ac:dyDescent="0.35">
      <c r="A4570" s="66"/>
      <c r="B4570" s="67"/>
      <c r="C4570" s="67"/>
      <c r="D4570" s="67"/>
      <c r="E4570" s="42">
        <f t="shared" si="71"/>
        <v>0</v>
      </c>
      <c r="F4570" s="71"/>
    </row>
    <row r="4571" spans="1:6" x14ac:dyDescent="0.35">
      <c r="A4571" s="66"/>
      <c r="B4571" s="67"/>
      <c r="C4571" s="67"/>
      <c r="D4571" s="67"/>
      <c r="E4571" s="42">
        <f t="shared" si="71"/>
        <v>0</v>
      </c>
      <c r="F4571" s="71"/>
    </row>
    <row r="4572" spans="1:6" x14ac:dyDescent="0.35">
      <c r="A4572" s="66"/>
      <c r="B4572" s="67"/>
      <c r="C4572" s="67"/>
      <c r="D4572" s="67"/>
      <c r="E4572" s="42">
        <f t="shared" si="71"/>
        <v>0</v>
      </c>
      <c r="F4572" s="71"/>
    </row>
    <row r="4573" spans="1:6" x14ac:dyDescent="0.35">
      <c r="A4573" s="66"/>
      <c r="B4573" s="67"/>
      <c r="C4573" s="67"/>
      <c r="D4573" s="67"/>
      <c r="E4573" s="42">
        <f t="shared" si="71"/>
        <v>0</v>
      </c>
      <c r="F4573" s="71"/>
    </row>
    <row r="4574" spans="1:6" x14ac:dyDescent="0.35">
      <c r="A4574" s="66"/>
      <c r="B4574" s="67"/>
      <c r="C4574" s="67"/>
      <c r="D4574" s="67"/>
      <c r="E4574" s="42">
        <f t="shared" si="71"/>
        <v>0</v>
      </c>
      <c r="F4574" s="71"/>
    </row>
    <row r="4575" spans="1:6" x14ac:dyDescent="0.35">
      <c r="A4575" s="66"/>
      <c r="B4575" s="67"/>
      <c r="C4575" s="67"/>
      <c r="D4575" s="67"/>
      <c r="E4575" s="42">
        <f t="shared" si="71"/>
        <v>0</v>
      </c>
      <c r="F4575" s="71"/>
    </row>
    <row r="4576" spans="1:6" x14ac:dyDescent="0.35">
      <c r="A4576" s="66"/>
      <c r="B4576" s="67"/>
      <c r="C4576" s="67"/>
      <c r="D4576" s="67"/>
      <c r="E4576" s="42">
        <f t="shared" si="71"/>
        <v>0</v>
      </c>
      <c r="F4576" s="71"/>
    </row>
    <row r="4577" spans="1:6" x14ac:dyDescent="0.35">
      <c r="A4577" s="66"/>
      <c r="B4577" s="67"/>
      <c r="C4577" s="67"/>
      <c r="D4577" s="67"/>
      <c r="E4577" s="42">
        <f t="shared" si="71"/>
        <v>0</v>
      </c>
      <c r="F4577" s="71"/>
    </row>
    <row r="4578" spans="1:6" x14ac:dyDescent="0.35">
      <c r="A4578" s="66"/>
      <c r="B4578" s="67"/>
      <c r="C4578" s="67"/>
      <c r="D4578" s="67"/>
      <c r="E4578" s="42">
        <f t="shared" si="71"/>
        <v>0</v>
      </c>
      <c r="F4578" s="71"/>
    </row>
    <row r="4579" spans="1:6" x14ac:dyDescent="0.35">
      <c r="A4579" s="66"/>
      <c r="B4579" s="67"/>
      <c r="C4579" s="67"/>
      <c r="D4579" s="67"/>
      <c r="E4579" s="42">
        <f t="shared" si="71"/>
        <v>0</v>
      </c>
      <c r="F4579" s="71"/>
    </row>
    <row r="4580" spans="1:6" x14ac:dyDescent="0.35">
      <c r="A4580" s="66"/>
      <c r="B4580" s="67"/>
      <c r="C4580" s="67"/>
      <c r="D4580" s="67"/>
      <c r="E4580" s="42">
        <f t="shared" si="71"/>
        <v>0</v>
      </c>
      <c r="F4580" s="71"/>
    </row>
    <row r="4581" spans="1:6" x14ac:dyDescent="0.35">
      <c r="A4581" s="66"/>
      <c r="B4581" s="67"/>
      <c r="C4581" s="67"/>
      <c r="D4581" s="67"/>
      <c r="E4581" s="42">
        <f t="shared" si="71"/>
        <v>0</v>
      </c>
      <c r="F4581" s="71"/>
    </row>
    <row r="4582" spans="1:6" x14ac:dyDescent="0.35">
      <c r="A4582" s="66"/>
      <c r="B4582" s="67"/>
      <c r="C4582" s="67"/>
      <c r="D4582" s="67"/>
      <c r="E4582" s="42">
        <f t="shared" si="71"/>
        <v>0</v>
      </c>
      <c r="F4582" s="71"/>
    </row>
    <row r="4583" spans="1:6" x14ac:dyDescent="0.35">
      <c r="A4583" s="66"/>
      <c r="B4583" s="67"/>
      <c r="C4583" s="67"/>
      <c r="D4583" s="67"/>
      <c r="E4583" s="42">
        <f t="shared" si="71"/>
        <v>0</v>
      </c>
      <c r="F4583" s="71"/>
    </row>
    <row r="4584" spans="1:6" x14ac:dyDescent="0.35">
      <c r="A4584" s="66"/>
      <c r="B4584" s="67"/>
      <c r="C4584" s="67"/>
      <c r="D4584" s="67"/>
      <c r="E4584" s="42">
        <f t="shared" si="71"/>
        <v>0</v>
      </c>
      <c r="F4584" s="71"/>
    </row>
    <row r="4585" spans="1:6" x14ac:dyDescent="0.35">
      <c r="A4585" s="66"/>
      <c r="B4585" s="67"/>
      <c r="C4585" s="67"/>
      <c r="D4585" s="67"/>
      <c r="E4585" s="42">
        <f t="shared" si="71"/>
        <v>0</v>
      </c>
      <c r="F4585" s="71"/>
    </row>
    <row r="4586" spans="1:6" x14ac:dyDescent="0.35">
      <c r="A4586" s="66"/>
      <c r="B4586" s="67"/>
      <c r="C4586" s="67"/>
      <c r="D4586" s="67"/>
      <c r="E4586" s="42">
        <f t="shared" si="71"/>
        <v>0</v>
      </c>
      <c r="F4586" s="71"/>
    </row>
    <row r="4587" spans="1:6" x14ac:dyDescent="0.35">
      <c r="A4587" s="66"/>
      <c r="B4587" s="67"/>
      <c r="C4587" s="67"/>
      <c r="D4587" s="67"/>
      <c r="E4587" s="42">
        <f t="shared" si="71"/>
        <v>0</v>
      </c>
      <c r="F4587" s="71"/>
    </row>
    <row r="4588" spans="1:6" x14ac:dyDescent="0.35">
      <c r="A4588" s="66"/>
      <c r="B4588" s="67"/>
      <c r="C4588" s="67"/>
      <c r="D4588" s="67"/>
      <c r="E4588" s="42">
        <f t="shared" si="71"/>
        <v>0</v>
      </c>
      <c r="F4588" s="71"/>
    </row>
    <row r="4589" spans="1:6" x14ac:dyDescent="0.35">
      <c r="A4589" s="66"/>
      <c r="B4589" s="67"/>
      <c r="C4589" s="67"/>
      <c r="D4589" s="67"/>
      <c r="E4589" s="42">
        <f t="shared" si="71"/>
        <v>0</v>
      </c>
      <c r="F4589" s="71"/>
    </row>
    <row r="4590" spans="1:6" x14ac:dyDescent="0.35">
      <c r="A4590" s="66"/>
      <c r="B4590" s="67"/>
      <c r="C4590" s="67"/>
      <c r="D4590" s="67"/>
      <c r="E4590" s="42">
        <f t="shared" si="71"/>
        <v>0</v>
      </c>
      <c r="F4590" s="71"/>
    </row>
    <row r="4591" spans="1:6" x14ac:dyDescent="0.35">
      <c r="A4591" s="66"/>
      <c r="B4591" s="67"/>
      <c r="C4591" s="67"/>
      <c r="D4591" s="67"/>
      <c r="E4591" s="42">
        <f t="shared" si="71"/>
        <v>0</v>
      </c>
      <c r="F4591" s="71"/>
    </row>
    <row r="4592" spans="1:6" x14ac:dyDescent="0.35">
      <c r="A4592" s="66"/>
      <c r="B4592" s="67"/>
      <c r="C4592" s="67"/>
      <c r="D4592" s="67"/>
      <c r="E4592" s="42">
        <f t="shared" si="71"/>
        <v>0</v>
      </c>
      <c r="F4592" s="71"/>
    </row>
    <row r="4593" spans="1:6" x14ac:dyDescent="0.35">
      <c r="A4593" s="66"/>
      <c r="B4593" s="67"/>
      <c r="C4593" s="67"/>
      <c r="D4593" s="67"/>
      <c r="E4593" s="42">
        <f t="shared" si="71"/>
        <v>0</v>
      </c>
      <c r="F4593" s="71"/>
    </row>
    <row r="4594" spans="1:6" x14ac:dyDescent="0.35">
      <c r="A4594" s="66"/>
      <c r="B4594" s="67"/>
      <c r="C4594" s="67"/>
      <c r="D4594" s="67"/>
      <c r="E4594" s="42">
        <f t="shared" si="71"/>
        <v>0</v>
      </c>
      <c r="F4594" s="71"/>
    </row>
    <row r="4595" spans="1:6" x14ac:dyDescent="0.35">
      <c r="A4595" s="66"/>
      <c r="B4595" s="67"/>
      <c r="C4595" s="67"/>
      <c r="D4595" s="67"/>
      <c r="E4595" s="42">
        <f t="shared" si="71"/>
        <v>0</v>
      </c>
      <c r="F4595" s="71"/>
    </row>
    <row r="4596" spans="1:6" x14ac:dyDescent="0.35">
      <c r="A4596" s="66"/>
      <c r="B4596" s="67"/>
      <c r="C4596" s="67"/>
      <c r="D4596" s="67"/>
      <c r="E4596" s="42">
        <f t="shared" si="71"/>
        <v>0</v>
      </c>
      <c r="F4596" s="71"/>
    </row>
    <row r="4597" spans="1:6" x14ac:dyDescent="0.35">
      <c r="A4597" s="66"/>
      <c r="B4597" s="67"/>
      <c r="C4597" s="67"/>
      <c r="D4597" s="67"/>
      <c r="E4597" s="42">
        <f t="shared" si="71"/>
        <v>0</v>
      </c>
      <c r="F4597" s="71"/>
    </row>
    <row r="4598" spans="1:6" x14ac:dyDescent="0.35">
      <c r="A4598" s="66"/>
      <c r="B4598" s="67"/>
      <c r="C4598" s="67"/>
      <c r="D4598" s="67"/>
      <c r="E4598" s="42">
        <f t="shared" si="71"/>
        <v>0</v>
      </c>
      <c r="F4598" s="71"/>
    </row>
    <row r="4599" spans="1:6" x14ac:dyDescent="0.35">
      <c r="A4599" s="66"/>
      <c r="B4599" s="67"/>
      <c r="C4599" s="67"/>
      <c r="D4599" s="67"/>
      <c r="E4599" s="42">
        <f t="shared" si="71"/>
        <v>0</v>
      </c>
      <c r="F4599" s="71"/>
    </row>
    <row r="4600" spans="1:6" x14ac:dyDescent="0.35">
      <c r="A4600" s="66"/>
      <c r="B4600" s="67"/>
      <c r="C4600" s="67"/>
      <c r="D4600" s="67"/>
      <c r="E4600" s="42">
        <f t="shared" si="71"/>
        <v>0</v>
      </c>
      <c r="F4600" s="71"/>
    </row>
    <row r="4601" spans="1:6" x14ac:dyDescent="0.35">
      <c r="A4601" s="66"/>
      <c r="B4601" s="67"/>
      <c r="C4601" s="67"/>
      <c r="D4601" s="67"/>
      <c r="E4601" s="42">
        <f t="shared" si="71"/>
        <v>0</v>
      </c>
      <c r="F4601" s="71"/>
    </row>
    <row r="4602" spans="1:6" x14ac:dyDescent="0.35">
      <c r="A4602" s="66"/>
      <c r="B4602" s="67"/>
      <c r="C4602" s="67"/>
      <c r="D4602" s="67"/>
      <c r="E4602" s="42">
        <f t="shared" si="71"/>
        <v>0</v>
      </c>
      <c r="F4602" s="71"/>
    </row>
    <row r="4603" spans="1:6" x14ac:dyDescent="0.35">
      <c r="A4603" s="66"/>
      <c r="B4603" s="67"/>
      <c r="C4603" s="67"/>
      <c r="D4603" s="67"/>
      <c r="E4603" s="42">
        <f t="shared" si="71"/>
        <v>0</v>
      </c>
      <c r="F4603" s="71"/>
    </row>
    <row r="4604" spans="1:6" x14ac:dyDescent="0.35">
      <c r="A4604" s="66"/>
      <c r="B4604" s="67"/>
      <c r="C4604" s="67"/>
      <c r="D4604" s="67"/>
      <c r="E4604" s="42">
        <f t="shared" si="71"/>
        <v>0</v>
      </c>
      <c r="F4604" s="71"/>
    </row>
    <row r="4605" spans="1:6" x14ac:dyDescent="0.35">
      <c r="A4605" s="66"/>
      <c r="B4605" s="67"/>
      <c r="C4605" s="67"/>
      <c r="D4605" s="67"/>
      <c r="E4605" s="42">
        <f t="shared" si="71"/>
        <v>0</v>
      </c>
      <c r="F4605" s="71"/>
    </row>
    <row r="4606" spans="1:6" x14ac:dyDescent="0.35">
      <c r="A4606" s="66"/>
      <c r="B4606" s="67"/>
      <c r="C4606" s="67"/>
      <c r="D4606" s="67"/>
      <c r="E4606" s="42">
        <f t="shared" si="71"/>
        <v>0</v>
      </c>
      <c r="F4606" s="71"/>
    </row>
    <row r="4607" spans="1:6" x14ac:dyDescent="0.35">
      <c r="A4607" s="66"/>
      <c r="B4607" s="67"/>
      <c r="C4607" s="67"/>
      <c r="D4607" s="67"/>
      <c r="E4607" s="42">
        <f t="shared" si="71"/>
        <v>0</v>
      </c>
      <c r="F4607" s="71"/>
    </row>
    <row r="4608" spans="1:6" x14ac:dyDescent="0.35">
      <c r="A4608" s="66"/>
      <c r="B4608" s="67"/>
      <c r="C4608" s="67"/>
      <c r="D4608" s="67"/>
      <c r="E4608" s="42">
        <f t="shared" si="71"/>
        <v>0</v>
      </c>
      <c r="F4608" s="71"/>
    </row>
    <row r="4609" spans="1:6" x14ac:dyDescent="0.35">
      <c r="A4609" s="66"/>
      <c r="B4609" s="67"/>
      <c r="C4609" s="67"/>
      <c r="D4609" s="67"/>
      <c r="E4609" s="42">
        <f t="shared" si="71"/>
        <v>0</v>
      </c>
      <c r="F4609" s="71"/>
    </row>
    <row r="4610" spans="1:6" x14ac:dyDescent="0.35">
      <c r="A4610" s="66"/>
      <c r="B4610" s="67"/>
      <c r="C4610" s="67"/>
      <c r="D4610" s="67"/>
      <c r="E4610" s="42">
        <f t="shared" si="71"/>
        <v>0</v>
      </c>
      <c r="F4610" s="71"/>
    </row>
    <row r="4611" spans="1:6" x14ac:dyDescent="0.35">
      <c r="A4611" s="66"/>
      <c r="B4611" s="67"/>
      <c r="C4611" s="67"/>
      <c r="D4611" s="67"/>
      <c r="E4611" s="42">
        <f t="shared" si="71"/>
        <v>0</v>
      </c>
      <c r="F4611" s="71"/>
    </row>
    <row r="4612" spans="1:6" x14ac:dyDescent="0.35">
      <c r="A4612" s="66"/>
      <c r="B4612" s="67"/>
      <c r="C4612" s="67"/>
      <c r="D4612" s="67"/>
      <c r="E4612" s="42">
        <f t="shared" si="71"/>
        <v>0</v>
      </c>
      <c r="F4612" s="71"/>
    </row>
    <row r="4613" spans="1:6" x14ac:dyDescent="0.35">
      <c r="A4613" s="66"/>
      <c r="B4613" s="67"/>
      <c r="C4613" s="67"/>
      <c r="D4613" s="67"/>
      <c r="E4613" s="42">
        <f t="shared" si="71"/>
        <v>0</v>
      </c>
      <c r="F4613" s="71"/>
    </row>
    <row r="4614" spans="1:6" x14ac:dyDescent="0.35">
      <c r="A4614" s="66"/>
      <c r="B4614" s="67"/>
      <c r="C4614" s="67"/>
      <c r="D4614" s="67"/>
      <c r="E4614" s="42">
        <f t="shared" si="71"/>
        <v>0</v>
      </c>
      <c r="F4614" s="71"/>
    </row>
    <row r="4615" spans="1:6" x14ac:dyDescent="0.35">
      <c r="A4615" s="66"/>
      <c r="B4615" s="67"/>
      <c r="C4615" s="67"/>
      <c r="D4615" s="67"/>
      <c r="E4615" s="42">
        <f t="shared" si="71"/>
        <v>0</v>
      </c>
      <c r="F4615" s="71"/>
    </row>
    <row r="4616" spans="1:6" x14ac:dyDescent="0.35">
      <c r="A4616" s="66"/>
      <c r="B4616" s="67"/>
      <c r="C4616" s="67"/>
      <c r="D4616" s="67"/>
      <c r="E4616" s="42">
        <f t="shared" si="71"/>
        <v>0</v>
      </c>
      <c r="F4616" s="71"/>
    </row>
    <row r="4617" spans="1:6" x14ac:dyDescent="0.35">
      <c r="A4617" s="66"/>
      <c r="B4617" s="67"/>
      <c r="C4617" s="67"/>
      <c r="D4617" s="67"/>
      <c r="E4617" s="42">
        <f t="shared" si="71"/>
        <v>0</v>
      </c>
      <c r="F4617" s="71"/>
    </row>
    <row r="4618" spans="1:6" x14ac:dyDescent="0.35">
      <c r="A4618" s="66"/>
      <c r="B4618" s="67"/>
      <c r="C4618" s="67"/>
      <c r="D4618" s="67"/>
      <c r="E4618" s="42">
        <f t="shared" si="71"/>
        <v>0</v>
      </c>
      <c r="F4618" s="71"/>
    </row>
    <row r="4619" spans="1:6" x14ac:dyDescent="0.35">
      <c r="A4619" s="66"/>
      <c r="B4619" s="67"/>
      <c r="C4619" s="67"/>
      <c r="D4619" s="67"/>
      <c r="E4619" s="42">
        <f t="shared" si="71"/>
        <v>0</v>
      </c>
      <c r="F4619" s="71"/>
    </row>
    <row r="4620" spans="1:6" x14ac:dyDescent="0.35">
      <c r="A4620" s="66"/>
      <c r="B4620" s="67"/>
      <c r="C4620" s="67"/>
      <c r="D4620" s="67"/>
      <c r="E4620" s="42">
        <f t="shared" ref="E4620:E4683" si="72">C4620+D4620</f>
        <v>0</v>
      </c>
      <c r="F4620" s="71"/>
    </row>
    <row r="4621" spans="1:6" x14ac:dyDescent="0.35">
      <c r="A4621" s="66"/>
      <c r="B4621" s="67"/>
      <c r="C4621" s="67"/>
      <c r="D4621" s="67"/>
      <c r="E4621" s="42">
        <f t="shared" si="72"/>
        <v>0</v>
      </c>
      <c r="F4621" s="71"/>
    </row>
    <row r="4622" spans="1:6" x14ac:dyDescent="0.35">
      <c r="A4622" s="66"/>
      <c r="B4622" s="67"/>
      <c r="C4622" s="67"/>
      <c r="D4622" s="67"/>
      <c r="E4622" s="42">
        <f t="shared" si="72"/>
        <v>0</v>
      </c>
      <c r="F4622" s="71"/>
    </row>
    <row r="4623" spans="1:6" x14ac:dyDescent="0.35">
      <c r="A4623" s="66"/>
      <c r="B4623" s="67"/>
      <c r="C4623" s="67"/>
      <c r="D4623" s="67"/>
      <c r="E4623" s="42">
        <f t="shared" si="72"/>
        <v>0</v>
      </c>
      <c r="F4623" s="71"/>
    </row>
    <row r="4624" spans="1:6" x14ac:dyDescent="0.35">
      <c r="A4624" s="66"/>
      <c r="B4624" s="67"/>
      <c r="C4624" s="67"/>
      <c r="D4624" s="67"/>
      <c r="E4624" s="42">
        <f t="shared" si="72"/>
        <v>0</v>
      </c>
      <c r="F4624" s="71"/>
    </row>
    <row r="4625" spans="1:6" x14ac:dyDescent="0.35">
      <c r="A4625" s="66"/>
      <c r="B4625" s="67"/>
      <c r="C4625" s="67"/>
      <c r="D4625" s="67"/>
      <c r="E4625" s="42">
        <f t="shared" si="72"/>
        <v>0</v>
      </c>
      <c r="F4625" s="71"/>
    </row>
    <row r="4626" spans="1:6" x14ac:dyDescent="0.35">
      <c r="A4626" s="66"/>
      <c r="B4626" s="67"/>
      <c r="C4626" s="67"/>
      <c r="D4626" s="67"/>
      <c r="E4626" s="42">
        <f t="shared" si="72"/>
        <v>0</v>
      </c>
      <c r="F4626" s="71"/>
    </row>
    <row r="4627" spans="1:6" x14ac:dyDescent="0.35">
      <c r="A4627" s="66"/>
      <c r="B4627" s="67"/>
      <c r="C4627" s="67"/>
      <c r="D4627" s="67"/>
      <c r="E4627" s="42">
        <f t="shared" si="72"/>
        <v>0</v>
      </c>
      <c r="F4627" s="71"/>
    </row>
    <row r="4628" spans="1:6" x14ac:dyDescent="0.35">
      <c r="A4628" s="66"/>
      <c r="B4628" s="67"/>
      <c r="C4628" s="67"/>
      <c r="D4628" s="67"/>
      <c r="E4628" s="42">
        <f t="shared" si="72"/>
        <v>0</v>
      </c>
      <c r="F4628" s="71"/>
    </row>
    <row r="4629" spans="1:6" x14ac:dyDescent="0.35">
      <c r="A4629" s="66"/>
      <c r="B4629" s="67"/>
      <c r="C4629" s="67"/>
      <c r="D4629" s="67"/>
      <c r="E4629" s="42">
        <f t="shared" si="72"/>
        <v>0</v>
      </c>
      <c r="F4629" s="71"/>
    </row>
    <row r="4630" spans="1:6" x14ac:dyDescent="0.35">
      <c r="A4630" s="66"/>
      <c r="B4630" s="67"/>
      <c r="C4630" s="67"/>
      <c r="D4630" s="67"/>
      <c r="E4630" s="42">
        <f t="shared" si="72"/>
        <v>0</v>
      </c>
      <c r="F4630" s="71"/>
    </row>
    <row r="4631" spans="1:6" x14ac:dyDescent="0.35">
      <c r="A4631" s="66"/>
      <c r="B4631" s="67"/>
      <c r="C4631" s="67"/>
      <c r="D4631" s="67"/>
      <c r="E4631" s="42">
        <f t="shared" si="72"/>
        <v>0</v>
      </c>
      <c r="F4631" s="71"/>
    </row>
    <row r="4632" spans="1:6" x14ac:dyDescent="0.35">
      <c r="A4632" s="66"/>
      <c r="B4632" s="67"/>
      <c r="C4632" s="67"/>
      <c r="D4632" s="67"/>
      <c r="E4632" s="42">
        <f t="shared" si="72"/>
        <v>0</v>
      </c>
      <c r="F4632" s="71"/>
    </row>
    <row r="4633" spans="1:6" x14ac:dyDescent="0.35">
      <c r="A4633" s="66"/>
      <c r="B4633" s="67"/>
      <c r="C4633" s="67"/>
      <c r="D4633" s="67"/>
      <c r="E4633" s="42">
        <f t="shared" si="72"/>
        <v>0</v>
      </c>
      <c r="F4633" s="71"/>
    </row>
    <row r="4634" spans="1:6" x14ac:dyDescent="0.35">
      <c r="A4634" s="66"/>
      <c r="B4634" s="67"/>
      <c r="C4634" s="67"/>
      <c r="D4634" s="67"/>
      <c r="E4634" s="42">
        <f t="shared" si="72"/>
        <v>0</v>
      </c>
      <c r="F4634" s="71"/>
    </row>
    <row r="4635" spans="1:6" x14ac:dyDescent="0.35">
      <c r="A4635" s="66"/>
      <c r="B4635" s="67"/>
      <c r="C4635" s="67"/>
      <c r="D4635" s="67"/>
      <c r="E4635" s="42">
        <f t="shared" si="72"/>
        <v>0</v>
      </c>
      <c r="F4635" s="71"/>
    </row>
    <row r="4636" spans="1:6" x14ac:dyDescent="0.35">
      <c r="A4636" s="66"/>
      <c r="B4636" s="67"/>
      <c r="C4636" s="67"/>
      <c r="D4636" s="67"/>
      <c r="E4636" s="42">
        <f t="shared" si="72"/>
        <v>0</v>
      </c>
      <c r="F4636" s="71"/>
    </row>
    <row r="4637" spans="1:6" x14ac:dyDescent="0.35">
      <c r="A4637" s="66"/>
      <c r="B4637" s="67"/>
      <c r="C4637" s="67"/>
      <c r="D4637" s="67"/>
      <c r="E4637" s="42">
        <f t="shared" si="72"/>
        <v>0</v>
      </c>
      <c r="F4637" s="71"/>
    </row>
    <row r="4638" spans="1:6" x14ac:dyDescent="0.35">
      <c r="A4638" s="66"/>
      <c r="B4638" s="67"/>
      <c r="C4638" s="67"/>
      <c r="D4638" s="67"/>
      <c r="E4638" s="42">
        <f t="shared" si="72"/>
        <v>0</v>
      </c>
      <c r="F4638" s="71"/>
    </row>
    <row r="4639" spans="1:6" x14ac:dyDescent="0.35">
      <c r="A4639" s="66"/>
      <c r="B4639" s="67"/>
      <c r="C4639" s="67"/>
      <c r="D4639" s="67"/>
      <c r="E4639" s="42">
        <f t="shared" si="72"/>
        <v>0</v>
      </c>
      <c r="F4639" s="71"/>
    </row>
    <row r="4640" spans="1:6" x14ac:dyDescent="0.35">
      <c r="A4640" s="66"/>
      <c r="B4640" s="67"/>
      <c r="C4640" s="67"/>
      <c r="D4640" s="67"/>
      <c r="E4640" s="42">
        <f t="shared" si="72"/>
        <v>0</v>
      </c>
      <c r="F4640" s="71"/>
    </row>
    <row r="4641" spans="1:6" x14ac:dyDescent="0.35">
      <c r="A4641" s="66"/>
      <c r="B4641" s="67"/>
      <c r="C4641" s="67"/>
      <c r="D4641" s="67"/>
      <c r="E4641" s="42">
        <f t="shared" si="72"/>
        <v>0</v>
      </c>
      <c r="F4641" s="71"/>
    </row>
    <row r="4642" spans="1:6" x14ac:dyDescent="0.35">
      <c r="A4642" s="66"/>
      <c r="B4642" s="67"/>
      <c r="C4642" s="67"/>
      <c r="D4642" s="67"/>
      <c r="E4642" s="42">
        <f t="shared" si="72"/>
        <v>0</v>
      </c>
      <c r="F4642" s="71"/>
    </row>
    <row r="4643" spans="1:6" x14ac:dyDescent="0.35">
      <c r="A4643" s="66"/>
      <c r="B4643" s="67"/>
      <c r="C4643" s="67"/>
      <c r="D4643" s="67"/>
      <c r="E4643" s="42">
        <f t="shared" si="72"/>
        <v>0</v>
      </c>
      <c r="F4643" s="71"/>
    </row>
    <row r="4644" spans="1:6" x14ac:dyDescent="0.35">
      <c r="A4644" s="66"/>
      <c r="B4644" s="67"/>
      <c r="C4644" s="67"/>
      <c r="D4644" s="67"/>
      <c r="E4644" s="42">
        <f t="shared" si="72"/>
        <v>0</v>
      </c>
      <c r="F4644" s="71"/>
    </row>
    <row r="4645" spans="1:6" x14ac:dyDescent="0.35">
      <c r="A4645" s="66"/>
      <c r="B4645" s="67"/>
      <c r="C4645" s="67"/>
      <c r="D4645" s="67"/>
      <c r="E4645" s="42">
        <f t="shared" si="72"/>
        <v>0</v>
      </c>
      <c r="F4645" s="71"/>
    </row>
    <row r="4646" spans="1:6" x14ac:dyDescent="0.35">
      <c r="A4646" s="66"/>
      <c r="B4646" s="67"/>
      <c r="C4646" s="67"/>
      <c r="D4646" s="67"/>
      <c r="E4646" s="42">
        <f t="shared" si="72"/>
        <v>0</v>
      </c>
      <c r="F4646" s="71"/>
    </row>
    <row r="4647" spans="1:6" x14ac:dyDescent="0.35">
      <c r="A4647" s="66"/>
      <c r="B4647" s="67"/>
      <c r="C4647" s="67"/>
      <c r="D4647" s="67"/>
      <c r="E4647" s="42">
        <f t="shared" si="72"/>
        <v>0</v>
      </c>
      <c r="F4647" s="71"/>
    </row>
    <row r="4648" spans="1:6" x14ac:dyDescent="0.35">
      <c r="A4648" s="66"/>
      <c r="B4648" s="67"/>
      <c r="C4648" s="67"/>
      <c r="D4648" s="67"/>
      <c r="E4648" s="42">
        <f t="shared" si="72"/>
        <v>0</v>
      </c>
      <c r="F4648" s="71"/>
    </row>
    <row r="4649" spans="1:6" x14ac:dyDescent="0.35">
      <c r="A4649" s="66"/>
      <c r="B4649" s="67"/>
      <c r="C4649" s="67"/>
      <c r="D4649" s="67"/>
      <c r="E4649" s="42">
        <f t="shared" si="72"/>
        <v>0</v>
      </c>
      <c r="F4649" s="71"/>
    </row>
    <row r="4650" spans="1:6" x14ac:dyDescent="0.35">
      <c r="A4650" s="66"/>
      <c r="B4650" s="67"/>
      <c r="C4650" s="67"/>
      <c r="D4650" s="67"/>
      <c r="E4650" s="42">
        <f t="shared" si="72"/>
        <v>0</v>
      </c>
      <c r="F4650" s="71"/>
    </row>
    <row r="4651" spans="1:6" x14ac:dyDescent="0.35">
      <c r="A4651" s="66"/>
      <c r="B4651" s="67"/>
      <c r="C4651" s="67"/>
      <c r="D4651" s="67"/>
      <c r="E4651" s="42">
        <f t="shared" si="72"/>
        <v>0</v>
      </c>
      <c r="F4651" s="71"/>
    </row>
    <row r="4652" spans="1:6" x14ac:dyDescent="0.35">
      <c r="A4652" s="66"/>
      <c r="B4652" s="67"/>
      <c r="C4652" s="67"/>
      <c r="D4652" s="67"/>
      <c r="E4652" s="42">
        <f t="shared" si="72"/>
        <v>0</v>
      </c>
      <c r="F4652" s="71"/>
    </row>
    <row r="4653" spans="1:6" x14ac:dyDescent="0.35">
      <c r="A4653" s="66"/>
      <c r="B4653" s="67"/>
      <c r="C4653" s="67"/>
      <c r="D4653" s="67"/>
      <c r="E4653" s="42">
        <f t="shared" si="72"/>
        <v>0</v>
      </c>
      <c r="F4653" s="71"/>
    </row>
    <row r="4654" spans="1:6" x14ac:dyDescent="0.35">
      <c r="A4654" s="66"/>
      <c r="B4654" s="67"/>
      <c r="C4654" s="67"/>
      <c r="D4654" s="67"/>
      <c r="E4654" s="42">
        <f t="shared" si="72"/>
        <v>0</v>
      </c>
      <c r="F4654" s="71"/>
    </row>
    <row r="4655" spans="1:6" x14ac:dyDescent="0.35">
      <c r="A4655" s="66"/>
      <c r="B4655" s="67"/>
      <c r="C4655" s="67"/>
      <c r="D4655" s="67"/>
      <c r="E4655" s="42">
        <f t="shared" si="72"/>
        <v>0</v>
      </c>
      <c r="F4655" s="71"/>
    </row>
    <row r="4656" spans="1:6" x14ac:dyDescent="0.35">
      <c r="A4656" s="66"/>
      <c r="B4656" s="67"/>
      <c r="C4656" s="67"/>
      <c r="D4656" s="67"/>
      <c r="E4656" s="42">
        <f t="shared" si="72"/>
        <v>0</v>
      </c>
      <c r="F4656" s="71"/>
    </row>
    <row r="4657" spans="1:6" x14ac:dyDescent="0.35">
      <c r="A4657" s="66"/>
      <c r="B4657" s="67"/>
      <c r="C4657" s="67"/>
      <c r="D4657" s="67"/>
      <c r="E4657" s="42">
        <f t="shared" si="72"/>
        <v>0</v>
      </c>
      <c r="F4657" s="71"/>
    </row>
    <row r="4658" spans="1:6" x14ac:dyDescent="0.35">
      <c r="A4658" s="66"/>
      <c r="B4658" s="67"/>
      <c r="C4658" s="67"/>
      <c r="D4658" s="67"/>
      <c r="E4658" s="42">
        <f t="shared" si="72"/>
        <v>0</v>
      </c>
      <c r="F4658" s="71"/>
    </row>
    <row r="4659" spans="1:6" x14ac:dyDescent="0.35">
      <c r="A4659" s="66"/>
      <c r="B4659" s="67"/>
      <c r="C4659" s="67"/>
      <c r="D4659" s="67"/>
      <c r="E4659" s="42">
        <f t="shared" si="72"/>
        <v>0</v>
      </c>
      <c r="F4659" s="71"/>
    </row>
    <row r="4660" spans="1:6" x14ac:dyDescent="0.35">
      <c r="A4660" s="66"/>
      <c r="B4660" s="67"/>
      <c r="C4660" s="67"/>
      <c r="D4660" s="67"/>
      <c r="E4660" s="42">
        <f t="shared" si="72"/>
        <v>0</v>
      </c>
      <c r="F4660" s="71"/>
    </row>
    <row r="4661" spans="1:6" x14ac:dyDescent="0.35">
      <c r="A4661" s="66"/>
      <c r="B4661" s="67"/>
      <c r="C4661" s="67"/>
      <c r="D4661" s="67"/>
      <c r="E4661" s="42">
        <f t="shared" si="72"/>
        <v>0</v>
      </c>
      <c r="F4661" s="71"/>
    </row>
    <row r="4662" spans="1:6" x14ac:dyDescent="0.35">
      <c r="A4662" s="66"/>
      <c r="B4662" s="67"/>
      <c r="C4662" s="67"/>
      <c r="D4662" s="67"/>
      <c r="E4662" s="42">
        <f t="shared" si="72"/>
        <v>0</v>
      </c>
      <c r="F4662" s="71"/>
    </row>
    <row r="4663" spans="1:6" x14ac:dyDescent="0.35">
      <c r="A4663" s="66"/>
      <c r="B4663" s="67"/>
      <c r="C4663" s="67"/>
      <c r="D4663" s="67"/>
      <c r="E4663" s="42">
        <f t="shared" si="72"/>
        <v>0</v>
      </c>
      <c r="F4663" s="71"/>
    </row>
    <row r="4664" spans="1:6" x14ac:dyDescent="0.35">
      <c r="A4664" s="66"/>
      <c r="B4664" s="67"/>
      <c r="C4664" s="67"/>
      <c r="D4664" s="67"/>
      <c r="E4664" s="42">
        <f t="shared" si="72"/>
        <v>0</v>
      </c>
      <c r="F4664" s="71"/>
    </row>
    <row r="4665" spans="1:6" x14ac:dyDescent="0.35">
      <c r="A4665" s="66"/>
      <c r="B4665" s="67"/>
      <c r="C4665" s="67"/>
      <c r="D4665" s="67"/>
      <c r="E4665" s="42">
        <f t="shared" si="72"/>
        <v>0</v>
      </c>
      <c r="F4665" s="71"/>
    </row>
    <row r="4666" spans="1:6" x14ac:dyDescent="0.35">
      <c r="A4666" s="66"/>
      <c r="B4666" s="67"/>
      <c r="C4666" s="67"/>
      <c r="D4666" s="67"/>
      <c r="E4666" s="42">
        <f t="shared" si="72"/>
        <v>0</v>
      </c>
      <c r="F4666" s="71"/>
    </row>
    <row r="4667" spans="1:6" x14ac:dyDescent="0.35">
      <c r="A4667" s="66"/>
      <c r="B4667" s="67"/>
      <c r="C4667" s="67"/>
      <c r="D4667" s="67"/>
      <c r="E4667" s="42">
        <f t="shared" si="72"/>
        <v>0</v>
      </c>
      <c r="F4667" s="71"/>
    </row>
    <row r="4668" spans="1:6" x14ac:dyDescent="0.35">
      <c r="A4668" s="66"/>
      <c r="B4668" s="67"/>
      <c r="C4668" s="67"/>
      <c r="D4668" s="67"/>
      <c r="E4668" s="42">
        <f t="shared" si="72"/>
        <v>0</v>
      </c>
      <c r="F4668" s="71"/>
    </row>
    <row r="4669" spans="1:6" x14ac:dyDescent="0.35">
      <c r="A4669" s="66"/>
      <c r="B4669" s="67"/>
      <c r="C4669" s="67"/>
      <c r="D4669" s="67"/>
      <c r="E4669" s="42">
        <f t="shared" si="72"/>
        <v>0</v>
      </c>
      <c r="F4669" s="71"/>
    </row>
    <row r="4670" spans="1:6" x14ac:dyDescent="0.35">
      <c r="A4670" s="66"/>
      <c r="B4670" s="67"/>
      <c r="C4670" s="67"/>
      <c r="D4670" s="67"/>
      <c r="E4670" s="42">
        <f t="shared" si="72"/>
        <v>0</v>
      </c>
      <c r="F4670" s="71"/>
    </row>
    <row r="4671" spans="1:6" x14ac:dyDescent="0.35">
      <c r="A4671" s="66"/>
      <c r="B4671" s="67"/>
      <c r="C4671" s="67"/>
      <c r="D4671" s="67"/>
      <c r="E4671" s="42">
        <f t="shared" si="72"/>
        <v>0</v>
      </c>
      <c r="F4671" s="71"/>
    </row>
    <row r="4672" spans="1:6" x14ac:dyDescent="0.35">
      <c r="A4672" s="66"/>
      <c r="B4672" s="67"/>
      <c r="C4672" s="67"/>
      <c r="D4672" s="67"/>
      <c r="E4672" s="42">
        <f t="shared" si="72"/>
        <v>0</v>
      </c>
      <c r="F4672" s="71"/>
    </row>
    <row r="4673" spans="1:6" x14ac:dyDescent="0.35">
      <c r="A4673" s="66"/>
      <c r="B4673" s="67"/>
      <c r="C4673" s="67"/>
      <c r="D4673" s="67"/>
      <c r="E4673" s="42">
        <f t="shared" si="72"/>
        <v>0</v>
      </c>
      <c r="F4673" s="71"/>
    </row>
    <row r="4674" spans="1:6" x14ac:dyDescent="0.35">
      <c r="A4674" s="66"/>
      <c r="B4674" s="67"/>
      <c r="C4674" s="67"/>
      <c r="D4674" s="67"/>
      <c r="E4674" s="42">
        <f t="shared" si="72"/>
        <v>0</v>
      </c>
      <c r="F4674" s="71"/>
    </row>
    <row r="4675" spans="1:6" x14ac:dyDescent="0.35">
      <c r="A4675" s="66"/>
      <c r="B4675" s="67"/>
      <c r="C4675" s="67"/>
      <c r="D4675" s="67"/>
      <c r="E4675" s="42">
        <f t="shared" si="72"/>
        <v>0</v>
      </c>
      <c r="F4675" s="71"/>
    </row>
    <row r="4676" spans="1:6" x14ac:dyDescent="0.35">
      <c r="A4676" s="66"/>
      <c r="B4676" s="67"/>
      <c r="C4676" s="67"/>
      <c r="D4676" s="67"/>
      <c r="E4676" s="42">
        <f t="shared" si="72"/>
        <v>0</v>
      </c>
      <c r="F4676" s="71"/>
    </row>
    <row r="4677" spans="1:6" x14ac:dyDescent="0.35">
      <c r="A4677" s="66"/>
      <c r="B4677" s="67"/>
      <c r="C4677" s="67"/>
      <c r="D4677" s="67"/>
      <c r="E4677" s="42">
        <f t="shared" si="72"/>
        <v>0</v>
      </c>
      <c r="F4677" s="71"/>
    </row>
    <row r="4678" spans="1:6" x14ac:dyDescent="0.35">
      <c r="A4678" s="66"/>
      <c r="B4678" s="67"/>
      <c r="C4678" s="67"/>
      <c r="D4678" s="67"/>
      <c r="E4678" s="42">
        <f t="shared" si="72"/>
        <v>0</v>
      </c>
      <c r="F4678" s="71"/>
    </row>
    <row r="4679" spans="1:6" x14ac:dyDescent="0.35">
      <c r="A4679" s="66"/>
      <c r="B4679" s="67"/>
      <c r="C4679" s="67"/>
      <c r="D4679" s="67"/>
      <c r="E4679" s="42">
        <f t="shared" si="72"/>
        <v>0</v>
      </c>
      <c r="F4679" s="71"/>
    </row>
    <row r="4680" spans="1:6" x14ac:dyDescent="0.35">
      <c r="A4680" s="66"/>
      <c r="B4680" s="67"/>
      <c r="C4680" s="67"/>
      <c r="D4680" s="67"/>
      <c r="E4680" s="42">
        <f t="shared" si="72"/>
        <v>0</v>
      </c>
      <c r="F4680" s="71"/>
    </row>
    <row r="4681" spans="1:6" x14ac:dyDescent="0.35">
      <c r="A4681" s="66"/>
      <c r="B4681" s="67"/>
      <c r="C4681" s="67"/>
      <c r="D4681" s="67"/>
      <c r="E4681" s="42">
        <f t="shared" si="72"/>
        <v>0</v>
      </c>
      <c r="F4681" s="71"/>
    </row>
    <row r="4682" spans="1:6" x14ac:dyDescent="0.35">
      <c r="A4682" s="66"/>
      <c r="B4682" s="67"/>
      <c r="C4682" s="67"/>
      <c r="D4682" s="67"/>
      <c r="E4682" s="42">
        <f t="shared" si="72"/>
        <v>0</v>
      </c>
      <c r="F4682" s="71"/>
    </row>
    <row r="4683" spans="1:6" x14ac:dyDescent="0.35">
      <c r="A4683" s="66"/>
      <c r="B4683" s="67"/>
      <c r="C4683" s="67"/>
      <c r="D4683" s="67"/>
      <c r="E4683" s="42">
        <f t="shared" si="72"/>
        <v>0</v>
      </c>
      <c r="F4683" s="71"/>
    </row>
    <row r="4684" spans="1:6" x14ac:dyDescent="0.35">
      <c r="A4684" s="66"/>
      <c r="B4684" s="67"/>
      <c r="C4684" s="67"/>
      <c r="D4684" s="67"/>
      <c r="E4684" s="42">
        <f t="shared" ref="E4684:E4747" si="73">C4684+D4684</f>
        <v>0</v>
      </c>
      <c r="F4684" s="71"/>
    </row>
    <row r="4685" spans="1:6" x14ac:dyDescent="0.35">
      <c r="A4685" s="66"/>
      <c r="B4685" s="67"/>
      <c r="C4685" s="67"/>
      <c r="D4685" s="67"/>
      <c r="E4685" s="42">
        <f t="shared" si="73"/>
        <v>0</v>
      </c>
      <c r="F4685" s="71"/>
    </row>
    <row r="4686" spans="1:6" x14ac:dyDescent="0.35">
      <c r="A4686" s="66"/>
      <c r="B4686" s="67"/>
      <c r="C4686" s="67"/>
      <c r="D4686" s="67"/>
      <c r="E4686" s="42">
        <f t="shared" si="73"/>
        <v>0</v>
      </c>
      <c r="F4686" s="71"/>
    </row>
    <row r="4687" spans="1:6" x14ac:dyDescent="0.35">
      <c r="A4687" s="66"/>
      <c r="B4687" s="67"/>
      <c r="C4687" s="67"/>
      <c r="D4687" s="67"/>
      <c r="E4687" s="42">
        <f t="shared" si="73"/>
        <v>0</v>
      </c>
      <c r="F4687" s="71"/>
    </row>
    <row r="4688" spans="1:6" x14ac:dyDescent="0.35">
      <c r="A4688" s="66"/>
      <c r="B4688" s="67"/>
      <c r="C4688" s="67"/>
      <c r="D4688" s="67"/>
      <c r="E4688" s="42">
        <f t="shared" si="73"/>
        <v>0</v>
      </c>
      <c r="F4688" s="71"/>
    </row>
    <row r="4689" spans="1:6" x14ac:dyDescent="0.35">
      <c r="A4689" s="66"/>
      <c r="B4689" s="67"/>
      <c r="C4689" s="67"/>
      <c r="D4689" s="67"/>
      <c r="E4689" s="42">
        <f t="shared" si="73"/>
        <v>0</v>
      </c>
      <c r="F4689" s="71"/>
    </row>
    <row r="4690" spans="1:6" x14ac:dyDescent="0.35">
      <c r="A4690" s="66"/>
      <c r="B4690" s="67"/>
      <c r="C4690" s="67"/>
      <c r="D4690" s="67"/>
      <c r="E4690" s="42">
        <f t="shared" si="73"/>
        <v>0</v>
      </c>
      <c r="F4690" s="71"/>
    </row>
    <row r="4691" spans="1:6" x14ac:dyDescent="0.35">
      <c r="A4691" s="66"/>
      <c r="B4691" s="67"/>
      <c r="C4691" s="67"/>
      <c r="D4691" s="67"/>
      <c r="E4691" s="42">
        <f t="shared" si="73"/>
        <v>0</v>
      </c>
      <c r="F4691" s="71"/>
    </row>
    <row r="4692" spans="1:6" x14ac:dyDescent="0.35">
      <c r="A4692" s="66"/>
      <c r="B4692" s="67"/>
      <c r="C4692" s="67"/>
      <c r="D4692" s="67"/>
      <c r="E4692" s="42">
        <f t="shared" si="73"/>
        <v>0</v>
      </c>
      <c r="F4692" s="71"/>
    </row>
    <row r="4693" spans="1:6" x14ac:dyDescent="0.35">
      <c r="A4693" s="66"/>
      <c r="B4693" s="67"/>
      <c r="C4693" s="67"/>
      <c r="D4693" s="67"/>
      <c r="E4693" s="42">
        <f t="shared" si="73"/>
        <v>0</v>
      </c>
      <c r="F4693" s="71"/>
    </row>
    <row r="4694" spans="1:6" x14ac:dyDescent="0.35">
      <c r="A4694" s="66"/>
      <c r="B4694" s="67"/>
      <c r="C4694" s="67"/>
      <c r="D4694" s="67"/>
      <c r="E4694" s="42">
        <f t="shared" si="73"/>
        <v>0</v>
      </c>
      <c r="F4694" s="71"/>
    </row>
    <row r="4695" spans="1:6" x14ac:dyDescent="0.35">
      <c r="A4695" s="66"/>
      <c r="B4695" s="67"/>
      <c r="C4695" s="67"/>
      <c r="D4695" s="67"/>
      <c r="E4695" s="42">
        <f t="shared" si="73"/>
        <v>0</v>
      </c>
      <c r="F4695" s="71"/>
    </row>
    <row r="4696" spans="1:6" x14ac:dyDescent="0.35">
      <c r="A4696" s="66"/>
      <c r="B4696" s="67"/>
      <c r="C4696" s="67"/>
      <c r="D4696" s="67"/>
      <c r="E4696" s="42">
        <f t="shared" si="73"/>
        <v>0</v>
      </c>
      <c r="F4696" s="71"/>
    </row>
    <row r="4697" spans="1:6" x14ac:dyDescent="0.35">
      <c r="A4697" s="66"/>
      <c r="B4697" s="67"/>
      <c r="C4697" s="67"/>
      <c r="D4697" s="67"/>
      <c r="E4697" s="42">
        <f t="shared" si="73"/>
        <v>0</v>
      </c>
      <c r="F4697" s="71"/>
    </row>
    <row r="4698" spans="1:6" x14ac:dyDescent="0.35">
      <c r="A4698" s="66"/>
      <c r="B4698" s="67"/>
      <c r="C4698" s="67"/>
      <c r="D4698" s="67"/>
      <c r="E4698" s="42">
        <f t="shared" si="73"/>
        <v>0</v>
      </c>
      <c r="F4698" s="71"/>
    </row>
    <row r="4699" spans="1:6" x14ac:dyDescent="0.35">
      <c r="A4699" s="66"/>
      <c r="B4699" s="67"/>
      <c r="C4699" s="67"/>
      <c r="D4699" s="67"/>
      <c r="E4699" s="42">
        <f t="shared" si="73"/>
        <v>0</v>
      </c>
      <c r="F4699" s="71"/>
    </row>
    <row r="4700" spans="1:6" x14ac:dyDescent="0.35">
      <c r="A4700" s="66"/>
      <c r="B4700" s="67"/>
      <c r="C4700" s="67"/>
      <c r="D4700" s="67"/>
      <c r="E4700" s="42">
        <f t="shared" si="73"/>
        <v>0</v>
      </c>
      <c r="F4700" s="71"/>
    </row>
    <row r="4701" spans="1:6" x14ac:dyDescent="0.35">
      <c r="A4701" s="66"/>
      <c r="B4701" s="67"/>
      <c r="C4701" s="67"/>
      <c r="D4701" s="67"/>
      <c r="E4701" s="42">
        <f t="shared" si="73"/>
        <v>0</v>
      </c>
      <c r="F4701" s="71"/>
    </row>
    <row r="4702" spans="1:6" x14ac:dyDescent="0.35">
      <c r="A4702" s="66"/>
      <c r="B4702" s="67"/>
      <c r="C4702" s="67"/>
      <c r="D4702" s="67"/>
      <c r="E4702" s="42">
        <f t="shared" si="73"/>
        <v>0</v>
      </c>
      <c r="F4702" s="71"/>
    </row>
    <row r="4703" spans="1:6" x14ac:dyDescent="0.35">
      <c r="A4703" s="66"/>
      <c r="B4703" s="67"/>
      <c r="C4703" s="67"/>
      <c r="D4703" s="67"/>
      <c r="E4703" s="42">
        <f t="shared" si="73"/>
        <v>0</v>
      </c>
      <c r="F4703" s="71"/>
    </row>
    <row r="4704" spans="1:6" x14ac:dyDescent="0.35">
      <c r="A4704" s="66"/>
      <c r="B4704" s="67"/>
      <c r="C4704" s="67"/>
      <c r="D4704" s="67"/>
      <c r="E4704" s="42">
        <f t="shared" si="73"/>
        <v>0</v>
      </c>
      <c r="F4704" s="71"/>
    </row>
    <row r="4705" spans="1:6" x14ac:dyDescent="0.35">
      <c r="A4705" s="66"/>
      <c r="B4705" s="67"/>
      <c r="C4705" s="67"/>
      <c r="D4705" s="67"/>
      <c r="E4705" s="42">
        <f t="shared" si="73"/>
        <v>0</v>
      </c>
      <c r="F4705" s="71"/>
    </row>
    <row r="4706" spans="1:6" x14ac:dyDescent="0.35">
      <c r="A4706" s="66"/>
      <c r="B4706" s="67"/>
      <c r="C4706" s="67"/>
      <c r="D4706" s="67"/>
      <c r="E4706" s="42">
        <f t="shared" si="73"/>
        <v>0</v>
      </c>
      <c r="F4706" s="71"/>
    </row>
    <row r="4707" spans="1:6" x14ac:dyDescent="0.35">
      <c r="A4707" s="66"/>
      <c r="B4707" s="67"/>
      <c r="C4707" s="67"/>
      <c r="D4707" s="67"/>
      <c r="E4707" s="42">
        <f t="shared" si="73"/>
        <v>0</v>
      </c>
      <c r="F4707" s="71"/>
    </row>
    <row r="4708" spans="1:6" x14ac:dyDescent="0.35">
      <c r="A4708" s="66"/>
      <c r="B4708" s="67"/>
      <c r="C4708" s="67"/>
      <c r="D4708" s="67"/>
      <c r="E4708" s="42">
        <f t="shared" si="73"/>
        <v>0</v>
      </c>
      <c r="F4708" s="71"/>
    </row>
    <row r="4709" spans="1:6" x14ac:dyDescent="0.35">
      <c r="A4709" s="66"/>
      <c r="B4709" s="67"/>
      <c r="C4709" s="67"/>
      <c r="D4709" s="67"/>
      <c r="E4709" s="42">
        <f t="shared" si="73"/>
        <v>0</v>
      </c>
      <c r="F4709" s="71"/>
    </row>
    <row r="4710" spans="1:6" x14ac:dyDescent="0.35">
      <c r="A4710" s="66"/>
      <c r="B4710" s="67"/>
      <c r="C4710" s="67"/>
      <c r="D4710" s="67"/>
      <c r="E4710" s="42">
        <f t="shared" si="73"/>
        <v>0</v>
      </c>
      <c r="F4710" s="71"/>
    </row>
    <row r="4711" spans="1:6" x14ac:dyDescent="0.35">
      <c r="A4711" s="66"/>
      <c r="B4711" s="67"/>
      <c r="C4711" s="67"/>
      <c r="D4711" s="67"/>
      <c r="E4711" s="42">
        <f t="shared" si="73"/>
        <v>0</v>
      </c>
      <c r="F4711" s="71"/>
    </row>
    <row r="4712" spans="1:6" x14ac:dyDescent="0.35">
      <c r="A4712" s="66"/>
      <c r="B4712" s="67"/>
      <c r="C4712" s="67"/>
      <c r="D4712" s="67"/>
      <c r="E4712" s="42">
        <f t="shared" si="73"/>
        <v>0</v>
      </c>
      <c r="F4712" s="71"/>
    </row>
    <row r="4713" spans="1:6" x14ac:dyDescent="0.35">
      <c r="A4713" s="66"/>
      <c r="B4713" s="67"/>
      <c r="C4713" s="67"/>
      <c r="D4713" s="67"/>
      <c r="E4713" s="42">
        <f t="shared" si="73"/>
        <v>0</v>
      </c>
      <c r="F4713" s="71"/>
    </row>
    <row r="4714" spans="1:6" x14ac:dyDescent="0.35">
      <c r="A4714" s="66"/>
      <c r="B4714" s="67"/>
      <c r="C4714" s="67"/>
      <c r="D4714" s="67"/>
      <c r="E4714" s="42">
        <f t="shared" si="73"/>
        <v>0</v>
      </c>
      <c r="F4714" s="71"/>
    </row>
    <row r="4715" spans="1:6" x14ac:dyDescent="0.35">
      <c r="A4715" s="66"/>
      <c r="B4715" s="67"/>
      <c r="C4715" s="67"/>
      <c r="D4715" s="67"/>
      <c r="E4715" s="42">
        <f t="shared" si="73"/>
        <v>0</v>
      </c>
      <c r="F4715" s="71"/>
    </row>
    <row r="4716" spans="1:6" x14ac:dyDescent="0.35">
      <c r="A4716" s="66"/>
      <c r="B4716" s="67"/>
      <c r="C4716" s="67"/>
      <c r="D4716" s="67"/>
      <c r="E4716" s="42">
        <f t="shared" si="73"/>
        <v>0</v>
      </c>
      <c r="F4716" s="71"/>
    </row>
    <row r="4717" spans="1:6" x14ac:dyDescent="0.35">
      <c r="A4717" s="66"/>
      <c r="B4717" s="67"/>
      <c r="C4717" s="67"/>
      <c r="D4717" s="67"/>
      <c r="E4717" s="42">
        <f t="shared" si="73"/>
        <v>0</v>
      </c>
      <c r="F4717" s="71"/>
    </row>
    <row r="4718" spans="1:6" x14ac:dyDescent="0.35">
      <c r="A4718" s="66"/>
      <c r="B4718" s="67"/>
      <c r="C4718" s="67"/>
      <c r="D4718" s="67"/>
      <c r="E4718" s="42">
        <f t="shared" si="73"/>
        <v>0</v>
      </c>
      <c r="F4718" s="71"/>
    </row>
    <row r="4719" spans="1:6" x14ac:dyDescent="0.35">
      <c r="A4719" s="66"/>
      <c r="B4719" s="67"/>
      <c r="C4719" s="67"/>
      <c r="D4719" s="67"/>
      <c r="E4719" s="42">
        <f t="shared" si="73"/>
        <v>0</v>
      </c>
      <c r="F4719" s="71"/>
    </row>
    <row r="4720" spans="1:6" x14ac:dyDescent="0.35">
      <c r="A4720" s="66"/>
      <c r="B4720" s="67"/>
      <c r="C4720" s="67"/>
      <c r="D4720" s="67"/>
      <c r="E4720" s="42">
        <f t="shared" si="73"/>
        <v>0</v>
      </c>
      <c r="F4720" s="71"/>
    </row>
    <row r="4721" spans="1:6" x14ac:dyDescent="0.35">
      <c r="A4721" s="66"/>
      <c r="B4721" s="67"/>
      <c r="C4721" s="67"/>
      <c r="D4721" s="67"/>
      <c r="E4721" s="42">
        <f t="shared" si="73"/>
        <v>0</v>
      </c>
      <c r="F4721" s="71"/>
    </row>
    <row r="4722" spans="1:6" x14ac:dyDescent="0.35">
      <c r="A4722" s="66"/>
      <c r="B4722" s="67"/>
      <c r="C4722" s="67"/>
      <c r="D4722" s="67"/>
      <c r="E4722" s="42">
        <f t="shared" si="73"/>
        <v>0</v>
      </c>
      <c r="F4722" s="71"/>
    </row>
    <row r="4723" spans="1:6" x14ac:dyDescent="0.35">
      <c r="A4723" s="66"/>
      <c r="B4723" s="67"/>
      <c r="C4723" s="67"/>
      <c r="D4723" s="67"/>
      <c r="E4723" s="42">
        <f t="shared" si="73"/>
        <v>0</v>
      </c>
      <c r="F4723" s="71"/>
    </row>
    <row r="4724" spans="1:6" x14ac:dyDescent="0.35">
      <c r="A4724" s="66"/>
      <c r="B4724" s="67"/>
      <c r="C4724" s="67"/>
      <c r="D4724" s="67"/>
      <c r="E4724" s="42">
        <f t="shared" si="73"/>
        <v>0</v>
      </c>
      <c r="F4724" s="71"/>
    </row>
    <row r="4725" spans="1:6" x14ac:dyDescent="0.35">
      <c r="A4725" s="66"/>
      <c r="B4725" s="67"/>
      <c r="C4725" s="67"/>
      <c r="D4725" s="67"/>
      <c r="E4725" s="42">
        <f t="shared" si="73"/>
        <v>0</v>
      </c>
      <c r="F4725" s="71"/>
    </row>
    <row r="4726" spans="1:6" x14ac:dyDescent="0.35">
      <c r="A4726" s="66"/>
      <c r="B4726" s="67"/>
      <c r="C4726" s="67"/>
      <c r="D4726" s="67"/>
      <c r="E4726" s="42">
        <f t="shared" si="73"/>
        <v>0</v>
      </c>
      <c r="F4726" s="71"/>
    </row>
    <row r="4727" spans="1:6" x14ac:dyDescent="0.35">
      <c r="A4727" s="66"/>
      <c r="B4727" s="67"/>
      <c r="C4727" s="67"/>
      <c r="D4727" s="67"/>
      <c r="E4727" s="42">
        <f t="shared" si="73"/>
        <v>0</v>
      </c>
      <c r="F4727" s="71"/>
    </row>
    <row r="4728" spans="1:6" x14ac:dyDescent="0.35">
      <c r="A4728" s="66"/>
      <c r="B4728" s="67"/>
      <c r="C4728" s="67"/>
      <c r="D4728" s="67"/>
      <c r="E4728" s="42">
        <f t="shared" si="73"/>
        <v>0</v>
      </c>
      <c r="F4728" s="71"/>
    </row>
    <row r="4729" spans="1:6" x14ac:dyDescent="0.35">
      <c r="A4729" s="66"/>
      <c r="B4729" s="67"/>
      <c r="C4729" s="67"/>
      <c r="D4729" s="67"/>
      <c r="E4729" s="42">
        <f t="shared" si="73"/>
        <v>0</v>
      </c>
      <c r="F4729" s="71"/>
    </row>
    <row r="4730" spans="1:6" x14ac:dyDescent="0.35">
      <c r="A4730" s="66"/>
      <c r="B4730" s="67"/>
      <c r="C4730" s="67"/>
      <c r="D4730" s="67"/>
      <c r="E4730" s="42">
        <f t="shared" si="73"/>
        <v>0</v>
      </c>
      <c r="F4730" s="71"/>
    </row>
    <row r="4731" spans="1:6" x14ac:dyDescent="0.35">
      <c r="A4731" s="66"/>
      <c r="B4731" s="67"/>
      <c r="C4731" s="67"/>
      <c r="D4731" s="67"/>
      <c r="E4731" s="42">
        <f t="shared" si="73"/>
        <v>0</v>
      </c>
      <c r="F4731" s="71"/>
    </row>
    <row r="4732" spans="1:6" x14ac:dyDescent="0.35">
      <c r="A4732" s="66"/>
      <c r="B4732" s="67"/>
      <c r="C4732" s="67"/>
      <c r="D4732" s="67"/>
      <c r="E4732" s="42">
        <f t="shared" si="73"/>
        <v>0</v>
      </c>
      <c r="F4732" s="71"/>
    </row>
    <row r="4733" spans="1:6" x14ac:dyDescent="0.35">
      <c r="A4733" s="66"/>
      <c r="B4733" s="67"/>
      <c r="C4733" s="67"/>
      <c r="D4733" s="67"/>
      <c r="E4733" s="42">
        <f t="shared" si="73"/>
        <v>0</v>
      </c>
      <c r="F4733" s="71"/>
    </row>
    <row r="4734" spans="1:6" x14ac:dyDescent="0.35">
      <c r="A4734" s="66"/>
      <c r="B4734" s="67"/>
      <c r="C4734" s="67"/>
      <c r="D4734" s="67"/>
      <c r="E4734" s="42">
        <f t="shared" si="73"/>
        <v>0</v>
      </c>
      <c r="F4734" s="71"/>
    </row>
    <row r="4735" spans="1:6" x14ac:dyDescent="0.35">
      <c r="A4735" s="66"/>
      <c r="B4735" s="67"/>
      <c r="C4735" s="67"/>
      <c r="D4735" s="67"/>
      <c r="E4735" s="42">
        <f t="shared" si="73"/>
        <v>0</v>
      </c>
      <c r="F4735" s="71"/>
    </row>
    <row r="4736" spans="1:6" x14ac:dyDescent="0.35">
      <c r="A4736" s="66"/>
      <c r="B4736" s="67"/>
      <c r="C4736" s="67"/>
      <c r="D4736" s="67"/>
      <c r="E4736" s="42">
        <f t="shared" si="73"/>
        <v>0</v>
      </c>
      <c r="F4736" s="71"/>
    </row>
    <row r="4737" spans="1:6" x14ac:dyDescent="0.35">
      <c r="A4737" s="66"/>
      <c r="B4737" s="67"/>
      <c r="C4737" s="67"/>
      <c r="D4737" s="67"/>
      <c r="E4737" s="42">
        <f t="shared" si="73"/>
        <v>0</v>
      </c>
      <c r="F4737" s="71"/>
    </row>
    <row r="4738" spans="1:6" x14ac:dyDescent="0.35">
      <c r="A4738" s="66"/>
      <c r="B4738" s="67"/>
      <c r="C4738" s="67"/>
      <c r="D4738" s="67"/>
      <c r="E4738" s="42">
        <f t="shared" si="73"/>
        <v>0</v>
      </c>
      <c r="F4738" s="71"/>
    </row>
    <row r="4739" spans="1:6" x14ac:dyDescent="0.35">
      <c r="A4739" s="66"/>
      <c r="B4739" s="67"/>
      <c r="C4739" s="67"/>
      <c r="D4739" s="67"/>
      <c r="E4739" s="42">
        <f t="shared" si="73"/>
        <v>0</v>
      </c>
      <c r="F4739" s="71"/>
    </row>
    <row r="4740" spans="1:6" x14ac:dyDescent="0.35">
      <c r="A4740" s="66"/>
      <c r="B4740" s="67"/>
      <c r="C4740" s="67"/>
      <c r="D4740" s="67"/>
      <c r="E4740" s="42">
        <f t="shared" si="73"/>
        <v>0</v>
      </c>
      <c r="F4740" s="71"/>
    </row>
    <row r="4741" spans="1:6" x14ac:dyDescent="0.35">
      <c r="A4741" s="66"/>
      <c r="B4741" s="67"/>
      <c r="C4741" s="67"/>
      <c r="D4741" s="67"/>
      <c r="E4741" s="42">
        <f t="shared" si="73"/>
        <v>0</v>
      </c>
      <c r="F4741" s="71"/>
    </row>
    <row r="4742" spans="1:6" x14ac:dyDescent="0.35">
      <c r="A4742" s="66"/>
      <c r="B4742" s="67"/>
      <c r="C4742" s="67"/>
      <c r="D4742" s="67"/>
      <c r="E4742" s="42">
        <f t="shared" si="73"/>
        <v>0</v>
      </c>
      <c r="F4742" s="71"/>
    </row>
    <row r="4743" spans="1:6" x14ac:dyDescent="0.35">
      <c r="A4743" s="66"/>
      <c r="B4743" s="67"/>
      <c r="C4743" s="67"/>
      <c r="D4743" s="67"/>
      <c r="E4743" s="42">
        <f t="shared" si="73"/>
        <v>0</v>
      </c>
      <c r="F4743" s="71"/>
    </row>
    <row r="4744" spans="1:6" x14ac:dyDescent="0.35">
      <c r="A4744" s="66"/>
      <c r="B4744" s="67"/>
      <c r="C4744" s="67"/>
      <c r="D4744" s="67"/>
      <c r="E4744" s="42">
        <f t="shared" si="73"/>
        <v>0</v>
      </c>
      <c r="F4744" s="71"/>
    </row>
    <row r="4745" spans="1:6" x14ac:dyDescent="0.35">
      <c r="A4745" s="66"/>
      <c r="B4745" s="67"/>
      <c r="C4745" s="67"/>
      <c r="D4745" s="67"/>
      <c r="E4745" s="42">
        <f t="shared" si="73"/>
        <v>0</v>
      </c>
      <c r="F4745" s="71"/>
    </row>
    <row r="4746" spans="1:6" x14ac:dyDescent="0.35">
      <c r="A4746" s="66"/>
      <c r="B4746" s="67"/>
      <c r="C4746" s="67"/>
      <c r="D4746" s="67"/>
      <c r="E4746" s="42">
        <f t="shared" si="73"/>
        <v>0</v>
      </c>
      <c r="F4746" s="71"/>
    </row>
    <row r="4747" spans="1:6" x14ac:dyDescent="0.35">
      <c r="A4747" s="66"/>
      <c r="B4747" s="67"/>
      <c r="C4747" s="67"/>
      <c r="D4747" s="67"/>
      <c r="E4747" s="42">
        <f t="shared" si="73"/>
        <v>0</v>
      </c>
      <c r="F4747" s="71"/>
    </row>
    <row r="4748" spans="1:6" x14ac:dyDescent="0.35">
      <c r="A4748" s="66"/>
      <c r="B4748" s="67"/>
      <c r="C4748" s="67"/>
      <c r="D4748" s="67"/>
      <c r="E4748" s="42">
        <f t="shared" ref="E4748:E4811" si="74">C4748+D4748</f>
        <v>0</v>
      </c>
      <c r="F4748" s="71"/>
    </row>
    <row r="4749" spans="1:6" x14ac:dyDescent="0.35">
      <c r="A4749" s="66"/>
      <c r="B4749" s="67"/>
      <c r="C4749" s="67"/>
      <c r="D4749" s="67"/>
      <c r="E4749" s="42">
        <f t="shared" si="74"/>
        <v>0</v>
      </c>
      <c r="F4749" s="71"/>
    </row>
    <row r="4750" spans="1:6" x14ac:dyDescent="0.35">
      <c r="A4750" s="66"/>
      <c r="B4750" s="67"/>
      <c r="C4750" s="67"/>
      <c r="D4750" s="67"/>
      <c r="E4750" s="42">
        <f t="shared" si="74"/>
        <v>0</v>
      </c>
      <c r="F4750" s="71"/>
    </row>
    <row r="4751" spans="1:6" x14ac:dyDescent="0.35">
      <c r="A4751" s="66"/>
      <c r="B4751" s="67"/>
      <c r="C4751" s="67"/>
      <c r="D4751" s="67"/>
      <c r="E4751" s="42">
        <f t="shared" si="74"/>
        <v>0</v>
      </c>
      <c r="F4751" s="71"/>
    </row>
    <row r="4752" spans="1:6" x14ac:dyDescent="0.35">
      <c r="A4752" s="66"/>
      <c r="B4752" s="67"/>
      <c r="C4752" s="67"/>
      <c r="D4752" s="67"/>
      <c r="E4752" s="42">
        <f t="shared" si="74"/>
        <v>0</v>
      </c>
      <c r="F4752" s="71"/>
    </row>
    <row r="4753" spans="1:6" x14ac:dyDescent="0.35">
      <c r="A4753" s="66"/>
      <c r="B4753" s="67"/>
      <c r="C4753" s="67"/>
      <c r="D4753" s="67"/>
      <c r="E4753" s="42">
        <f t="shared" si="74"/>
        <v>0</v>
      </c>
      <c r="F4753" s="71"/>
    </row>
    <row r="4754" spans="1:6" x14ac:dyDescent="0.35">
      <c r="A4754" s="66"/>
      <c r="B4754" s="67"/>
      <c r="C4754" s="67"/>
      <c r="D4754" s="67"/>
      <c r="E4754" s="42">
        <f t="shared" si="74"/>
        <v>0</v>
      </c>
      <c r="F4754" s="71"/>
    </row>
    <row r="4755" spans="1:6" x14ac:dyDescent="0.35">
      <c r="A4755" s="66"/>
      <c r="B4755" s="67"/>
      <c r="C4755" s="67"/>
      <c r="D4755" s="67"/>
      <c r="E4755" s="42">
        <f t="shared" si="74"/>
        <v>0</v>
      </c>
      <c r="F4755" s="71"/>
    </row>
    <row r="4756" spans="1:6" x14ac:dyDescent="0.35">
      <c r="A4756" s="66"/>
      <c r="B4756" s="67"/>
      <c r="C4756" s="67"/>
      <c r="D4756" s="67"/>
      <c r="E4756" s="42">
        <f t="shared" si="74"/>
        <v>0</v>
      </c>
      <c r="F4756" s="71"/>
    </row>
    <row r="4757" spans="1:6" x14ac:dyDescent="0.35">
      <c r="A4757" s="66"/>
      <c r="B4757" s="67"/>
      <c r="C4757" s="67"/>
      <c r="D4757" s="67"/>
      <c r="E4757" s="42">
        <f t="shared" si="74"/>
        <v>0</v>
      </c>
      <c r="F4757" s="71"/>
    </row>
    <row r="4758" spans="1:6" x14ac:dyDescent="0.35">
      <c r="A4758" s="66"/>
      <c r="B4758" s="67"/>
      <c r="C4758" s="67"/>
      <c r="D4758" s="67"/>
      <c r="E4758" s="42">
        <f t="shared" si="74"/>
        <v>0</v>
      </c>
      <c r="F4758" s="71"/>
    </row>
    <row r="4759" spans="1:6" x14ac:dyDescent="0.35">
      <c r="A4759" s="66"/>
      <c r="B4759" s="67"/>
      <c r="C4759" s="67"/>
      <c r="D4759" s="67"/>
      <c r="E4759" s="42">
        <f t="shared" si="74"/>
        <v>0</v>
      </c>
      <c r="F4759" s="71"/>
    </row>
    <row r="4760" spans="1:6" x14ac:dyDescent="0.35">
      <c r="A4760" s="66"/>
      <c r="B4760" s="67"/>
      <c r="C4760" s="67"/>
      <c r="D4760" s="67"/>
      <c r="E4760" s="42">
        <f t="shared" si="74"/>
        <v>0</v>
      </c>
      <c r="F4760" s="71"/>
    </row>
    <row r="4761" spans="1:6" x14ac:dyDescent="0.35">
      <c r="A4761" s="66"/>
      <c r="B4761" s="67"/>
      <c r="C4761" s="67"/>
      <c r="D4761" s="67"/>
      <c r="E4761" s="42">
        <f t="shared" si="74"/>
        <v>0</v>
      </c>
      <c r="F4761" s="71"/>
    </row>
    <row r="4762" spans="1:6" x14ac:dyDescent="0.35">
      <c r="A4762" s="66"/>
      <c r="B4762" s="67"/>
      <c r="C4762" s="67"/>
      <c r="D4762" s="67"/>
      <c r="E4762" s="42">
        <f t="shared" si="74"/>
        <v>0</v>
      </c>
      <c r="F4762" s="71"/>
    </row>
    <row r="4763" spans="1:6" x14ac:dyDescent="0.35">
      <c r="A4763" s="66"/>
      <c r="B4763" s="67"/>
      <c r="C4763" s="67"/>
      <c r="D4763" s="67"/>
      <c r="E4763" s="42">
        <f t="shared" si="74"/>
        <v>0</v>
      </c>
      <c r="F4763" s="71"/>
    </row>
    <row r="4764" spans="1:6" x14ac:dyDescent="0.35">
      <c r="A4764" s="66"/>
      <c r="B4764" s="67"/>
      <c r="C4764" s="67"/>
      <c r="D4764" s="67"/>
      <c r="E4764" s="42">
        <f t="shared" si="74"/>
        <v>0</v>
      </c>
      <c r="F4764" s="71"/>
    </row>
    <row r="4765" spans="1:6" x14ac:dyDescent="0.35">
      <c r="A4765" s="66"/>
      <c r="B4765" s="67"/>
      <c r="C4765" s="67"/>
      <c r="D4765" s="67"/>
      <c r="E4765" s="42">
        <f t="shared" si="74"/>
        <v>0</v>
      </c>
      <c r="F4765" s="71"/>
    </row>
    <row r="4766" spans="1:6" x14ac:dyDescent="0.35">
      <c r="A4766" s="66"/>
      <c r="B4766" s="67"/>
      <c r="C4766" s="67"/>
      <c r="D4766" s="67"/>
      <c r="E4766" s="42">
        <f t="shared" si="74"/>
        <v>0</v>
      </c>
      <c r="F4766" s="71"/>
    </row>
    <row r="4767" spans="1:6" x14ac:dyDescent="0.35">
      <c r="A4767" s="66"/>
      <c r="B4767" s="67"/>
      <c r="C4767" s="67"/>
      <c r="D4767" s="67"/>
      <c r="E4767" s="42">
        <f t="shared" si="74"/>
        <v>0</v>
      </c>
      <c r="F4767" s="71"/>
    </row>
    <row r="4768" spans="1:6" x14ac:dyDescent="0.35">
      <c r="A4768" s="66"/>
      <c r="B4768" s="67"/>
      <c r="C4768" s="67"/>
      <c r="D4768" s="67"/>
      <c r="E4768" s="42">
        <f t="shared" si="74"/>
        <v>0</v>
      </c>
      <c r="F4768" s="71"/>
    </row>
    <row r="4769" spans="1:6" x14ac:dyDescent="0.35">
      <c r="A4769" s="66"/>
      <c r="B4769" s="67"/>
      <c r="C4769" s="67"/>
      <c r="D4769" s="67"/>
      <c r="E4769" s="42">
        <f t="shared" si="74"/>
        <v>0</v>
      </c>
      <c r="F4769" s="71"/>
    </row>
    <row r="4770" spans="1:6" x14ac:dyDescent="0.35">
      <c r="A4770" s="66"/>
      <c r="B4770" s="67"/>
      <c r="C4770" s="67"/>
      <c r="D4770" s="67"/>
      <c r="E4770" s="42">
        <f t="shared" si="74"/>
        <v>0</v>
      </c>
      <c r="F4770" s="71"/>
    </row>
    <row r="4771" spans="1:6" x14ac:dyDescent="0.35">
      <c r="A4771" s="66"/>
      <c r="B4771" s="67"/>
      <c r="C4771" s="67"/>
      <c r="D4771" s="67"/>
      <c r="E4771" s="42">
        <f t="shared" si="74"/>
        <v>0</v>
      </c>
      <c r="F4771" s="71"/>
    </row>
    <row r="4772" spans="1:6" x14ac:dyDescent="0.35">
      <c r="A4772" s="66"/>
      <c r="B4772" s="67"/>
      <c r="C4772" s="67"/>
      <c r="D4772" s="67"/>
      <c r="E4772" s="42">
        <f t="shared" si="74"/>
        <v>0</v>
      </c>
      <c r="F4772" s="71"/>
    </row>
    <row r="4773" spans="1:6" x14ac:dyDescent="0.35">
      <c r="A4773" s="66"/>
      <c r="B4773" s="67"/>
      <c r="C4773" s="67"/>
      <c r="D4773" s="67"/>
      <c r="E4773" s="42">
        <f t="shared" si="74"/>
        <v>0</v>
      </c>
      <c r="F4773" s="71"/>
    </row>
    <row r="4774" spans="1:6" x14ac:dyDescent="0.35">
      <c r="A4774" s="66"/>
      <c r="B4774" s="67"/>
      <c r="C4774" s="67"/>
      <c r="D4774" s="67"/>
      <c r="E4774" s="42">
        <f t="shared" si="74"/>
        <v>0</v>
      </c>
      <c r="F4774" s="71"/>
    </row>
    <row r="4775" spans="1:6" x14ac:dyDescent="0.35">
      <c r="A4775" s="66"/>
      <c r="B4775" s="67"/>
      <c r="C4775" s="67"/>
      <c r="D4775" s="67"/>
      <c r="E4775" s="42">
        <f t="shared" si="74"/>
        <v>0</v>
      </c>
      <c r="F4775" s="71"/>
    </row>
    <row r="4776" spans="1:6" x14ac:dyDescent="0.35">
      <c r="A4776" s="66"/>
      <c r="B4776" s="67"/>
      <c r="C4776" s="67"/>
      <c r="D4776" s="67"/>
      <c r="E4776" s="42">
        <f t="shared" si="74"/>
        <v>0</v>
      </c>
      <c r="F4776" s="71"/>
    </row>
    <row r="4777" spans="1:6" x14ac:dyDescent="0.35">
      <c r="A4777" s="66"/>
      <c r="B4777" s="67"/>
      <c r="C4777" s="67"/>
      <c r="D4777" s="67"/>
      <c r="E4777" s="42">
        <f t="shared" si="74"/>
        <v>0</v>
      </c>
      <c r="F4777" s="71"/>
    </row>
    <row r="4778" spans="1:6" x14ac:dyDescent="0.35">
      <c r="A4778" s="66"/>
      <c r="B4778" s="67"/>
      <c r="C4778" s="67"/>
      <c r="D4778" s="67"/>
      <c r="E4778" s="42">
        <f t="shared" si="74"/>
        <v>0</v>
      </c>
      <c r="F4778" s="71"/>
    </row>
    <row r="4779" spans="1:6" x14ac:dyDescent="0.35">
      <c r="A4779" s="66"/>
      <c r="B4779" s="67"/>
      <c r="C4779" s="67"/>
      <c r="D4779" s="67"/>
      <c r="E4779" s="42">
        <f t="shared" si="74"/>
        <v>0</v>
      </c>
      <c r="F4779" s="71"/>
    </row>
    <row r="4780" spans="1:6" x14ac:dyDescent="0.35">
      <c r="A4780" s="66"/>
      <c r="B4780" s="67"/>
      <c r="C4780" s="67"/>
      <c r="D4780" s="67"/>
      <c r="E4780" s="42">
        <f t="shared" si="74"/>
        <v>0</v>
      </c>
      <c r="F4780" s="71"/>
    </row>
    <row r="4781" spans="1:6" x14ac:dyDescent="0.35">
      <c r="A4781" s="66"/>
      <c r="B4781" s="67"/>
      <c r="C4781" s="67"/>
      <c r="D4781" s="67"/>
      <c r="E4781" s="42">
        <f t="shared" si="74"/>
        <v>0</v>
      </c>
      <c r="F4781" s="71"/>
    </row>
    <row r="4782" spans="1:6" x14ac:dyDescent="0.35">
      <c r="A4782" s="66"/>
      <c r="B4782" s="67"/>
      <c r="C4782" s="67"/>
      <c r="D4782" s="67"/>
      <c r="E4782" s="42">
        <f t="shared" si="74"/>
        <v>0</v>
      </c>
      <c r="F4782" s="71"/>
    </row>
    <row r="4783" spans="1:6" x14ac:dyDescent="0.35">
      <c r="A4783" s="66"/>
      <c r="B4783" s="67"/>
      <c r="C4783" s="67"/>
      <c r="D4783" s="67"/>
      <c r="E4783" s="42">
        <f t="shared" si="74"/>
        <v>0</v>
      </c>
      <c r="F4783" s="71"/>
    </row>
    <row r="4784" spans="1:6" x14ac:dyDescent="0.35">
      <c r="A4784" s="66"/>
      <c r="B4784" s="67"/>
      <c r="C4784" s="67"/>
      <c r="D4784" s="67"/>
      <c r="E4784" s="42">
        <f t="shared" si="74"/>
        <v>0</v>
      </c>
      <c r="F4784" s="71"/>
    </row>
    <row r="4785" spans="1:6" x14ac:dyDescent="0.35">
      <c r="A4785" s="66"/>
      <c r="B4785" s="67"/>
      <c r="C4785" s="67"/>
      <c r="D4785" s="67"/>
      <c r="E4785" s="42">
        <f t="shared" si="74"/>
        <v>0</v>
      </c>
      <c r="F4785" s="71"/>
    </row>
    <row r="4786" spans="1:6" x14ac:dyDescent="0.35">
      <c r="A4786" s="66"/>
      <c r="B4786" s="67"/>
      <c r="C4786" s="67"/>
      <c r="D4786" s="67"/>
      <c r="E4786" s="42">
        <f t="shared" si="74"/>
        <v>0</v>
      </c>
      <c r="F4786" s="71"/>
    </row>
    <row r="4787" spans="1:6" x14ac:dyDescent="0.35">
      <c r="A4787" s="66"/>
      <c r="B4787" s="67"/>
      <c r="C4787" s="67"/>
      <c r="D4787" s="67"/>
      <c r="E4787" s="42">
        <f t="shared" si="74"/>
        <v>0</v>
      </c>
      <c r="F4787" s="71"/>
    </row>
    <row r="4788" spans="1:6" x14ac:dyDescent="0.35">
      <c r="A4788" s="66"/>
      <c r="B4788" s="67"/>
      <c r="C4788" s="67"/>
      <c r="D4788" s="67"/>
      <c r="E4788" s="42">
        <f t="shared" si="74"/>
        <v>0</v>
      </c>
      <c r="F4788" s="71"/>
    </row>
    <row r="4789" spans="1:6" x14ac:dyDescent="0.35">
      <c r="A4789" s="66"/>
      <c r="B4789" s="67"/>
      <c r="C4789" s="67"/>
      <c r="D4789" s="67"/>
      <c r="E4789" s="42">
        <f t="shared" si="74"/>
        <v>0</v>
      </c>
      <c r="F4789" s="71"/>
    </row>
    <row r="4790" spans="1:6" x14ac:dyDescent="0.35">
      <c r="A4790" s="66"/>
      <c r="B4790" s="67"/>
      <c r="C4790" s="67"/>
      <c r="D4790" s="67"/>
      <c r="E4790" s="42">
        <f t="shared" si="74"/>
        <v>0</v>
      </c>
      <c r="F4790" s="71"/>
    </row>
    <row r="4791" spans="1:6" x14ac:dyDescent="0.35">
      <c r="A4791" s="66"/>
      <c r="B4791" s="67"/>
      <c r="C4791" s="67"/>
      <c r="D4791" s="67"/>
      <c r="E4791" s="42">
        <f t="shared" si="74"/>
        <v>0</v>
      </c>
      <c r="F4791" s="71"/>
    </row>
    <row r="4792" spans="1:6" x14ac:dyDescent="0.35">
      <c r="A4792" s="66"/>
      <c r="B4792" s="67"/>
      <c r="C4792" s="67"/>
      <c r="D4792" s="67"/>
      <c r="E4792" s="42">
        <f t="shared" si="74"/>
        <v>0</v>
      </c>
      <c r="F4792" s="71"/>
    </row>
    <row r="4793" spans="1:6" x14ac:dyDescent="0.35">
      <c r="A4793" s="66"/>
      <c r="B4793" s="67"/>
      <c r="C4793" s="67"/>
      <c r="D4793" s="67"/>
      <c r="E4793" s="42">
        <f t="shared" si="74"/>
        <v>0</v>
      </c>
      <c r="F4793" s="71"/>
    </row>
    <row r="4794" spans="1:6" x14ac:dyDescent="0.35">
      <c r="A4794" s="66"/>
      <c r="B4794" s="67"/>
      <c r="C4794" s="67"/>
      <c r="D4794" s="67"/>
      <c r="E4794" s="42">
        <f t="shared" si="74"/>
        <v>0</v>
      </c>
      <c r="F4794" s="71"/>
    </row>
    <row r="4795" spans="1:6" x14ac:dyDescent="0.35">
      <c r="A4795" s="66"/>
      <c r="B4795" s="67"/>
      <c r="C4795" s="67"/>
      <c r="D4795" s="67"/>
      <c r="E4795" s="42">
        <f t="shared" si="74"/>
        <v>0</v>
      </c>
      <c r="F4795" s="71"/>
    </row>
    <row r="4796" spans="1:6" x14ac:dyDescent="0.35">
      <c r="A4796" s="66"/>
      <c r="B4796" s="67"/>
      <c r="C4796" s="67"/>
      <c r="D4796" s="67"/>
      <c r="E4796" s="42">
        <f t="shared" si="74"/>
        <v>0</v>
      </c>
      <c r="F4796" s="71"/>
    </row>
    <row r="4797" spans="1:6" x14ac:dyDescent="0.35">
      <c r="A4797" s="66"/>
      <c r="B4797" s="67"/>
      <c r="C4797" s="67"/>
      <c r="D4797" s="67"/>
      <c r="E4797" s="42">
        <f t="shared" si="74"/>
        <v>0</v>
      </c>
      <c r="F4797" s="71"/>
    </row>
    <row r="4798" spans="1:6" x14ac:dyDescent="0.35">
      <c r="A4798" s="66"/>
      <c r="B4798" s="67"/>
      <c r="C4798" s="67"/>
      <c r="D4798" s="67"/>
      <c r="E4798" s="42">
        <f t="shared" si="74"/>
        <v>0</v>
      </c>
      <c r="F4798" s="71"/>
    </row>
    <row r="4799" spans="1:6" x14ac:dyDescent="0.35">
      <c r="A4799" s="66"/>
      <c r="B4799" s="67"/>
      <c r="C4799" s="67"/>
      <c r="D4799" s="67"/>
      <c r="E4799" s="42">
        <f t="shared" si="74"/>
        <v>0</v>
      </c>
      <c r="F4799" s="71"/>
    </row>
    <row r="4800" spans="1:6" x14ac:dyDescent="0.35">
      <c r="A4800" s="66"/>
      <c r="B4800" s="67"/>
      <c r="C4800" s="67"/>
      <c r="D4800" s="67"/>
      <c r="E4800" s="42">
        <f t="shared" si="74"/>
        <v>0</v>
      </c>
      <c r="F4800" s="71"/>
    </row>
    <row r="4801" spans="1:6" x14ac:dyDescent="0.35">
      <c r="A4801" s="66"/>
      <c r="B4801" s="67"/>
      <c r="C4801" s="67"/>
      <c r="D4801" s="67"/>
      <c r="E4801" s="42">
        <f t="shared" si="74"/>
        <v>0</v>
      </c>
      <c r="F4801" s="71"/>
    </row>
    <row r="4802" spans="1:6" x14ac:dyDescent="0.35">
      <c r="A4802" s="66"/>
      <c r="B4802" s="67"/>
      <c r="C4802" s="67"/>
      <c r="D4802" s="67"/>
      <c r="E4802" s="42">
        <f t="shared" si="74"/>
        <v>0</v>
      </c>
      <c r="F4802" s="71"/>
    </row>
    <row r="4803" spans="1:6" x14ac:dyDescent="0.35">
      <c r="A4803" s="66"/>
      <c r="B4803" s="67"/>
      <c r="C4803" s="67"/>
      <c r="D4803" s="67"/>
      <c r="E4803" s="42">
        <f t="shared" si="74"/>
        <v>0</v>
      </c>
      <c r="F4803" s="71"/>
    </row>
    <row r="4804" spans="1:6" x14ac:dyDescent="0.35">
      <c r="A4804" s="66"/>
      <c r="B4804" s="67"/>
      <c r="C4804" s="67"/>
      <c r="D4804" s="67"/>
      <c r="E4804" s="42">
        <f t="shared" si="74"/>
        <v>0</v>
      </c>
      <c r="F4804" s="71"/>
    </row>
    <row r="4805" spans="1:6" x14ac:dyDescent="0.35">
      <c r="A4805" s="66"/>
      <c r="B4805" s="67"/>
      <c r="C4805" s="67"/>
      <c r="D4805" s="67"/>
      <c r="E4805" s="42">
        <f t="shared" si="74"/>
        <v>0</v>
      </c>
      <c r="F4805" s="71"/>
    </row>
    <row r="4806" spans="1:6" x14ac:dyDescent="0.35">
      <c r="A4806" s="66"/>
      <c r="B4806" s="67"/>
      <c r="C4806" s="67"/>
      <c r="D4806" s="67"/>
      <c r="E4806" s="42">
        <f t="shared" si="74"/>
        <v>0</v>
      </c>
      <c r="F4806" s="71"/>
    </row>
    <row r="4807" spans="1:6" x14ac:dyDescent="0.35">
      <c r="A4807" s="66"/>
      <c r="B4807" s="67"/>
      <c r="C4807" s="67"/>
      <c r="D4807" s="67"/>
      <c r="E4807" s="42">
        <f t="shared" si="74"/>
        <v>0</v>
      </c>
      <c r="F4807" s="71"/>
    </row>
    <row r="4808" spans="1:6" x14ac:dyDescent="0.35">
      <c r="A4808" s="66"/>
      <c r="B4808" s="67"/>
      <c r="C4808" s="67"/>
      <c r="D4808" s="67"/>
      <c r="E4808" s="42">
        <f t="shared" si="74"/>
        <v>0</v>
      </c>
      <c r="F4808" s="71"/>
    </row>
    <row r="4809" spans="1:6" x14ac:dyDescent="0.35">
      <c r="A4809" s="66"/>
      <c r="B4809" s="67"/>
      <c r="C4809" s="67"/>
      <c r="D4809" s="67"/>
      <c r="E4809" s="42">
        <f t="shared" si="74"/>
        <v>0</v>
      </c>
      <c r="F4809" s="71"/>
    </row>
    <row r="4810" spans="1:6" x14ac:dyDescent="0.35">
      <c r="A4810" s="66"/>
      <c r="B4810" s="67"/>
      <c r="C4810" s="67"/>
      <c r="D4810" s="67"/>
      <c r="E4810" s="42">
        <f t="shared" si="74"/>
        <v>0</v>
      </c>
      <c r="F4810" s="71"/>
    </row>
    <row r="4811" spans="1:6" x14ac:dyDescent="0.35">
      <c r="A4811" s="66"/>
      <c r="B4811" s="67"/>
      <c r="C4811" s="67"/>
      <c r="D4811" s="67"/>
      <c r="E4811" s="42">
        <f t="shared" si="74"/>
        <v>0</v>
      </c>
      <c r="F4811" s="71"/>
    </row>
    <row r="4812" spans="1:6" x14ac:dyDescent="0.35">
      <c r="A4812" s="66"/>
      <c r="B4812" s="67"/>
      <c r="C4812" s="67"/>
      <c r="D4812" s="67"/>
      <c r="E4812" s="42">
        <f t="shared" ref="E4812:E4875" si="75">C4812+D4812</f>
        <v>0</v>
      </c>
      <c r="F4812" s="71"/>
    </row>
    <row r="4813" spans="1:6" x14ac:dyDescent="0.35">
      <c r="A4813" s="66"/>
      <c r="B4813" s="67"/>
      <c r="C4813" s="67"/>
      <c r="D4813" s="67"/>
      <c r="E4813" s="42">
        <f t="shared" si="75"/>
        <v>0</v>
      </c>
      <c r="F4813" s="71"/>
    </row>
    <row r="4814" spans="1:6" x14ac:dyDescent="0.35">
      <c r="A4814" s="66"/>
      <c r="B4814" s="67"/>
      <c r="C4814" s="67"/>
      <c r="D4814" s="67"/>
      <c r="E4814" s="42">
        <f t="shared" si="75"/>
        <v>0</v>
      </c>
      <c r="F4814" s="71"/>
    </row>
    <row r="4815" spans="1:6" x14ac:dyDescent="0.35">
      <c r="A4815" s="66"/>
      <c r="B4815" s="67"/>
      <c r="C4815" s="67"/>
      <c r="D4815" s="67"/>
      <c r="E4815" s="42">
        <f t="shared" si="75"/>
        <v>0</v>
      </c>
      <c r="F4815" s="71"/>
    </row>
    <row r="4816" spans="1:6" x14ac:dyDescent="0.35">
      <c r="A4816" s="66"/>
      <c r="B4816" s="67"/>
      <c r="C4816" s="67"/>
      <c r="D4816" s="67"/>
      <c r="E4816" s="42">
        <f t="shared" si="75"/>
        <v>0</v>
      </c>
      <c r="F4816" s="71"/>
    </row>
    <row r="4817" spans="1:6" x14ac:dyDescent="0.35">
      <c r="A4817" s="66"/>
      <c r="B4817" s="67"/>
      <c r="C4817" s="67"/>
      <c r="D4817" s="67"/>
      <c r="E4817" s="42">
        <f t="shared" si="75"/>
        <v>0</v>
      </c>
      <c r="F4817" s="71"/>
    </row>
    <row r="4818" spans="1:6" x14ac:dyDescent="0.35">
      <c r="A4818" s="66"/>
      <c r="B4818" s="67"/>
      <c r="C4818" s="67"/>
      <c r="D4818" s="67"/>
      <c r="E4818" s="42">
        <f t="shared" si="75"/>
        <v>0</v>
      </c>
      <c r="F4818" s="71"/>
    </row>
    <row r="4819" spans="1:6" x14ac:dyDescent="0.35">
      <c r="A4819" s="66"/>
      <c r="B4819" s="67"/>
      <c r="C4819" s="67"/>
      <c r="D4819" s="67"/>
      <c r="E4819" s="42">
        <f t="shared" si="75"/>
        <v>0</v>
      </c>
      <c r="F4819" s="71"/>
    </row>
    <row r="4820" spans="1:6" x14ac:dyDescent="0.35">
      <c r="A4820" s="66"/>
      <c r="B4820" s="67"/>
      <c r="C4820" s="67"/>
      <c r="D4820" s="67"/>
      <c r="E4820" s="42">
        <f t="shared" si="75"/>
        <v>0</v>
      </c>
      <c r="F4820" s="71"/>
    </row>
    <row r="4821" spans="1:6" x14ac:dyDescent="0.35">
      <c r="A4821" s="66"/>
      <c r="B4821" s="67"/>
      <c r="C4821" s="67"/>
      <c r="D4821" s="67"/>
      <c r="E4821" s="42">
        <f t="shared" si="75"/>
        <v>0</v>
      </c>
      <c r="F4821" s="71"/>
    </row>
    <row r="4822" spans="1:6" x14ac:dyDescent="0.35">
      <c r="A4822" s="66"/>
      <c r="B4822" s="67"/>
      <c r="C4822" s="67"/>
      <c r="D4822" s="67"/>
      <c r="E4822" s="42">
        <f t="shared" si="75"/>
        <v>0</v>
      </c>
      <c r="F4822" s="71"/>
    </row>
    <row r="4823" spans="1:6" x14ac:dyDescent="0.35">
      <c r="A4823" s="66"/>
      <c r="B4823" s="67"/>
      <c r="C4823" s="67"/>
      <c r="D4823" s="67"/>
      <c r="E4823" s="42">
        <f t="shared" si="75"/>
        <v>0</v>
      </c>
      <c r="F4823" s="71"/>
    </row>
    <row r="4824" spans="1:6" x14ac:dyDescent="0.35">
      <c r="A4824" s="66"/>
      <c r="B4824" s="67"/>
      <c r="C4824" s="67"/>
      <c r="D4824" s="67"/>
      <c r="E4824" s="42">
        <f t="shared" si="75"/>
        <v>0</v>
      </c>
      <c r="F4824" s="71"/>
    </row>
    <row r="4825" spans="1:6" x14ac:dyDescent="0.35">
      <c r="A4825" s="66"/>
      <c r="B4825" s="67"/>
      <c r="C4825" s="67"/>
      <c r="D4825" s="67"/>
      <c r="E4825" s="42">
        <f t="shared" si="75"/>
        <v>0</v>
      </c>
      <c r="F4825" s="71"/>
    </row>
    <row r="4826" spans="1:6" x14ac:dyDescent="0.35">
      <c r="A4826" s="66"/>
      <c r="B4826" s="67"/>
      <c r="C4826" s="67"/>
      <c r="D4826" s="67"/>
      <c r="E4826" s="42">
        <f t="shared" si="75"/>
        <v>0</v>
      </c>
      <c r="F4826" s="71"/>
    </row>
    <row r="4827" spans="1:6" x14ac:dyDescent="0.35">
      <c r="A4827" s="66"/>
      <c r="B4827" s="67"/>
      <c r="C4827" s="67"/>
      <c r="D4827" s="67"/>
      <c r="E4827" s="42">
        <f t="shared" si="75"/>
        <v>0</v>
      </c>
      <c r="F4827" s="71"/>
    </row>
    <row r="4828" spans="1:6" x14ac:dyDescent="0.35">
      <c r="A4828" s="66"/>
      <c r="B4828" s="67"/>
      <c r="C4828" s="67"/>
      <c r="D4828" s="67"/>
      <c r="E4828" s="42">
        <f t="shared" si="75"/>
        <v>0</v>
      </c>
      <c r="F4828" s="71"/>
    </row>
    <row r="4829" spans="1:6" x14ac:dyDescent="0.35">
      <c r="A4829" s="66"/>
      <c r="B4829" s="67"/>
      <c r="C4829" s="67"/>
      <c r="D4829" s="67"/>
      <c r="E4829" s="42">
        <f t="shared" si="75"/>
        <v>0</v>
      </c>
      <c r="F4829" s="71"/>
    </row>
    <row r="4830" spans="1:6" x14ac:dyDescent="0.35">
      <c r="A4830" s="66"/>
      <c r="B4830" s="67"/>
      <c r="C4830" s="67"/>
      <c r="D4830" s="67"/>
      <c r="E4830" s="42">
        <f t="shared" si="75"/>
        <v>0</v>
      </c>
      <c r="F4830" s="71"/>
    </row>
    <row r="4831" spans="1:6" x14ac:dyDescent="0.35">
      <c r="A4831" s="66"/>
      <c r="B4831" s="67"/>
      <c r="C4831" s="67"/>
      <c r="D4831" s="67"/>
      <c r="E4831" s="42">
        <f t="shared" si="75"/>
        <v>0</v>
      </c>
      <c r="F4831" s="71"/>
    </row>
    <row r="4832" spans="1:6" x14ac:dyDescent="0.35">
      <c r="A4832" s="66"/>
      <c r="B4832" s="67"/>
      <c r="C4832" s="67"/>
      <c r="D4832" s="67"/>
      <c r="E4832" s="42">
        <f t="shared" si="75"/>
        <v>0</v>
      </c>
      <c r="F4832" s="71"/>
    </row>
    <row r="4833" spans="1:6" x14ac:dyDescent="0.35">
      <c r="A4833" s="66"/>
      <c r="B4833" s="67"/>
      <c r="C4833" s="67"/>
      <c r="D4833" s="67"/>
      <c r="E4833" s="42">
        <f t="shared" si="75"/>
        <v>0</v>
      </c>
      <c r="F4833" s="71"/>
    </row>
    <row r="4834" spans="1:6" x14ac:dyDescent="0.35">
      <c r="A4834" s="66"/>
      <c r="B4834" s="67"/>
      <c r="C4834" s="67"/>
      <c r="D4834" s="67"/>
      <c r="E4834" s="42">
        <f t="shared" si="75"/>
        <v>0</v>
      </c>
      <c r="F4834" s="71"/>
    </row>
    <row r="4835" spans="1:6" x14ac:dyDescent="0.35">
      <c r="A4835" s="66"/>
      <c r="B4835" s="67"/>
      <c r="C4835" s="67"/>
      <c r="D4835" s="67"/>
      <c r="E4835" s="42">
        <f t="shared" si="75"/>
        <v>0</v>
      </c>
      <c r="F4835" s="71"/>
    </row>
    <row r="4836" spans="1:6" x14ac:dyDescent="0.35">
      <c r="A4836" s="66"/>
      <c r="B4836" s="67"/>
      <c r="C4836" s="67"/>
      <c r="D4836" s="67"/>
      <c r="E4836" s="42">
        <f t="shared" si="75"/>
        <v>0</v>
      </c>
      <c r="F4836" s="71"/>
    </row>
    <row r="4837" spans="1:6" x14ac:dyDescent="0.35">
      <c r="A4837" s="66"/>
      <c r="B4837" s="67"/>
      <c r="C4837" s="67"/>
      <c r="D4837" s="67"/>
      <c r="E4837" s="42">
        <f t="shared" si="75"/>
        <v>0</v>
      </c>
      <c r="F4837" s="71"/>
    </row>
    <row r="4838" spans="1:6" x14ac:dyDescent="0.35">
      <c r="A4838" s="66"/>
      <c r="B4838" s="67"/>
      <c r="C4838" s="67"/>
      <c r="D4838" s="67"/>
      <c r="E4838" s="42">
        <f t="shared" si="75"/>
        <v>0</v>
      </c>
      <c r="F4838" s="71"/>
    </row>
    <row r="4839" spans="1:6" x14ac:dyDescent="0.35">
      <c r="A4839" s="66"/>
      <c r="B4839" s="67"/>
      <c r="C4839" s="67"/>
      <c r="D4839" s="67"/>
      <c r="E4839" s="42">
        <f t="shared" si="75"/>
        <v>0</v>
      </c>
      <c r="F4839" s="71"/>
    </row>
    <row r="4840" spans="1:6" x14ac:dyDescent="0.35">
      <c r="A4840" s="66"/>
      <c r="B4840" s="67"/>
      <c r="C4840" s="67"/>
      <c r="D4840" s="67"/>
      <c r="E4840" s="42">
        <f t="shared" si="75"/>
        <v>0</v>
      </c>
      <c r="F4840" s="71"/>
    </row>
    <row r="4841" spans="1:6" x14ac:dyDescent="0.35">
      <c r="A4841" s="66"/>
      <c r="B4841" s="67"/>
      <c r="C4841" s="67"/>
      <c r="D4841" s="67"/>
      <c r="E4841" s="42">
        <f t="shared" si="75"/>
        <v>0</v>
      </c>
      <c r="F4841" s="71"/>
    </row>
    <row r="4842" spans="1:6" x14ac:dyDescent="0.35">
      <c r="A4842" s="66"/>
      <c r="B4842" s="67"/>
      <c r="C4842" s="67"/>
      <c r="D4842" s="67"/>
      <c r="E4842" s="42">
        <f t="shared" si="75"/>
        <v>0</v>
      </c>
      <c r="F4842" s="71"/>
    </row>
    <row r="4843" spans="1:6" x14ac:dyDescent="0.35">
      <c r="A4843" s="66"/>
      <c r="B4843" s="67"/>
      <c r="C4843" s="67"/>
      <c r="D4843" s="67"/>
      <c r="E4843" s="42">
        <f t="shared" si="75"/>
        <v>0</v>
      </c>
      <c r="F4843" s="71"/>
    </row>
    <row r="4844" spans="1:6" x14ac:dyDescent="0.35">
      <c r="A4844" s="66"/>
      <c r="B4844" s="67"/>
      <c r="C4844" s="67"/>
      <c r="D4844" s="67"/>
      <c r="E4844" s="42">
        <f t="shared" si="75"/>
        <v>0</v>
      </c>
      <c r="F4844" s="71"/>
    </row>
    <row r="4845" spans="1:6" x14ac:dyDescent="0.35">
      <c r="A4845" s="66"/>
      <c r="B4845" s="67"/>
      <c r="C4845" s="67"/>
      <c r="D4845" s="67"/>
      <c r="E4845" s="42">
        <f t="shared" si="75"/>
        <v>0</v>
      </c>
      <c r="F4845" s="71"/>
    </row>
    <row r="4846" spans="1:6" x14ac:dyDescent="0.35">
      <c r="A4846" s="66"/>
      <c r="B4846" s="67"/>
      <c r="C4846" s="67"/>
      <c r="D4846" s="67"/>
      <c r="E4846" s="42">
        <f t="shared" si="75"/>
        <v>0</v>
      </c>
      <c r="F4846" s="71"/>
    </row>
    <row r="4847" spans="1:6" x14ac:dyDescent="0.35">
      <c r="A4847" s="66"/>
      <c r="B4847" s="67"/>
      <c r="C4847" s="67"/>
      <c r="D4847" s="67"/>
      <c r="E4847" s="42">
        <f t="shared" si="75"/>
        <v>0</v>
      </c>
      <c r="F4847" s="71"/>
    </row>
    <row r="4848" spans="1:6" x14ac:dyDescent="0.35">
      <c r="A4848" s="66"/>
      <c r="B4848" s="67"/>
      <c r="C4848" s="67"/>
      <c r="D4848" s="67"/>
      <c r="E4848" s="42">
        <f t="shared" si="75"/>
        <v>0</v>
      </c>
      <c r="F4848" s="71"/>
    </row>
    <row r="4849" spans="1:6" x14ac:dyDescent="0.35">
      <c r="A4849" s="66"/>
      <c r="B4849" s="67"/>
      <c r="C4849" s="67"/>
      <c r="D4849" s="67"/>
      <c r="E4849" s="42">
        <f t="shared" si="75"/>
        <v>0</v>
      </c>
      <c r="F4849" s="71"/>
    </row>
    <row r="4850" spans="1:6" x14ac:dyDescent="0.35">
      <c r="A4850" s="66"/>
      <c r="B4850" s="67"/>
      <c r="C4850" s="67"/>
      <c r="D4850" s="67"/>
      <c r="E4850" s="42">
        <f t="shared" si="75"/>
        <v>0</v>
      </c>
      <c r="F4850" s="71"/>
    </row>
    <row r="4851" spans="1:6" x14ac:dyDescent="0.35">
      <c r="A4851" s="66"/>
      <c r="B4851" s="67"/>
      <c r="C4851" s="67"/>
      <c r="D4851" s="67"/>
      <c r="E4851" s="42">
        <f t="shared" si="75"/>
        <v>0</v>
      </c>
      <c r="F4851" s="71"/>
    </row>
    <row r="4852" spans="1:6" x14ac:dyDescent="0.35">
      <c r="A4852" s="66"/>
      <c r="B4852" s="67"/>
      <c r="C4852" s="67"/>
      <c r="D4852" s="67"/>
      <c r="E4852" s="42">
        <f t="shared" si="75"/>
        <v>0</v>
      </c>
      <c r="F4852" s="71"/>
    </row>
    <row r="4853" spans="1:6" x14ac:dyDescent="0.35">
      <c r="A4853" s="66"/>
      <c r="B4853" s="67"/>
      <c r="C4853" s="67"/>
      <c r="D4853" s="67"/>
      <c r="E4853" s="42">
        <f t="shared" si="75"/>
        <v>0</v>
      </c>
      <c r="F4853" s="71"/>
    </row>
    <row r="4854" spans="1:6" x14ac:dyDescent="0.35">
      <c r="A4854" s="66"/>
      <c r="B4854" s="67"/>
      <c r="C4854" s="67"/>
      <c r="D4854" s="67"/>
      <c r="E4854" s="42">
        <f t="shared" si="75"/>
        <v>0</v>
      </c>
      <c r="F4854" s="71"/>
    </row>
    <row r="4855" spans="1:6" x14ac:dyDescent="0.35">
      <c r="A4855" s="66"/>
      <c r="B4855" s="67"/>
      <c r="C4855" s="67"/>
      <c r="D4855" s="67"/>
      <c r="E4855" s="42">
        <f t="shared" si="75"/>
        <v>0</v>
      </c>
      <c r="F4855" s="71"/>
    </row>
    <row r="4856" spans="1:6" x14ac:dyDescent="0.35">
      <c r="A4856" s="66"/>
      <c r="B4856" s="67"/>
      <c r="C4856" s="67"/>
      <c r="D4856" s="67"/>
      <c r="E4856" s="42">
        <f t="shared" si="75"/>
        <v>0</v>
      </c>
      <c r="F4856" s="71"/>
    </row>
    <row r="4857" spans="1:6" x14ac:dyDescent="0.35">
      <c r="A4857" s="66"/>
      <c r="B4857" s="67"/>
      <c r="C4857" s="67"/>
      <c r="D4857" s="67"/>
      <c r="E4857" s="42">
        <f t="shared" si="75"/>
        <v>0</v>
      </c>
      <c r="F4857" s="71"/>
    </row>
    <row r="4858" spans="1:6" x14ac:dyDescent="0.35">
      <c r="A4858" s="66"/>
      <c r="B4858" s="67"/>
      <c r="C4858" s="67"/>
      <c r="D4858" s="67"/>
      <c r="E4858" s="42">
        <f t="shared" si="75"/>
        <v>0</v>
      </c>
      <c r="F4858" s="71"/>
    </row>
    <row r="4859" spans="1:6" x14ac:dyDescent="0.35">
      <c r="A4859" s="66"/>
      <c r="B4859" s="67"/>
      <c r="C4859" s="67"/>
      <c r="D4859" s="67"/>
      <c r="E4859" s="42">
        <f t="shared" si="75"/>
        <v>0</v>
      </c>
      <c r="F4859" s="71"/>
    </row>
    <row r="4860" spans="1:6" x14ac:dyDescent="0.35">
      <c r="A4860" s="66"/>
      <c r="B4860" s="67"/>
      <c r="C4860" s="67"/>
      <c r="D4860" s="67"/>
      <c r="E4860" s="42">
        <f t="shared" si="75"/>
        <v>0</v>
      </c>
      <c r="F4860" s="71"/>
    </row>
    <row r="4861" spans="1:6" x14ac:dyDescent="0.35">
      <c r="A4861" s="66"/>
      <c r="B4861" s="67"/>
      <c r="C4861" s="67"/>
      <c r="D4861" s="67"/>
      <c r="E4861" s="42">
        <f t="shared" si="75"/>
        <v>0</v>
      </c>
      <c r="F4861" s="71"/>
    </row>
    <row r="4862" spans="1:6" x14ac:dyDescent="0.35">
      <c r="A4862" s="66"/>
      <c r="B4862" s="67"/>
      <c r="C4862" s="67"/>
      <c r="D4862" s="67"/>
      <c r="E4862" s="42">
        <f t="shared" si="75"/>
        <v>0</v>
      </c>
      <c r="F4862" s="71"/>
    </row>
    <row r="4863" spans="1:6" x14ac:dyDescent="0.35">
      <c r="A4863" s="66"/>
      <c r="B4863" s="67"/>
      <c r="C4863" s="67"/>
      <c r="D4863" s="67"/>
      <c r="E4863" s="42">
        <f t="shared" si="75"/>
        <v>0</v>
      </c>
      <c r="F4863" s="71"/>
    </row>
    <row r="4864" spans="1:6" x14ac:dyDescent="0.35">
      <c r="A4864" s="66"/>
      <c r="B4864" s="67"/>
      <c r="C4864" s="67"/>
      <c r="D4864" s="67"/>
      <c r="E4864" s="42">
        <f t="shared" si="75"/>
        <v>0</v>
      </c>
      <c r="F4864" s="71"/>
    </row>
    <row r="4865" spans="1:6" x14ac:dyDescent="0.35">
      <c r="A4865" s="66"/>
      <c r="B4865" s="67"/>
      <c r="C4865" s="67"/>
      <c r="D4865" s="67"/>
      <c r="E4865" s="42">
        <f t="shared" si="75"/>
        <v>0</v>
      </c>
      <c r="F4865" s="71"/>
    </row>
    <row r="4866" spans="1:6" x14ac:dyDescent="0.35">
      <c r="A4866" s="66"/>
      <c r="B4866" s="67"/>
      <c r="C4866" s="67"/>
      <c r="D4866" s="67"/>
      <c r="E4866" s="42">
        <f t="shared" si="75"/>
        <v>0</v>
      </c>
      <c r="F4866" s="71"/>
    </row>
    <row r="4867" spans="1:6" x14ac:dyDescent="0.35">
      <c r="A4867" s="66"/>
      <c r="B4867" s="67"/>
      <c r="C4867" s="67"/>
      <c r="D4867" s="67"/>
      <c r="E4867" s="42">
        <f t="shared" si="75"/>
        <v>0</v>
      </c>
      <c r="F4867" s="71"/>
    </row>
    <row r="4868" spans="1:6" x14ac:dyDescent="0.35">
      <c r="A4868" s="66"/>
      <c r="B4868" s="67"/>
      <c r="C4868" s="67"/>
      <c r="D4868" s="67"/>
      <c r="E4868" s="42">
        <f t="shared" si="75"/>
        <v>0</v>
      </c>
      <c r="F4868" s="71"/>
    </row>
    <row r="4869" spans="1:6" x14ac:dyDescent="0.35">
      <c r="A4869" s="66"/>
      <c r="B4869" s="67"/>
      <c r="C4869" s="67"/>
      <c r="D4869" s="67"/>
      <c r="E4869" s="42">
        <f t="shared" si="75"/>
        <v>0</v>
      </c>
      <c r="F4869" s="71"/>
    </row>
    <row r="4870" spans="1:6" x14ac:dyDescent="0.35">
      <c r="A4870" s="66"/>
      <c r="B4870" s="67"/>
      <c r="C4870" s="67"/>
      <c r="D4870" s="67"/>
      <c r="E4870" s="42">
        <f t="shared" si="75"/>
        <v>0</v>
      </c>
      <c r="F4870" s="71"/>
    </row>
    <row r="4871" spans="1:6" x14ac:dyDescent="0.35">
      <c r="A4871" s="66"/>
      <c r="B4871" s="67"/>
      <c r="C4871" s="67"/>
      <c r="D4871" s="67"/>
      <c r="E4871" s="42">
        <f t="shared" si="75"/>
        <v>0</v>
      </c>
      <c r="F4871" s="71"/>
    </row>
    <row r="4872" spans="1:6" x14ac:dyDescent="0.35">
      <c r="A4872" s="66"/>
      <c r="B4872" s="67"/>
      <c r="C4872" s="67"/>
      <c r="D4872" s="67"/>
      <c r="E4872" s="42">
        <f t="shared" si="75"/>
        <v>0</v>
      </c>
      <c r="F4872" s="71"/>
    </row>
    <row r="4873" spans="1:6" x14ac:dyDescent="0.35">
      <c r="A4873" s="66"/>
      <c r="B4873" s="67"/>
      <c r="C4873" s="67"/>
      <c r="D4873" s="67"/>
      <c r="E4873" s="42">
        <f t="shared" si="75"/>
        <v>0</v>
      </c>
      <c r="F4873" s="71"/>
    </row>
    <row r="4874" spans="1:6" x14ac:dyDescent="0.35">
      <c r="A4874" s="66"/>
      <c r="B4874" s="67"/>
      <c r="C4874" s="67"/>
      <c r="D4874" s="67"/>
      <c r="E4874" s="42">
        <f t="shared" si="75"/>
        <v>0</v>
      </c>
      <c r="F4874" s="71"/>
    </row>
    <row r="4875" spans="1:6" x14ac:dyDescent="0.35">
      <c r="A4875" s="66"/>
      <c r="B4875" s="67"/>
      <c r="C4875" s="67"/>
      <c r="D4875" s="67"/>
      <c r="E4875" s="42">
        <f t="shared" si="75"/>
        <v>0</v>
      </c>
      <c r="F4875" s="71"/>
    </row>
    <row r="4876" spans="1:6" x14ac:dyDescent="0.35">
      <c r="A4876" s="66"/>
      <c r="B4876" s="67"/>
      <c r="C4876" s="67"/>
      <c r="D4876" s="67"/>
      <c r="E4876" s="42">
        <f t="shared" ref="E4876:E4939" si="76">C4876+D4876</f>
        <v>0</v>
      </c>
      <c r="F4876" s="71"/>
    </row>
    <row r="4877" spans="1:6" x14ac:dyDescent="0.35">
      <c r="A4877" s="66"/>
      <c r="B4877" s="67"/>
      <c r="C4877" s="67"/>
      <c r="D4877" s="67"/>
      <c r="E4877" s="42">
        <f t="shared" si="76"/>
        <v>0</v>
      </c>
      <c r="F4877" s="71"/>
    </row>
    <row r="4878" spans="1:6" x14ac:dyDescent="0.35">
      <c r="A4878" s="66"/>
      <c r="B4878" s="67"/>
      <c r="C4878" s="67"/>
      <c r="D4878" s="67"/>
      <c r="E4878" s="42">
        <f t="shared" si="76"/>
        <v>0</v>
      </c>
      <c r="F4878" s="71"/>
    </row>
    <row r="4879" spans="1:6" x14ac:dyDescent="0.35">
      <c r="A4879" s="66"/>
      <c r="B4879" s="67"/>
      <c r="C4879" s="67"/>
      <c r="D4879" s="67"/>
      <c r="E4879" s="42">
        <f t="shared" si="76"/>
        <v>0</v>
      </c>
      <c r="F4879" s="71"/>
    </row>
    <row r="4880" spans="1:6" x14ac:dyDescent="0.35">
      <c r="A4880" s="66"/>
      <c r="B4880" s="67"/>
      <c r="C4880" s="67"/>
      <c r="D4880" s="67"/>
      <c r="E4880" s="42">
        <f t="shared" si="76"/>
        <v>0</v>
      </c>
      <c r="F4880" s="71"/>
    </row>
    <row r="4881" spans="1:6" x14ac:dyDescent="0.35">
      <c r="A4881" s="66"/>
      <c r="B4881" s="67"/>
      <c r="C4881" s="67"/>
      <c r="D4881" s="67"/>
      <c r="E4881" s="42">
        <f t="shared" si="76"/>
        <v>0</v>
      </c>
      <c r="F4881" s="71"/>
    </row>
    <row r="4882" spans="1:6" x14ac:dyDescent="0.35">
      <c r="A4882" s="66"/>
      <c r="B4882" s="67"/>
      <c r="C4882" s="67"/>
      <c r="D4882" s="67"/>
      <c r="E4882" s="42">
        <f t="shared" si="76"/>
        <v>0</v>
      </c>
      <c r="F4882" s="71"/>
    </row>
    <row r="4883" spans="1:6" x14ac:dyDescent="0.35">
      <c r="A4883" s="66"/>
      <c r="B4883" s="67"/>
      <c r="C4883" s="67"/>
      <c r="D4883" s="67"/>
      <c r="E4883" s="42">
        <f t="shared" si="76"/>
        <v>0</v>
      </c>
      <c r="F4883" s="71"/>
    </row>
    <row r="4884" spans="1:6" x14ac:dyDescent="0.35">
      <c r="A4884" s="66"/>
      <c r="B4884" s="67"/>
      <c r="C4884" s="67"/>
      <c r="D4884" s="67"/>
      <c r="E4884" s="42">
        <f t="shared" si="76"/>
        <v>0</v>
      </c>
      <c r="F4884" s="71"/>
    </row>
    <row r="4885" spans="1:6" x14ac:dyDescent="0.35">
      <c r="A4885" s="66"/>
      <c r="B4885" s="67"/>
      <c r="C4885" s="67"/>
      <c r="D4885" s="67"/>
      <c r="E4885" s="42">
        <f t="shared" si="76"/>
        <v>0</v>
      </c>
      <c r="F4885" s="71"/>
    </row>
    <row r="4886" spans="1:6" x14ac:dyDescent="0.35">
      <c r="A4886" s="66"/>
      <c r="B4886" s="67"/>
      <c r="C4886" s="67"/>
      <c r="D4886" s="67"/>
      <c r="E4886" s="42">
        <f t="shared" si="76"/>
        <v>0</v>
      </c>
      <c r="F4886" s="71"/>
    </row>
    <row r="4887" spans="1:6" x14ac:dyDescent="0.35">
      <c r="A4887" s="66"/>
      <c r="B4887" s="67"/>
      <c r="C4887" s="67"/>
      <c r="D4887" s="67"/>
      <c r="E4887" s="42">
        <f t="shared" si="76"/>
        <v>0</v>
      </c>
      <c r="F4887" s="71"/>
    </row>
    <row r="4888" spans="1:6" x14ac:dyDescent="0.35">
      <c r="A4888" s="66"/>
      <c r="B4888" s="67"/>
      <c r="C4888" s="67"/>
      <c r="D4888" s="67"/>
      <c r="E4888" s="42">
        <f t="shared" si="76"/>
        <v>0</v>
      </c>
      <c r="F4888" s="71"/>
    </row>
    <row r="4889" spans="1:6" x14ac:dyDescent="0.35">
      <c r="A4889" s="66"/>
      <c r="B4889" s="67"/>
      <c r="C4889" s="67"/>
      <c r="D4889" s="67"/>
      <c r="E4889" s="42">
        <f t="shared" si="76"/>
        <v>0</v>
      </c>
      <c r="F4889" s="71"/>
    </row>
    <row r="4890" spans="1:6" x14ac:dyDescent="0.35">
      <c r="A4890" s="66"/>
      <c r="B4890" s="67"/>
      <c r="C4890" s="67"/>
      <c r="D4890" s="67"/>
      <c r="E4890" s="42">
        <f t="shared" si="76"/>
        <v>0</v>
      </c>
      <c r="F4890" s="71"/>
    </row>
    <row r="4891" spans="1:6" x14ac:dyDescent="0.35">
      <c r="A4891" s="66"/>
      <c r="B4891" s="67"/>
      <c r="C4891" s="67"/>
      <c r="D4891" s="67"/>
      <c r="E4891" s="42">
        <f t="shared" si="76"/>
        <v>0</v>
      </c>
      <c r="F4891" s="71"/>
    </row>
    <row r="4892" spans="1:6" x14ac:dyDescent="0.35">
      <c r="A4892" s="66"/>
      <c r="B4892" s="67"/>
      <c r="C4892" s="67"/>
      <c r="D4892" s="67"/>
      <c r="E4892" s="42">
        <f t="shared" si="76"/>
        <v>0</v>
      </c>
      <c r="F4892" s="71"/>
    </row>
    <row r="4893" spans="1:6" x14ac:dyDescent="0.35">
      <c r="A4893" s="66"/>
      <c r="B4893" s="67"/>
      <c r="C4893" s="67"/>
      <c r="D4893" s="67"/>
      <c r="E4893" s="42">
        <f t="shared" si="76"/>
        <v>0</v>
      </c>
      <c r="F4893" s="71"/>
    </row>
    <row r="4894" spans="1:6" x14ac:dyDescent="0.35">
      <c r="A4894" s="66"/>
      <c r="B4894" s="67"/>
      <c r="C4894" s="67"/>
      <c r="D4894" s="67"/>
      <c r="E4894" s="42">
        <f t="shared" si="76"/>
        <v>0</v>
      </c>
      <c r="F4894" s="71"/>
    </row>
    <row r="4895" spans="1:6" x14ac:dyDescent="0.35">
      <c r="A4895" s="66"/>
      <c r="B4895" s="67"/>
      <c r="C4895" s="67"/>
      <c r="D4895" s="67"/>
      <c r="E4895" s="42">
        <f t="shared" si="76"/>
        <v>0</v>
      </c>
      <c r="F4895" s="71"/>
    </row>
    <row r="4896" spans="1:6" x14ac:dyDescent="0.35">
      <c r="A4896" s="66"/>
      <c r="B4896" s="67"/>
      <c r="C4896" s="67"/>
      <c r="D4896" s="67"/>
      <c r="E4896" s="42">
        <f t="shared" si="76"/>
        <v>0</v>
      </c>
      <c r="F4896" s="71"/>
    </row>
    <row r="4897" spans="1:6" x14ac:dyDescent="0.35">
      <c r="A4897" s="66"/>
      <c r="B4897" s="67"/>
      <c r="C4897" s="67"/>
      <c r="D4897" s="67"/>
      <c r="E4897" s="42">
        <f t="shared" si="76"/>
        <v>0</v>
      </c>
      <c r="F4897" s="71"/>
    </row>
    <row r="4898" spans="1:6" x14ac:dyDescent="0.35">
      <c r="A4898" s="66"/>
      <c r="B4898" s="67"/>
      <c r="C4898" s="67"/>
      <c r="D4898" s="67"/>
      <c r="E4898" s="42">
        <f t="shared" si="76"/>
        <v>0</v>
      </c>
      <c r="F4898" s="71"/>
    </row>
    <row r="4899" spans="1:6" x14ac:dyDescent="0.35">
      <c r="A4899" s="66"/>
      <c r="B4899" s="67"/>
      <c r="C4899" s="67"/>
      <c r="D4899" s="67"/>
      <c r="E4899" s="42">
        <f t="shared" si="76"/>
        <v>0</v>
      </c>
      <c r="F4899" s="71"/>
    </row>
    <row r="4900" spans="1:6" x14ac:dyDescent="0.35">
      <c r="A4900" s="66"/>
      <c r="B4900" s="67"/>
      <c r="C4900" s="67"/>
      <c r="D4900" s="67"/>
      <c r="E4900" s="42">
        <f t="shared" si="76"/>
        <v>0</v>
      </c>
      <c r="F4900" s="71"/>
    </row>
    <row r="4901" spans="1:6" x14ac:dyDescent="0.35">
      <c r="A4901" s="66"/>
      <c r="B4901" s="67"/>
      <c r="C4901" s="67"/>
      <c r="D4901" s="67"/>
      <c r="E4901" s="42">
        <f t="shared" si="76"/>
        <v>0</v>
      </c>
      <c r="F4901" s="71"/>
    </row>
    <row r="4902" spans="1:6" x14ac:dyDescent="0.35">
      <c r="A4902" s="66"/>
      <c r="B4902" s="67"/>
      <c r="C4902" s="67"/>
      <c r="D4902" s="67"/>
      <c r="E4902" s="42">
        <f t="shared" si="76"/>
        <v>0</v>
      </c>
      <c r="F4902" s="71"/>
    </row>
    <row r="4903" spans="1:6" x14ac:dyDescent="0.35">
      <c r="A4903" s="66"/>
      <c r="B4903" s="67"/>
      <c r="C4903" s="67"/>
      <c r="D4903" s="67"/>
      <c r="E4903" s="42">
        <f t="shared" si="76"/>
        <v>0</v>
      </c>
      <c r="F4903" s="71"/>
    </row>
    <row r="4904" spans="1:6" x14ac:dyDescent="0.35">
      <c r="A4904" s="66"/>
      <c r="B4904" s="67"/>
      <c r="C4904" s="67"/>
      <c r="D4904" s="67"/>
      <c r="E4904" s="42">
        <f t="shared" si="76"/>
        <v>0</v>
      </c>
      <c r="F4904" s="71"/>
    </row>
    <row r="4905" spans="1:6" x14ac:dyDescent="0.35">
      <c r="A4905" s="66"/>
      <c r="B4905" s="67"/>
      <c r="C4905" s="67"/>
      <c r="D4905" s="67"/>
      <c r="E4905" s="42">
        <f t="shared" si="76"/>
        <v>0</v>
      </c>
      <c r="F4905" s="71"/>
    </row>
    <row r="4906" spans="1:6" x14ac:dyDescent="0.35">
      <c r="A4906" s="66"/>
      <c r="B4906" s="67"/>
      <c r="C4906" s="67"/>
      <c r="D4906" s="67"/>
      <c r="E4906" s="42">
        <f t="shared" si="76"/>
        <v>0</v>
      </c>
      <c r="F4906" s="71"/>
    </row>
    <row r="4907" spans="1:6" x14ac:dyDescent="0.35">
      <c r="A4907" s="66"/>
      <c r="B4907" s="67"/>
      <c r="C4907" s="67"/>
      <c r="D4907" s="67"/>
      <c r="E4907" s="42">
        <f t="shared" si="76"/>
        <v>0</v>
      </c>
      <c r="F4907" s="71"/>
    </row>
    <row r="4908" spans="1:6" x14ac:dyDescent="0.35">
      <c r="A4908" s="66"/>
      <c r="B4908" s="67"/>
      <c r="C4908" s="67"/>
      <c r="D4908" s="67"/>
      <c r="E4908" s="42">
        <f t="shared" si="76"/>
        <v>0</v>
      </c>
      <c r="F4908" s="71"/>
    </row>
    <row r="4909" spans="1:6" x14ac:dyDescent="0.35">
      <c r="A4909" s="66"/>
      <c r="B4909" s="67"/>
      <c r="C4909" s="67"/>
      <c r="D4909" s="67"/>
      <c r="E4909" s="42">
        <f t="shared" si="76"/>
        <v>0</v>
      </c>
      <c r="F4909" s="71"/>
    </row>
    <row r="4910" spans="1:6" x14ac:dyDescent="0.35">
      <c r="A4910" s="66"/>
      <c r="B4910" s="67"/>
      <c r="C4910" s="67"/>
      <c r="D4910" s="67"/>
      <c r="E4910" s="42">
        <f t="shared" si="76"/>
        <v>0</v>
      </c>
      <c r="F4910" s="71"/>
    </row>
    <row r="4911" spans="1:6" x14ac:dyDescent="0.35">
      <c r="A4911" s="66"/>
      <c r="B4911" s="67"/>
      <c r="C4911" s="67"/>
      <c r="D4911" s="67"/>
      <c r="E4911" s="42">
        <f t="shared" si="76"/>
        <v>0</v>
      </c>
      <c r="F4911" s="71"/>
    </row>
    <row r="4912" spans="1:6" x14ac:dyDescent="0.35">
      <c r="A4912" s="66"/>
      <c r="B4912" s="67"/>
      <c r="C4912" s="67"/>
      <c r="D4912" s="67"/>
      <c r="E4912" s="42">
        <f t="shared" si="76"/>
        <v>0</v>
      </c>
      <c r="F4912" s="71"/>
    </row>
    <row r="4913" spans="1:6" x14ac:dyDescent="0.35">
      <c r="A4913" s="66"/>
      <c r="B4913" s="67"/>
      <c r="C4913" s="67"/>
      <c r="D4913" s="67"/>
      <c r="E4913" s="42">
        <f t="shared" si="76"/>
        <v>0</v>
      </c>
      <c r="F4913" s="71"/>
    </row>
    <row r="4914" spans="1:6" x14ac:dyDescent="0.35">
      <c r="A4914" s="66"/>
      <c r="B4914" s="67"/>
      <c r="C4914" s="67"/>
      <c r="D4914" s="67"/>
      <c r="E4914" s="42">
        <f t="shared" si="76"/>
        <v>0</v>
      </c>
      <c r="F4914" s="71"/>
    </row>
    <row r="4915" spans="1:6" x14ac:dyDescent="0.35">
      <c r="A4915" s="66"/>
      <c r="B4915" s="67"/>
      <c r="C4915" s="67"/>
      <c r="D4915" s="67"/>
      <c r="E4915" s="42">
        <f t="shared" si="76"/>
        <v>0</v>
      </c>
      <c r="F4915" s="71"/>
    </row>
    <row r="4916" spans="1:6" x14ac:dyDescent="0.35">
      <c r="A4916" s="66"/>
      <c r="B4916" s="67"/>
      <c r="C4916" s="67"/>
      <c r="D4916" s="67"/>
      <c r="E4916" s="42">
        <f t="shared" si="76"/>
        <v>0</v>
      </c>
      <c r="F4916" s="71"/>
    </row>
    <row r="4917" spans="1:6" x14ac:dyDescent="0.35">
      <c r="A4917" s="66"/>
      <c r="B4917" s="67"/>
      <c r="C4917" s="67"/>
      <c r="D4917" s="67"/>
      <c r="E4917" s="42">
        <f t="shared" si="76"/>
        <v>0</v>
      </c>
      <c r="F4917" s="71"/>
    </row>
    <row r="4918" spans="1:6" x14ac:dyDescent="0.35">
      <c r="A4918" s="66"/>
      <c r="B4918" s="67"/>
      <c r="C4918" s="67"/>
      <c r="D4918" s="67"/>
      <c r="E4918" s="42">
        <f t="shared" si="76"/>
        <v>0</v>
      </c>
      <c r="F4918" s="71"/>
    </row>
    <row r="4919" spans="1:6" x14ac:dyDescent="0.35">
      <c r="A4919" s="66"/>
      <c r="B4919" s="67"/>
      <c r="C4919" s="67"/>
      <c r="D4919" s="67"/>
      <c r="E4919" s="42">
        <f t="shared" si="76"/>
        <v>0</v>
      </c>
      <c r="F4919" s="71"/>
    </row>
    <row r="4920" spans="1:6" x14ac:dyDescent="0.35">
      <c r="A4920" s="66"/>
      <c r="B4920" s="67"/>
      <c r="C4920" s="67"/>
      <c r="D4920" s="67"/>
      <c r="E4920" s="42">
        <f t="shared" si="76"/>
        <v>0</v>
      </c>
      <c r="F4920" s="71"/>
    </row>
    <row r="4921" spans="1:6" x14ac:dyDescent="0.35">
      <c r="A4921" s="66"/>
      <c r="B4921" s="67"/>
      <c r="C4921" s="67"/>
      <c r="D4921" s="67"/>
      <c r="E4921" s="42">
        <f t="shared" si="76"/>
        <v>0</v>
      </c>
      <c r="F4921" s="71"/>
    </row>
    <row r="4922" spans="1:6" x14ac:dyDescent="0.35">
      <c r="A4922" s="66"/>
      <c r="B4922" s="67"/>
      <c r="C4922" s="67"/>
      <c r="D4922" s="67"/>
      <c r="E4922" s="42">
        <f t="shared" si="76"/>
        <v>0</v>
      </c>
      <c r="F4922" s="71"/>
    </row>
    <row r="4923" spans="1:6" x14ac:dyDescent="0.35">
      <c r="A4923" s="66"/>
      <c r="B4923" s="67"/>
      <c r="C4923" s="67"/>
      <c r="D4923" s="67"/>
      <c r="E4923" s="42">
        <f t="shared" si="76"/>
        <v>0</v>
      </c>
      <c r="F4923" s="71"/>
    </row>
    <row r="4924" spans="1:6" x14ac:dyDescent="0.35">
      <c r="A4924" s="66"/>
      <c r="B4924" s="67"/>
      <c r="C4924" s="67"/>
      <c r="D4924" s="67"/>
      <c r="E4924" s="42">
        <f t="shared" si="76"/>
        <v>0</v>
      </c>
      <c r="F4924" s="71"/>
    </row>
    <row r="4925" spans="1:6" x14ac:dyDescent="0.35">
      <c r="A4925" s="66"/>
      <c r="B4925" s="67"/>
      <c r="C4925" s="67"/>
      <c r="D4925" s="67"/>
      <c r="E4925" s="42">
        <f t="shared" si="76"/>
        <v>0</v>
      </c>
      <c r="F4925" s="71"/>
    </row>
    <row r="4926" spans="1:6" x14ac:dyDescent="0.35">
      <c r="A4926" s="66"/>
      <c r="B4926" s="67"/>
      <c r="C4926" s="67"/>
      <c r="D4926" s="67"/>
      <c r="E4926" s="42">
        <f t="shared" si="76"/>
        <v>0</v>
      </c>
      <c r="F4926" s="71"/>
    </row>
    <row r="4927" spans="1:6" x14ac:dyDescent="0.35">
      <c r="A4927" s="66"/>
      <c r="B4927" s="67"/>
      <c r="C4927" s="67"/>
      <c r="D4927" s="67"/>
      <c r="E4927" s="42">
        <f t="shared" si="76"/>
        <v>0</v>
      </c>
      <c r="F4927" s="71"/>
    </row>
    <row r="4928" spans="1:6" x14ac:dyDescent="0.35">
      <c r="A4928" s="66"/>
      <c r="B4928" s="67"/>
      <c r="C4928" s="67"/>
      <c r="D4928" s="67"/>
      <c r="E4928" s="42">
        <f t="shared" si="76"/>
        <v>0</v>
      </c>
      <c r="F4928" s="71"/>
    </row>
    <row r="4929" spans="1:6" x14ac:dyDescent="0.35">
      <c r="A4929" s="66"/>
      <c r="B4929" s="67"/>
      <c r="C4929" s="67"/>
      <c r="D4929" s="67"/>
      <c r="E4929" s="42">
        <f t="shared" si="76"/>
        <v>0</v>
      </c>
      <c r="F4929" s="71"/>
    </row>
    <row r="4930" spans="1:6" x14ac:dyDescent="0.35">
      <c r="A4930" s="66"/>
      <c r="B4930" s="67"/>
      <c r="C4930" s="67"/>
      <c r="D4930" s="67"/>
      <c r="E4930" s="42">
        <f t="shared" si="76"/>
        <v>0</v>
      </c>
      <c r="F4930" s="71"/>
    </row>
    <row r="4931" spans="1:6" x14ac:dyDescent="0.35">
      <c r="A4931" s="66"/>
      <c r="B4931" s="67"/>
      <c r="C4931" s="67"/>
      <c r="D4931" s="67"/>
      <c r="E4931" s="42">
        <f t="shared" si="76"/>
        <v>0</v>
      </c>
      <c r="F4931" s="71"/>
    </row>
    <row r="4932" spans="1:6" x14ac:dyDescent="0.35">
      <c r="A4932" s="66"/>
      <c r="B4932" s="67"/>
      <c r="C4932" s="67"/>
      <c r="D4932" s="67"/>
      <c r="E4932" s="42">
        <f t="shared" si="76"/>
        <v>0</v>
      </c>
      <c r="F4932" s="71"/>
    </row>
    <row r="4933" spans="1:6" x14ac:dyDescent="0.35">
      <c r="A4933" s="66"/>
      <c r="B4933" s="67"/>
      <c r="C4933" s="67"/>
      <c r="D4933" s="67"/>
      <c r="E4933" s="42">
        <f t="shared" si="76"/>
        <v>0</v>
      </c>
      <c r="F4933" s="71"/>
    </row>
    <row r="4934" spans="1:6" x14ac:dyDescent="0.35">
      <c r="A4934" s="66"/>
      <c r="B4934" s="67"/>
      <c r="C4934" s="67"/>
      <c r="D4934" s="67"/>
      <c r="E4934" s="42">
        <f t="shared" si="76"/>
        <v>0</v>
      </c>
      <c r="F4934" s="71"/>
    </row>
    <row r="4935" spans="1:6" x14ac:dyDescent="0.35">
      <c r="A4935" s="66"/>
      <c r="B4935" s="67"/>
      <c r="C4935" s="67"/>
      <c r="D4935" s="67"/>
      <c r="E4935" s="42">
        <f t="shared" si="76"/>
        <v>0</v>
      </c>
      <c r="F4935" s="71"/>
    </row>
    <row r="4936" spans="1:6" x14ac:dyDescent="0.35">
      <c r="A4936" s="66"/>
      <c r="B4936" s="67"/>
      <c r="C4936" s="67"/>
      <c r="D4936" s="67"/>
      <c r="E4936" s="42">
        <f t="shared" si="76"/>
        <v>0</v>
      </c>
      <c r="F4936" s="71"/>
    </row>
    <row r="4937" spans="1:6" x14ac:dyDescent="0.35">
      <c r="A4937" s="66"/>
      <c r="B4937" s="67"/>
      <c r="C4937" s="67"/>
      <c r="D4937" s="67"/>
      <c r="E4937" s="42">
        <f t="shared" si="76"/>
        <v>0</v>
      </c>
      <c r="F4937" s="71"/>
    </row>
    <row r="4938" spans="1:6" x14ac:dyDescent="0.35">
      <c r="A4938" s="66"/>
      <c r="B4938" s="67"/>
      <c r="C4938" s="67"/>
      <c r="D4938" s="67"/>
      <c r="E4938" s="42">
        <f t="shared" si="76"/>
        <v>0</v>
      </c>
      <c r="F4938" s="71"/>
    </row>
    <row r="4939" spans="1:6" x14ac:dyDescent="0.35">
      <c r="A4939" s="66"/>
      <c r="B4939" s="67"/>
      <c r="C4939" s="67"/>
      <c r="D4939" s="67"/>
      <c r="E4939" s="42">
        <f t="shared" si="76"/>
        <v>0</v>
      </c>
      <c r="F4939" s="71"/>
    </row>
    <row r="4940" spans="1:6" x14ac:dyDescent="0.35">
      <c r="A4940" s="66"/>
      <c r="B4940" s="67"/>
      <c r="C4940" s="67"/>
      <c r="D4940" s="67"/>
      <c r="E4940" s="42">
        <f t="shared" ref="E4940:E5003" si="77">C4940+D4940</f>
        <v>0</v>
      </c>
      <c r="F4940" s="71"/>
    </row>
    <row r="4941" spans="1:6" x14ac:dyDescent="0.35">
      <c r="A4941" s="66"/>
      <c r="B4941" s="67"/>
      <c r="C4941" s="67"/>
      <c r="D4941" s="67"/>
      <c r="E4941" s="42">
        <f t="shared" si="77"/>
        <v>0</v>
      </c>
      <c r="F4941" s="71"/>
    </row>
    <row r="4942" spans="1:6" x14ac:dyDescent="0.35">
      <c r="A4942" s="66"/>
      <c r="B4942" s="67"/>
      <c r="C4942" s="67"/>
      <c r="D4942" s="67"/>
      <c r="E4942" s="42">
        <f t="shared" si="77"/>
        <v>0</v>
      </c>
      <c r="F4942" s="71"/>
    </row>
    <row r="4943" spans="1:6" x14ac:dyDescent="0.35">
      <c r="A4943" s="66"/>
      <c r="B4943" s="67"/>
      <c r="C4943" s="67"/>
      <c r="D4943" s="67"/>
      <c r="E4943" s="42">
        <f t="shared" si="77"/>
        <v>0</v>
      </c>
      <c r="F4943" s="71"/>
    </row>
    <row r="4944" spans="1:6" x14ac:dyDescent="0.35">
      <c r="A4944" s="66"/>
      <c r="B4944" s="67"/>
      <c r="C4944" s="67"/>
      <c r="D4944" s="67"/>
      <c r="E4944" s="42">
        <f t="shared" si="77"/>
        <v>0</v>
      </c>
      <c r="F4944" s="71"/>
    </row>
    <row r="4945" spans="1:6" x14ac:dyDescent="0.35">
      <c r="A4945" s="66"/>
      <c r="B4945" s="67"/>
      <c r="C4945" s="67"/>
      <c r="D4945" s="67"/>
      <c r="E4945" s="42">
        <f t="shared" si="77"/>
        <v>0</v>
      </c>
      <c r="F4945" s="71"/>
    </row>
    <row r="4946" spans="1:6" x14ac:dyDescent="0.35">
      <c r="A4946" s="66"/>
      <c r="B4946" s="67"/>
      <c r="C4946" s="67"/>
      <c r="D4946" s="67"/>
      <c r="E4946" s="42">
        <f t="shared" si="77"/>
        <v>0</v>
      </c>
      <c r="F4946" s="71"/>
    </row>
    <row r="4947" spans="1:6" x14ac:dyDescent="0.35">
      <c r="A4947" s="66"/>
      <c r="B4947" s="67"/>
      <c r="C4947" s="67"/>
      <c r="D4947" s="67"/>
      <c r="E4947" s="42">
        <f t="shared" si="77"/>
        <v>0</v>
      </c>
      <c r="F4947" s="71"/>
    </row>
    <row r="4948" spans="1:6" x14ac:dyDescent="0.35">
      <c r="A4948" s="66"/>
      <c r="B4948" s="67"/>
      <c r="C4948" s="67"/>
      <c r="D4948" s="67"/>
      <c r="E4948" s="42">
        <f t="shared" si="77"/>
        <v>0</v>
      </c>
      <c r="F4948" s="71"/>
    </row>
    <row r="4949" spans="1:6" x14ac:dyDescent="0.35">
      <c r="A4949" s="66"/>
      <c r="B4949" s="67"/>
      <c r="C4949" s="67"/>
      <c r="D4949" s="67"/>
      <c r="E4949" s="42">
        <f t="shared" si="77"/>
        <v>0</v>
      </c>
      <c r="F4949" s="71"/>
    </row>
    <row r="4950" spans="1:6" x14ac:dyDescent="0.35">
      <c r="A4950" s="66"/>
      <c r="B4950" s="67"/>
      <c r="C4950" s="67"/>
      <c r="D4950" s="67"/>
      <c r="E4950" s="42">
        <f t="shared" si="77"/>
        <v>0</v>
      </c>
      <c r="F4950" s="71"/>
    </row>
    <row r="4951" spans="1:6" x14ac:dyDescent="0.35">
      <c r="A4951" s="66"/>
      <c r="B4951" s="67"/>
      <c r="C4951" s="67"/>
      <c r="D4951" s="67"/>
      <c r="E4951" s="42">
        <f t="shared" si="77"/>
        <v>0</v>
      </c>
      <c r="F4951" s="71"/>
    </row>
    <row r="4952" spans="1:6" x14ac:dyDescent="0.35">
      <c r="A4952" s="66"/>
      <c r="B4952" s="67"/>
      <c r="C4952" s="67"/>
      <c r="D4952" s="67"/>
      <c r="E4952" s="42">
        <f t="shared" si="77"/>
        <v>0</v>
      </c>
      <c r="F4952" s="71"/>
    </row>
    <row r="4953" spans="1:6" x14ac:dyDescent="0.35">
      <c r="A4953" s="66"/>
      <c r="B4953" s="67"/>
      <c r="C4953" s="67"/>
      <c r="D4953" s="67"/>
      <c r="E4953" s="42">
        <f t="shared" si="77"/>
        <v>0</v>
      </c>
      <c r="F4953" s="71"/>
    </row>
    <row r="4954" spans="1:6" x14ac:dyDescent="0.35">
      <c r="A4954" s="66"/>
      <c r="B4954" s="67"/>
      <c r="C4954" s="67"/>
      <c r="D4954" s="67"/>
      <c r="E4954" s="42">
        <f t="shared" si="77"/>
        <v>0</v>
      </c>
      <c r="F4954" s="71"/>
    </row>
    <row r="4955" spans="1:6" x14ac:dyDescent="0.35">
      <c r="A4955" s="66"/>
      <c r="B4955" s="67"/>
      <c r="C4955" s="67"/>
      <c r="D4955" s="67"/>
      <c r="E4955" s="42">
        <f t="shared" si="77"/>
        <v>0</v>
      </c>
      <c r="F4955" s="71"/>
    </row>
    <row r="4956" spans="1:6" x14ac:dyDescent="0.35">
      <c r="A4956" s="66"/>
      <c r="B4956" s="67"/>
      <c r="C4956" s="67"/>
      <c r="D4956" s="67"/>
      <c r="E4956" s="42">
        <f t="shared" si="77"/>
        <v>0</v>
      </c>
      <c r="F4956" s="71"/>
    </row>
    <row r="4957" spans="1:6" x14ac:dyDescent="0.35">
      <c r="A4957" s="66"/>
      <c r="B4957" s="67"/>
      <c r="C4957" s="67"/>
      <c r="D4957" s="67"/>
      <c r="E4957" s="42">
        <f t="shared" si="77"/>
        <v>0</v>
      </c>
      <c r="F4957" s="71"/>
    </row>
    <row r="4958" spans="1:6" x14ac:dyDescent="0.35">
      <c r="A4958" s="66"/>
      <c r="B4958" s="67"/>
      <c r="C4958" s="67"/>
      <c r="D4958" s="67"/>
      <c r="E4958" s="42">
        <f t="shared" si="77"/>
        <v>0</v>
      </c>
      <c r="F4958" s="71"/>
    </row>
    <row r="4959" spans="1:6" x14ac:dyDescent="0.35">
      <c r="A4959" s="66"/>
      <c r="B4959" s="67"/>
      <c r="C4959" s="67"/>
      <c r="D4959" s="67"/>
      <c r="E4959" s="42">
        <f t="shared" si="77"/>
        <v>0</v>
      </c>
      <c r="F4959" s="71"/>
    </row>
    <row r="4960" spans="1:6" x14ac:dyDescent="0.35">
      <c r="A4960" s="66"/>
      <c r="B4960" s="67"/>
      <c r="C4960" s="67"/>
      <c r="D4960" s="67"/>
      <c r="E4960" s="42">
        <f t="shared" si="77"/>
        <v>0</v>
      </c>
      <c r="F4960" s="71"/>
    </row>
    <row r="4961" spans="1:6" x14ac:dyDescent="0.35">
      <c r="A4961" s="66"/>
      <c r="B4961" s="67"/>
      <c r="C4961" s="67"/>
      <c r="D4961" s="67"/>
      <c r="E4961" s="42">
        <f t="shared" si="77"/>
        <v>0</v>
      </c>
      <c r="F4961" s="71"/>
    </row>
    <row r="4962" spans="1:6" x14ac:dyDescent="0.35">
      <c r="A4962" s="66"/>
      <c r="B4962" s="67"/>
      <c r="C4962" s="67"/>
      <c r="D4962" s="67"/>
      <c r="E4962" s="42">
        <f t="shared" si="77"/>
        <v>0</v>
      </c>
      <c r="F4962" s="71"/>
    </row>
    <row r="4963" spans="1:6" x14ac:dyDescent="0.35">
      <c r="A4963" s="66"/>
      <c r="B4963" s="67"/>
      <c r="C4963" s="67"/>
      <c r="D4963" s="67"/>
      <c r="E4963" s="42">
        <f t="shared" si="77"/>
        <v>0</v>
      </c>
      <c r="F4963" s="71"/>
    </row>
    <row r="4964" spans="1:6" x14ac:dyDescent="0.35">
      <c r="A4964" s="66"/>
      <c r="B4964" s="67"/>
      <c r="C4964" s="67"/>
      <c r="D4964" s="67"/>
      <c r="E4964" s="42">
        <f t="shared" si="77"/>
        <v>0</v>
      </c>
      <c r="F4964" s="71"/>
    </row>
    <row r="4965" spans="1:6" x14ac:dyDescent="0.35">
      <c r="A4965" s="66"/>
      <c r="B4965" s="67"/>
      <c r="C4965" s="67"/>
      <c r="D4965" s="67"/>
      <c r="E4965" s="42">
        <f t="shared" si="77"/>
        <v>0</v>
      </c>
      <c r="F4965" s="71"/>
    </row>
    <row r="4966" spans="1:6" x14ac:dyDescent="0.35">
      <c r="A4966" s="66"/>
      <c r="B4966" s="67"/>
      <c r="C4966" s="67"/>
      <c r="D4966" s="67"/>
      <c r="E4966" s="42">
        <f t="shared" si="77"/>
        <v>0</v>
      </c>
      <c r="F4966" s="71"/>
    </row>
    <row r="4967" spans="1:6" x14ac:dyDescent="0.35">
      <c r="A4967" s="66"/>
      <c r="B4967" s="67"/>
      <c r="C4967" s="67"/>
      <c r="D4967" s="67"/>
      <c r="E4967" s="42">
        <f t="shared" si="77"/>
        <v>0</v>
      </c>
      <c r="F4967" s="71"/>
    </row>
    <row r="4968" spans="1:6" x14ac:dyDescent="0.35">
      <c r="A4968" s="66"/>
      <c r="B4968" s="67"/>
      <c r="C4968" s="67"/>
      <c r="D4968" s="67"/>
      <c r="E4968" s="42">
        <f t="shared" si="77"/>
        <v>0</v>
      </c>
      <c r="F4968" s="71"/>
    </row>
    <row r="4969" spans="1:6" x14ac:dyDescent="0.35">
      <c r="A4969" s="66"/>
      <c r="B4969" s="67"/>
      <c r="C4969" s="67"/>
      <c r="D4969" s="67"/>
      <c r="E4969" s="42">
        <f t="shared" si="77"/>
        <v>0</v>
      </c>
      <c r="F4969" s="71"/>
    </row>
    <row r="4970" spans="1:6" x14ac:dyDescent="0.35">
      <c r="A4970" s="66"/>
      <c r="B4970" s="67"/>
      <c r="C4970" s="67"/>
      <c r="D4970" s="67"/>
      <c r="E4970" s="42">
        <f t="shared" si="77"/>
        <v>0</v>
      </c>
      <c r="F4970" s="71"/>
    </row>
    <row r="4971" spans="1:6" x14ac:dyDescent="0.35">
      <c r="A4971" s="66"/>
      <c r="B4971" s="67"/>
      <c r="C4971" s="67"/>
      <c r="D4971" s="67"/>
      <c r="E4971" s="42">
        <f t="shared" si="77"/>
        <v>0</v>
      </c>
      <c r="F4971" s="71"/>
    </row>
    <row r="4972" spans="1:6" x14ac:dyDescent="0.35">
      <c r="A4972" s="66"/>
      <c r="B4972" s="67"/>
      <c r="C4972" s="67"/>
      <c r="D4972" s="67"/>
      <c r="E4972" s="42">
        <f t="shared" si="77"/>
        <v>0</v>
      </c>
      <c r="F4972" s="71"/>
    </row>
    <row r="4973" spans="1:6" x14ac:dyDescent="0.35">
      <c r="A4973" s="66"/>
      <c r="B4973" s="67"/>
      <c r="C4973" s="67"/>
      <c r="D4973" s="67"/>
      <c r="E4973" s="42">
        <f t="shared" si="77"/>
        <v>0</v>
      </c>
      <c r="F4973" s="71"/>
    </row>
    <row r="4974" spans="1:6" x14ac:dyDescent="0.35">
      <c r="A4974" s="66"/>
      <c r="B4974" s="67"/>
      <c r="C4974" s="67"/>
      <c r="D4974" s="67"/>
      <c r="E4974" s="42">
        <f t="shared" si="77"/>
        <v>0</v>
      </c>
      <c r="F4974" s="71"/>
    </row>
    <row r="4975" spans="1:6" x14ac:dyDescent="0.35">
      <c r="A4975" s="66"/>
      <c r="B4975" s="67"/>
      <c r="C4975" s="67"/>
      <c r="D4975" s="67"/>
      <c r="E4975" s="42">
        <f t="shared" si="77"/>
        <v>0</v>
      </c>
      <c r="F4975" s="71"/>
    </row>
    <row r="4976" spans="1:6" x14ac:dyDescent="0.35">
      <c r="A4976" s="66"/>
      <c r="B4976" s="67"/>
      <c r="C4976" s="67"/>
      <c r="D4976" s="67"/>
      <c r="E4976" s="42">
        <f t="shared" si="77"/>
        <v>0</v>
      </c>
      <c r="F4976" s="71"/>
    </row>
    <row r="4977" spans="1:6" x14ac:dyDescent="0.35">
      <c r="A4977" s="66"/>
      <c r="B4977" s="67"/>
      <c r="C4977" s="67"/>
      <c r="D4977" s="67"/>
      <c r="E4977" s="42">
        <f t="shared" si="77"/>
        <v>0</v>
      </c>
      <c r="F4977" s="71"/>
    </row>
    <row r="4978" spans="1:6" x14ac:dyDescent="0.35">
      <c r="A4978" s="66"/>
      <c r="B4978" s="67"/>
      <c r="C4978" s="67"/>
      <c r="D4978" s="67"/>
      <c r="E4978" s="42">
        <f t="shared" si="77"/>
        <v>0</v>
      </c>
      <c r="F4978" s="71"/>
    </row>
    <row r="4979" spans="1:6" x14ac:dyDescent="0.35">
      <c r="A4979" s="66"/>
      <c r="B4979" s="67"/>
      <c r="C4979" s="67"/>
      <c r="D4979" s="67"/>
      <c r="E4979" s="42">
        <f t="shared" si="77"/>
        <v>0</v>
      </c>
      <c r="F4979" s="71"/>
    </row>
    <row r="4980" spans="1:6" x14ac:dyDescent="0.35">
      <c r="A4980" s="66"/>
      <c r="B4980" s="67"/>
      <c r="C4980" s="67"/>
      <c r="D4980" s="67"/>
      <c r="E4980" s="42">
        <f t="shared" si="77"/>
        <v>0</v>
      </c>
      <c r="F4980" s="71"/>
    </row>
    <row r="4981" spans="1:6" x14ac:dyDescent="0.35">
      <c r="A4981" s="66"/>
      <c r="B4981" s="67"/>
      <c r="C4981" s="67"/>
      <c r="D4981" s="67"/>
      <c r="E4981" s="42">
        <f t="shared" si="77"/>
        <v>0</v>
      </c>
      <c r="F4981" s="71"/>
    </row>
    <row r="4982" spans="1:6" x14ac:dyDescent="0.35">
      <c r="A4982" s="66"/>
      <c r="B4982" s="67"/>
      <c r="C4982" s="67"/>
      <c r="D4982" s="67"/>
      <c r="E4982" s="42">
        <f t="shared" si="77"/>
        <v>0</v>
      </c>
      <c r="F4982" s="71"/>
    </row>
    <row r="4983" spans="1:6" x14ac:dyDescent="0.35">
      <c r="A4983" s="66"/>
      <c r="B4983" s="67"/>
      <c r="C4983" s="67"/>
      <c r="D4983" s="67"/>
      <c r="E4983" s="42">
        <f t="shared" si="77"/>
        <v>0</v>
      </c>
      <c r="F4983" s="71"/>
    </row>
    <row r="4984" spans="1:6" x14ac:dyDescent="0.35">
      <c r="A4984" s="66"/>
      <c r="B4984" s="67"/>
      <c r="C4984" s="67"/>
      <c r="D4984" s="67"/>
      <c r="E4984" s="42">
        <f t="shared" si="77"/>
        <v>0</v>
      </c>
      <c r="F4984" s="71"/>
    </row>
    <row r="4985" spans="1:6" x14ac:dyDescent="0.35">
      <c r="A4985" s="66"/>
      <c r="B4985" s="67"/>
      <c r="C4985" s="67"/>
      <c r="D4985" s="67"/>
      <c r="E4985" s="42">
        <f t="shared" si="77"/>
        <v>0</v>
      </c>
      <c r="F4985" s="71"/>
    </row>
    <row r="4986" spans="1:6" x14ac:dyDescent="0.35">
      <c r="A4986" s="66"/>
      <c r="B4986" s="67"/>
      <c r="C4986" s="67"/>
      <c r="D4986" s="67"/>
      <c r="E4986" s="42">
        <f t="shared" si="77"/>
        <v>0</v>
      </c>
      <c r="F4986" s="71"/>
    </row>
    <row r="4987" spans="1:6" x14ac:dyDescent="0.35">
      <c r="A4987" s="66"/>
      <c r="B4987" s="67"/>
      <c r="C4987" s="67"/>
      <c r="D4987" s="67"/>
      <c r="E4987" s="42">
        <f t="shared" si="77"/>
        <v>0</v>
      </c>
      <c r="F4987" s="71"/>
    </row>
    <row r="4988" spans="1:6" x14ac:dyDescent="0.35">
      <c r="A4988" s="66"/>
      <c r="B4988" s="67"/>
      <c r="C4988" s="67"/>
      <c r="D4988" s="67"/>
      <c r="E4988" s="42">
        <f t="shared" si="77"/>
        <v>0</v>
      </c>
      <c r="F4988" s="71"/>
    </row>
    <row r="4989" spans="1:6" x14ac:dyDescent="0.35">
      <c r="A4989" s="66"/>
      <c r="B4989" s="67"/>
      <c r="C4989" s="67"/>
      <c r="D4989" s="67"/>
      <c r="E4989" s="42">
        <f t="shared" si="77"/>
        <v>0</v>
      </c>
      <c r="F4989" s="71"/>
    </row>
    <row r="4990" spans="1:6" x14ac:dyDescent="0.35">
      <c r="A4990" s="66"/>
      <c r="B4990" s="67"/>
      <c r="C4990" s="67"/>
      <c r="D4990" s="67"/>
      <c r="E4990" s="42">
        <f t="shared" si="77"/>
        <v>0</v>
      </c>
      <c r="F4990" s="71"/>
    </row>
    <row r="4991" spans="1:6" x14ac:dyDescent="0.35">
      <c r="A4991" s="66"/>
      <c r="B4991" s="67"/>
      <c r="C4991" s="67"/>
      <c r="D4991" s="67"/>
      <c r="E4991" s="42">
        <f t="shared" si="77"/>
        <v>0</v>
      </c>
      <c r="F4991" s="71"/>
    </row>
    <row r="4992" spans="1:6" x14ac:dyDescent="0.35">
      <c r="A4992" s="66"/>
      <c r="B4992" s="67"/>
      <c r="C4992" s="67"/>
      <c r="D4992" s="67"/>
      <c r="E4992" s="42">
        <f t="shared" si="77"/>
        <v>0</v>
      </c>
      <c r="F4992" s="71"/>
    </row>
    <row r="4993" spans="1:6" x14ac:dyDescent="0.35">
      <c r="A4993" s="66"/>
      <c r="B4993" s="67"/>
      <c r="C4993" s="67"/>
      <c r="D4993" s="67"/>
      <c r="E4993" s="42">
        <f t="shared" si="77"/>
        <v>0</v>
      </c>
      <c r="F4993" s="71"/>
    </row>
    <row r="4994" spans="1:6" x14ac:dyDescent="0.35">
      <c r="A4994" s="66"/>
      <c r="B4994" s="67"/>
      <c r="C4994" s="67"/>
      <c r="D4994" s="67"/>
      <c r="E4994" s="42">
        <f t="shared" si="77"/>
        <v>0</v>
      </c>
      <c r="F4994" s="71"/>
    </row>
    <row r="4995" spans="1:6" x14ac:dyDescent="0.35">
      <c r="A4995" s="66"/>
      <c r="B4995" s="67"/>
      <c r="C4995" s="67"/>
      <c r="D4995" s="67"/>
      <c r="E4995" s="42">
        <f t="shared" si="77"/>
        <v>0</v>
      </c>
      <c r="F4995" s="71"/>
    </row>
    <row r="4996" spans="1:6" x14ac:dyDescent="0.35">
      <c r="A4996" s="66"/>
      <c r="B4996" s="67"/>
      <c r="C4996" s="67"/>
      <c r="D4996" s="67"/>
      <c r="E4996" s="42">
        <f t="shared" si="77"/>
        <v>0</v>
      </c>
      <c r="F4996" s="71"/>
    </row>
    <row r="4997" spans="1:6" x14ac:dyDescent="0.35">
      <c r="A4997" s="66"/>
      <c r="B4997" s="67"/>
      <c r="C4997" s="67"/>
      <c r="D4997" s="67"/>
      <c r="E4997" s="42">
        <f t="shared" si="77"/>
        <v>0</v>
      </c>
      <c r="F4997" s="71"/>
    </row>
    <row r="4998" spans="1:6" x14ac:dyDescent="0.35">
      <c r="A4998" s="66"/>
      <c r="B4998" s="67"/>
      <c r="C4998" s="67"/>
      <c r="D4998" s="67"/>
      <c r="E4998" s="42">
        <f t="shared" si="77"/>
        <v>0</v>
      </c>
      <c r="F4998" s="71"/>
    </row>
    <row r="4999" spans="1:6" x14ac:dyDescent="0.35">
      <c r="A4999" s="66"/>
      <c r="B4999" s="67"/>
      <c r="C4999" s="67"/>
      <c r="D4999" s="67"/>
      <c r="E4999" s="42">
        <f t="shared" si="77"/>
        <v>0</v>
      </c>
      <c r="F4999" s="71"/>
    </row>
    <row r="5000" spans="1:6" x14ac:dyDescent="0.35">
      <c r="A5000" s="66"/>
      <c r="B5000" s="67"/>
      <c r="C5000" s="67"/>
      <c r="D5000" s="67"/>
      <c r="E5000" s="42">
        <f t="shared" si="77"/>
        <v>0</v>
      </c>
      <c r="F5000" s="71"/>
    </row>
    <row r="5001" spans="1:6" x14ac:dyDescent="0.35">
      <c r="A5001" s="66"/>
      <c r="B5001" s="67"/>
      <c r="C5001" s="67"/>
      <c r="D5001" s="67"/>
      <c r="E5001" s="42">
        <f t="shared" si="77"/>
        <v>0</v>
      </c>
      <c r="F5001" s="71"/>
    </row>
    <row r="5002" spans="1:6" x14ac:dyDescent="0.35">
      <c r="A5002" s="66"/>
      <c r="B5002" s="67"/>
      <c r="C5002" s="67"/>
      <c r="D5002" s="67"/>
      <c r="E5002" s="42">
        <f t="shared" si="77"/>
        <v>0</v>
      </c>
      <c r="F5002" s="71"/>
    </row>
    <row r="5003" spans="1:6" x14ac:dyDescent="0.35">
      <c r="A5003" s="66"/>
      <c r="B5003" s="67"/>
      <c r="C5003" s="67"/>
      <c r="D5003" s="67"/>
      <c r="E5003" s="42">
        <f t="shared" si="77"/>
        <v>0</v>
      </c>
      <c r="F5003" s="71"/>
    </row>
    <row r="5004" spans="1:6" x14ac:dyDescent="0.35">
      <c r="A5004" s="66"/>
      <c r="B5004" s="67"/>
      <c r="C5004" s="67"/>
      <c r="D5004" s="67"/>
      <c r="E5004" s="42">
        <f t="shared" ref="E5004:E5010" si="78">C5004+D5004</f>
        <v>0</v>
      </c>
      <c r="F5004" s="71"/>
    </row>
    <row r="5005" spans="1:6" x14ac:dyDescent="0.35">
      <c r="A5005" s="66"/>
      <c r="B5005" s="67"/>
      <c r="C5005" s="67"/>
      <c r="D5005" s="67"/>
      <c r="E5005" s="42">
        <f t="shared" si="78"/>
        <v>0</v>
      </c>
      <c r="F5005" s="71"/>
    </row>
    <row r="5006" spans="1:6" x14ac:dyDescent="0.35">
      <c r="A5006" s="66"/>
      <c r="B5006" s="67"/>
      <c r="C5006" s="67"/>
      <c r="D5006" s="67"/>
      <c r="E5006" s="42">
        <f t="shared" si="78"/>
        <v>0</v>
      </c>
      <c r="F5006" s="71"/>
    </row>
    <row r="5007" spans="1:6" x14ac:dyDescent="0.35">
      <c r="A5007" s="66"/>
      <c r="B5007" s="67"/>
      <c r="C5007" s="67"/>
      <c r="D5007" s="67"/>
      <c r="E5007" s="42">
        <f t="shared" si="78"/>
        <v>0</v>
      </c>
      <c r="F5007" s="71"/>
    </row>
    <row r="5008" spans="1:6" x14ac:dyDescent="0.35">
      <c r="A5008" s="66"/>
      <c r="B5008" s="67"/>
      <c r="C5008" s="67"/>
      <c r="D5008" s="67"/>
      <c r="E5008" s="42">
        <f t="shared" si="78"/>
        <v>0</v>
      </c>
      <c r="F5008" s="71"/>
    </row>
    <row r="5009" spans="1:6" x14ac:dyDescent="0.35">
      <c r="A5009" s="66"/>
      <c r="B5009" s="67"/>
      <c r="C5009" s="67"/>
      <c r="D5009" s="67"/>
      <c r="E5009" s="42">
        <f t="shared" si="78"/>
        <v>0</v>
      </c>
      <c r="F5009" s="71"/>
    </row>
    <row r="5010" spans="1:6" ht="15" thickBot="1" x14ac:dyDescent="0.4">
      <c r="A5010" s="66"/>
      <c r="B5010" s="67"/>
      <c r="C5010" s="69"/>
      <c r="D5010" s="69"/>
      <c r="E5010" s="42">
        <f t="shared" si="78"/>
        <v>0</v>
      </c>
      <c r="F5010" s="72"/>
    </row>
  </sheetData>
  <sheetProtection sheet="1" objects="1" scenarios="1"/>
  <dataValidations count="1">
    <dataValidation type="date" allowBlank="1" showInputMessage="1" showErrorMessage="1" error="Date is not part of 2025/2026 financial year._x000a_Please enter date range from 1 July 2025 to 30 June 2026_x000a_" sqref="A11:A5010" xr:uid="{CEFB7328-2364-4EF5-9935-BE8487AE78B1}">
      <formula1>45839</formula1>
      <formula2>46203</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9A02043A-15F2-4389-AAFA-381B9B80DD38}">
          <x14:formula1>
            <xm:f>'Accounts List'!$A$4:$A$15</xm:f>
          </x14:formula1>
          <xm:sqref>B11:B5010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26611-63CB-41B2-92CD-4997B8D4601E}">
  <sheetPr>
    <tabColor rgb="FFFFFF00"/>
  </sheetPr>
  <dimension ref="A1:H5009"/>
  <sheetViews>
    <sheetView workbookViewId="0">
      <selection activeCell="G10" sqref="G10"/>
    </sheetView>
  </sheetViews>
  <sheetFormatPr defaultRowHeight="14.5" zeroHeight="1" x14ac:dyDescent="0.35"/>
  <cols>
    <col min="1" max="1" width="16.7265625" customWidth="1"/>
    <col min="2" max="2" width="23.54296875" customWidth="1"/>
    <col min="3" max="3" width="16.26953125" customWidth="1"/>
    <col min="4" max="4" width="11.54296875" customWidth="1"/>
    <col min="5" max="5" width="15.26953125" customWidth="1"/>
    <col min="6" max="6" width="42.54296875" customWidth="1"/>
    <col min="8" max="8" width="9.26953125" hidden="1" customWidth="1"/>
    <col min="9" max="10" width="9.1796875" customWidth="1"/>
  </cols>
  <sheetData>
    <row r="1" spans="1:8" x14ac:dyDescent="0.35">
      <c r="A1" s="5" t="s">
        <v>103</v>
      </c>
    </row>
    <row r="2" spans="1:8" ht="15" thickBot="1" x14ac:dyDescent="0.4">
      <c r="A2" s="5"/>
    </row>
    <row r="3" spans="1:8" ht="15" thickBot="1" x14ac:dyDescent="0.4">
      <c r="A3" s="5" t="s">
        <v>13</v>
      </c>
      <c r="B3" s="6">
        <f>'Data Entry - Income'!B3</f>
        <v>0</v>
      </c>
    </row>
    <row r="4" spans="1:8" ht="15" thickBot="1" x14ac:dyDescent="0.4">
      <c r="A4" s="5" t="s">
        <v>107</v>
      </c>
      <c r="B4" s="6">
        <f>'Data Entry - Income'!B4</f>
        <v>0</v>
      </c>
    </row>
    <row r="5" spans="1:8" ht="15" thickBot="1" x14ac:dyDescent="0.4">
      <c r="A5" s="5" t="s">
        <v>12</v>
      </c>
      <c r="B5" s="6" t="str">
        <f>'Data Entry - Income'!B5</f>
        <v>2025/2026</v>
      </c>
    </row>
    <row r="6" spans="1:8" x14ac:dyDescent="0.35">
      <c r="A6" s="5"/>
    </row>
    <row r="7" spans="1:8" x14ac:dyDescent="0.35">
      <c r="A7" s="5" t="s">
        <v>104</v>
      </c>
    </row>
    <row r="8" spans="1:8" ht="15" thickBot="1" x14ac:dyDescent="0.4"/>
    <row r="9" spans="1:8" ht="28.5" customHeight="1" thickBot="1" x14ac:dyDescent="0.4">
      <c r="A9" s="37" t="s">
        <v>93</v>
      </c>
      <c r="B9" s="37" t="s">
        <v>152</v>
      </c>
      <c r="C9" s="37" t="s">
        <v>15</v>
      </c>
      <c r="D9" s="37" t="s">
        <v>16</v>
      </c>
      <c r="E9" s="37" t="s">
        <v>110</v>
      </c>
      <c r="F9" s="38" t="s">
        <v>18</v>
      </c>
    </row>
    <row r="10" spans="1:8" x14ac:dyDescent="0.35">
      <c r="A10" s="39"/>
      <c r="B10" s="35"/>
      <c r="C10" s="35"/>
      <c r="D10" s="45">
        <f>IF(H10=1,C10/11,0)</f>
        <v>0</v>
      </c>
      <c r="E10" s="45">
        <f>+C10-D10</f>
        <v>0</v>
      </c>
      <c r="F10" s="36"/>
      <c r="H10" t="str">
        <f>IFERROR(VLOOKUP(B10,'Accounts List'!C:D,2,FALSE),"")</f>
        <v/>
      </c>
    </row>
    <row r="11" spans="1:8" x14ac:dyDescent="0.35">
      <c r="A11" s="39"/>
      <c r="B11" s="31"/>
      <c r="C11" s="31"/>
      <c r="D11" s="45">
        <f t="shared" ref="D11:D74" si="0">IF(H11=1,C11/11,0)</f>
        <v>0</v>
      </c>
      <c r="E11" s="45">
        <f>+C11-D11</f>
        <v>0</v>
      </c>
      <c r="F11" s="32"/>
      <c r="H11" t="str">
        <f>IFERROR(VLOOKUP(B11,'Accounts List'!C:D,2,FALSE),"")</f>
        <v/>
      </c>
    </row>
    <row r="12" spans="1:8" x14ac:dyDescent="0.35">
      <c r="A12" s="39"/>
      <c r="B12" s="31"/>
      <c r="C12" s="31"/>
      <c r="D12" s="45">
        <f t="shared" si="0"/>
        <v>0</v>
      </c>
      <c r="E12" s="45">
        <f t="shared" ref="E12:E75" si="1">+C12-D12</f>
        <v>0</v>
      </c>
      <c r="F12" s="32"/>
      <c r="H12" t="str">
        <f>IFERROR(VLOOKUP(B12,'Accounts List'!C:D,2,FALSE),"")</f>
        <v/>
      </c>
    </row>
    <row r="13" spans="1:8" x14ac:dyDescent="0.35">
      <c r="A13" s="39"/>
      <c r="B13" s="31"/>
      <c r="C13" s="31"/>
      <c r="D13" s="45">
        <f t="shared" si="0"/>
        <v>0</v>
      </c>
      <c r="E13" s="45">
        <f t="shared" si="1"/>
        <v>0</v>
      </c>
      <c r="F13" s="32"/>
      <c r="H13" t="str">
        <f>IFERROR(VLOOKUP(B13,'Accounts List'!C:D,2,FALSE),"")</f>
        <v/>
      </c>
    </row>
    <row r="14" spans="1:8" x14ac:dyDescent="0.35">
      <c r="A14" s="39"/>
      <c r="B14" s="31"/>
      <c r="C14" s="31"/>
      <c r="D14" s="45">
        <f t="shared" si="0"/>
        <v>0</v>
      </c>
      <c r="E14" s="45">
        <f t="shared" si="1"/>
        <v>0</v>
      </c>
      <c r="F14" s="32"/>
      <c r="H14" t="str">
        <f>IFERROR(VLOOKUP(B14,'Accounts List'!C:D,2,FALSE),"")</f>
        <v/>
      </c>
    </row>
    <row r="15" spans="1:8" x14ac:dyDescent="0.35">
      <c r="A15" s="39"/>
      <c r="B15" s="31"/>
      <c r="C15" s="31"/>
      <c r="D15" s="45">
        <f t="shared" si="0"/>
        <v>0</v>
      </c>
      <c r="E15" s="45">
        <f t="shared" si="1"/>
        <v>0</v>
      </c>
      <c r="F15" s="32"/>
      <c r="H15" t="str">
        <f>IFERROR(VLOOKUP(B15,'Accounts List'!C:D,2,FALSE),"")</f>
        <v/>
      </c>
    </row>
    <row r="16" spans="1:8" x14ac:dyDescent="0.35">
      <c r="A16" s="39"/>
      <c r="B16" s="31"/>
      <c r="C16" s="31"/>
      <c r="D16" s="45">
        <f t="shared" si="0"/>
        <v>0</v>
      </c>
      <c r="E16" s="45">
        <f t="shared" si="1"/>
        <v>0</v>
      </c>
      <c r="F16" s="32"/>
      <c r="H16" t="str">
        <f>IFERROR(VLOOKUP(B16,'Accounts List'!C:D,2,FALSE),"")</f>
        <v/>
      </c>
    </row>
    <row r="17" spans="1:8" x14ac:dyDescent="0.35">
      <c r="A17" s="39"/>
      <c r="B17" s="31"/>
      <c r="C17" s="31"/>
      <c r="D17" s="45">
        <f t="shared" si="0"/>
        <v>0</v>
      </c>
      <c r="E17" s="45">
        <f t="shared" si="1"/>
        <v>0</v>
      </c>
      <c r="F17" s="32"/>
      <c r="H17" t="str">
        <f>IFERROR(VLOOKUP(B17,'Accounts List'!C:D,2,FALSE),"")</f>
        <v/>
      </c>
    </row>
    <row r="18" spans="1:8" x14ac:dyDescent="0.35">
      <c r="A18" s="39"/>
      <c r="B18" s="31"/>
      <c r="C18" s="31"/>
      <c r="D18" s="45">
        <f t="shared" si="0"/>
        <v>0</v>
      </c>
      <c r="E18" s="45">
        <f t="shared" si="1"/>
        <v>0</v>
      </c>
      <c r="F18" s="32"/>
      <c r="H18" t="str">
        <f>IFERROR(VLOOKUP(B18,'Accounts List'!C:D,2,FALSE),"")</f>
        <v/>
      </c>
    </row>
    <row r="19" spans="1:8" x14ac:dyDescent="0.35">
      <c r="A19" s="39"/>
      <c r="B19" s="31"/>
      <c r="C19" s="31"/>
      <c r="D19" s="45">
        <f t="shared" si="0"/>
        <v>0</v>
      </c>
      <c r="E19" s="45">
        <f t="shared" si="1"/>
        <v>0</v>
      </c>
      <c r="F19" s="32"/>
      <c r="H19" t="str">
        <f>IFERROR(VLOOKUP(B19,'Accounts List'!C:D,2,FALSE),"")</f>
        <v/>
      </c>
    </row>
    <row r="20" spans="1:8" x14ac:dyDescent="0.35">
      <c r="A20" s="39"/>
      <c r="B20" s="31"/>
      <c r="C20" s="31"/>
      <c r="D20" s="45">
        <f t="shared" si="0"/>
        <v>0</v>
      </c>
      <c r="E20" s="45">
        <f t="shared" si="1"/>
        <v>0</v>
      </c>
      <c r="F20" s="32"/>
      <c r="H20" t="str">
        <f>IFERROR(VLOOKUP(B20,'Accounts List'!C:D,2,FALSE),"")</f>
        <v/>
      </c>
    </row>
    <row r="21" spans="1:8" x14ac:dyDescent="0.35">
      <c r="A21" s="39"/>
      <c r="B21" s="31"/>
      <c r="C21" s="31"/>
      <c r="D21" s="45">
        <f t="shared" si="0"/>
        <v>0</v>
      </c>
      <c r="E21" s="45">
        <f t="shared" si="1"/>
        <v>0</v>
      </c>
      <c r="F21" s="32"/>
      <c r="H21" t="str">
        <f>IFERROR(VLOOKUP(B21,'Accounts List'!C:D,2,FALSE),"")</f>
        <v/>
      </c>
    </row>
    <row r="22" spans="1:8" x14ac:dyDescent="0.35">
      <c r="A22" s="39"/>
      <c r="B22" s="31"/>
      <c r="C22" s="31"/>
      <c r="D22" s="45">
        <f t="shared" si="0"/>
        <v>0</v>
      </c>
      <c r="E22" s="45">
        <f t="shared" si="1"/>
        <v>0</v>
      </c>
      <c r="F22" s="32"/>
      <c r="H22" t="str">
        <f>IFERROR(VLOOKUP(B22,'Accounts List'!C:D,2,FALSE),"")</f>
        <v/>
      </c>
    </row>
    <row r="23" spans="1:8" x14ac:dyDescent="0.35">
      <c r="A23" s="39"/>
      <c r="B23" s="31"/>
      <c r="C23" s="31"/>
      <c r="D23" s="45">
        <f t="shared" si="0"/>
        <v>0</v>
      </c>
      <c r="E23" s="45">
        <f t="shared" si="1"/>
        <v>0</v>
      </c>
      <c r="F23" s="32"/>
      <c r="H23" t="str">
        <f>IFERROR(VLOOKUP(B23,'Accounts List'!C:D,2,FALSE),"")</f>
        <v/>
      </c>
    </row>
    <row r="24" spans="1:8" x14ac:dyDescent="0.35">
      <c r="A24" s="39"/>
      <c r="B24" s="31"/>
      <c r="C24" s="31"/>
      <c r="D24" s="45">
        <f t="shared" si="0"/>
        <v>0</v>
      </c>
      <c r="E24" s="45">
        <f t="shared" si="1"/>
        <v>0</v>
      </c>
      <c r="F24" s="32"/>
      <c r="H24" t="str">
        <f>IFERROR(VLOOKUP(B24,'Accounts List'!C:D,2,FALSE),"")</f>
        <v/>
      </c>
    </row>
    <row r="25" spans="1:8" x14ac:dyDescent="0.35">
      <c r="A25" s="39"/>
      <c r="B25" s="31"/>
      <c r="C25" s="31"/>
      <c r="D25" s="45">
        <f t="shared" si="0"/>
        <v>0</v>
      </c>
      <c r="E25" s="45">
        <f t="shared" si="1"/>
        <v>0</v>
      </c>
      <c r="F25" s="32"/>
      <c r="H25" t="str">
        <f>IFERROR(VLOOKUP(B25,'Accounts List'!C:D,2,FALSE),"")</f>
        <v/>
      </c>
    </row>
    <row r="26" spans="1:8" x14ac:dyDescent="0.35">
      <c r="A26" s="39"/>
      <c r="B26" s="31"/>
      <c r="C26" s="31"/>
      <c r="D26" s="45">
        <f t="shared" si="0"/>
        <v>0</v>
      </c>
      <c r="E26" s="45">
        <f t="shared" si="1"/>
        <v>0</v>
      </c>
      <c r="F26" s="32"/>
      <c r="H26" t="str">
        <f>IFERROR(VLOOKUP(B26,'Accounts List'!C:D,2,FALSE),"")</f>
        <v/>
      </c>
    </row>
    <row r="27" spans="1:8" x14ac:dyDescent="0.35">
      <c r="A27" s="39"/>
      <c r="B27" s="31"/>
      <c r="C27" s="31"/>
      <c r="D27" s="45">
        <f t="shared" si="0"/>
        <v>0</v>
      </c>
      <c r="E27" s="45">
        <f t="shared" si="1"/>
        <v>0</v>
      </c>
      <c r="F27" s="32"/>
      <c r="H27" t="str">
        <f>IFERROR(VLOOKUP(B27,'Accounts List'!C:D,2,FALSE),"")</f>
        <v/>
      </c>
    </row>
    <row r="28" spans="1:8" x14ac:dyDescent="0.35">
      <c r="A28" s="39"/>
      <c r="B28" s="31"/>
      <c r="C28" s="31"/>
      <c r="D28" s="45">
        <f t="shared" si="0"/>
        <v>0</v>
      </c>
      <c r="E28" s="45">
        <f t="shared" si="1"/>
        <v>0</v>
      </c>
      <c r="F28" s="32"/>
      <c r="H28" t="str">
        <f>IFERROR(VLOOKUP(B28,'Accounts List'!C:D,2,FALSE),"")</f>
        <v/>
      </c>
    </row>
    <row r="29" spans="1:8" x14ac:dyDescent="0.35">
      <c r="A29" s="39"/>
      <c r="B29" s="31"/>
      <c r="C29" s="31"/>
      <c r="D29" s="45">
        <f t="shared" si="0"/>
        <v>0</v>
      </c>
      <c r="E29" s="45">
        <f t="shared" si="1"/>
        <v>0</v>
      </c>
      <c r="F29" s="32"/>
      <c r="H29" t="str">
        <f>IFERROR(VLOOKUP(B29,'Accounts List'!C:D,2,FALSE),"")</f>
        <v/>
      </c>
    </row>
    <row r="30" spans="1:8" x14ac:dyDescent="0.35">
      <c r="A30" s="39"/>
      <c r="B30" s="31"/>
      <c r="C30" s="31"/>
      <c r="D30" s="45">
        <f t="shared" si="0"/>
        <v>0</v>
      </c>
      <c r="E30" s="45">
        <f t="shared" si="1"/>
        <v>0</v>
      </c>
      <c r="F30" s="32"/>
      <c r="H30" t="str">
        <f>IFERROR(VLOOKUP(B30,'Accounts List'!C:D,2,FALSE),"")</f>
        <v/>
      </c>
    </row>
    <row r="31" spans="1:8" x14ac:dyDescent="0.35">
      <c r="A31" s="39"/>
      <c r="B31" s="31"/>
      <c r="C31" s="31"/>
      <c r="D31" s="45">
        <f t="shared" si="0"/>
        <v>0</v>
      </c>
      <c r="E31" s="45">
        <f t="shared" si="1"/>
        <v>0</v>
      </c>
      <c r="F31" s="32"/>
      <c r="H31" t="str">
        <f>IFERROR(VLOOKUP(B31,'Accounts List'!C:D,2,FALSE),"")</f>
        <v/>
      </c>
    </row>
    <row r="32" spans="1:8" x14ac:dyDescent="0.35">
      <c r="A32" s="39"/>
      <c r="B32" s="31"/>
      <c r="C32" s="31"/>
      <c r="D32" s="45">
        <f t="shared" si="0"/>
        <v>0</v>
      </c>
      <c r="E32" s="45">
        <f t="shared" si="1"/>
        <v>0</v>
      </c>
      <c r="F32" s="32"/>
      <c r="H32" t="str">
        <f>IFERROR(VLOOKUP(B32,'Accounts List'!C:D,2,FALSE),"")</f>
        <v/>
      </c>
    </row>
    <row r="33" spans="1:8" x14ac:dyDescent="0.35">
      <c r="A33" s="39"/>
      <c r="B33" s="31"/>
      <c r="C33" s="31"/>
      <c r="D33" s="45">
        <f t="shared" si="0"/>
        <v>0</v>
      </c>
      <c r="E33" s="45">
        <f t="shared" si="1"/>
        <v>0</v>
      </c>
      <c r="F33" s="32"/>
      <c r="H33" t="str">
        <f>IFERROR(VLOOKUP(B33,'Accounts List'!C:D,2,FALSE),"")</f>
        <v/>
      </c>
    </row>
    <row r="34" spans="1:8" x14ac:dyDescent="0.35">
      <c r="A34" s="39"/>
      <c r="B34" s="31"/>
      <c r="C34" s="31"/>
      <c r="D34" s="45">
        <f t="shared" si="0"/>
        <v>0</v>
      </c>
      <c r="E34" s="45">
        <f t="shared" si="1"/>
        <v>0</v>
      </c>
      <c r="F34" s="32"/>
      <c r="H34" t="str">
        <f>IFERROR(VLOOKUP(B34,'Accounts List'!C:D,2,FALSE),"")</f>
        <v/>
      </c>
    </row>
    <row r="35" spans="1:8" x14ac:dyDescent="0.35">
      <c r="A35" s="39"/>
      <c r="B35" s="31"/>
      <c r="C35" s="31"/>
      <c r="D35" s="45">
        <f t="shared" si="0"/>
        <v>0</v>
      </c>
      <c r="E35" s="45">
        <f t="shared" si="1"/>
        <v>0</v>
      </c>
      <c r="F35" s="32"/>
      <c r="H35" t="str">
        <f>IFERROR(VLOOKUP(B35,'Accounts List'!C:D,2,FALSE),"")</f>
        <v/>
      </c>
    </row>
    <row r="36" spans="1:8" x14ac:dyDescent="0.35">
      <c r="A36" s="39"/>
      <c r="B36" s="31"/>
      <c r="C36" s="31"/>
      <c r="D36" s="45">
        <f t="shared" si="0"/>
        <v>0</v>
      </c>
      <c r="E36" s="45">
        <f t="shared" si="1"/>
        <v>0</v>
      </c>
      <c r="F36" s="32"/>
      <c r="H36" t="str">
        <f>IFERROR(VLOOKUP(B36,'Accounts List'!C:D,2,FALSE),"")</f>
        <v/>
      </c>
    </row>
    <row r="37" spans="1:8" x14ac:dyDescent="0.35">
      <c r="A37" s="39"/>
      <c r="B37" s="31"/>
      <c r="C37" s="31"/>
      <c r="D37" s="45">
        <f t="shared" si="0"/>
        <v>0</v>
      </c>
      <c r="E37" s="45">
        <f t="shared" si="1"/>
        <v>0</v>
      </c>
      <c r="F37" s="32"/>
      <c r="H37" t="str">
        <f>IFERROR(VLOOKUP(B37,'Accounts List'!C:D,2,FALSE),"")</f>
        <v/>
      </c>
    </row>
    <row r="38" spans="1:8" x14ac:dyDescent="0.35">
      <c r="A38" s="39"/>
      <c r="B38" s="31"/>
      <c r="C38" s="31"/>
      <c r="D38" s="45">
        <f t="shared" si="0"/>
        <v>0</v>
      </c>
      <c r="E38" s="45">
        <f t="shared" si="1"/>
        <v>0</v>
      </c>
      <c r="F38" s="32"/>
      <c r="H38" t="str">
        <f>IFERROR(VLOOKUP(B38,'Accounts List'!C:D,2,FALSE),"")</f>
        <v/>
      </c>
    </row>
    <row r="39" spans="1:8" x14ac:dyDescent="0.35">
      <c r="A39" s="39"/>
      <c r="B39" s="31"/>
      <c r="C39" s="31"/>
      <c r="D39" s="45">
        <f t="shared" si="0"/>
        <v>0</v>
      </c>
      <c r="E39" s="45">
        <f t="shared" si="1"/>
        <v>0</v>
      </c>
      <c r="F39" s="32"/>
      <c r="H39" t="str">
        <f>IFERROR(VLOOKUP(B39,'Accounts List'!C:D,2,FALSE),"")</f>
        <v/>
      </c>
    </row>
    <row r="40" spans="1:8" x14ac:dyDescent="0.35">
      <c r="A40" s="39"/>
      <c r="B40" s="31"/>
      <c r="C40" s="31"/>
      <c r="D40" s="45">
        <f t="shared" si="0"/>
        <v>0</v>
      </c>
      <c r="E40" s="45">
        <f t="shared" si="1"/>
        <v>0</v>
      </c>
      <c r="F40" s="32"/>
      <c r="H40" t="str">
        <f>IFERROR(VLOOKUP(B40,'Accounts List'!C:D,2,FALSE),"")</f>
        <v/>
      </c>
    </row>
    <row r="41" spans="1:8" x14ac:dyDescent="0.35">
      <c r="A41" s="39"/>
      <c r="B41" s="31"/>
      <c r="C41" s="31"/>
      <c r="D41" s="45">
        <f t="shared" si="0"/>
        <v>0</v>
      </c>
      <c r="E41" s="45">
        <f t="shared" si="1"/>
        <v>0</v>
      </c>
      <c r="F41" s="32"/>
      <c r="H41" t="str">
        <f>IFERROR(VLOOKUP(B41,'Accounts List'!C:D,2,FALSE),"")</f>
        <v/>
      </c>
    </row>
    <row r="42" spans="1:8" x14ac:dyDescent="0.35">
      <c r="A42" s="39"/>
      <c r="B42" s="31"/>
      <c r="C42" s="31"/>
      <c r="D42" s="45">
        <f t="shared" si="0"/>
        <v>0</v>
      </c>
      <c r="E42" s="45">
        <f t="shared" si="1"/>
        <v>0</v>
      </c>
      <c r="F42" s="32"/>
      <c r="H42" t="str">
        <f>IFERROR(VLOOKUP(B42,'Accounts List'!C:D,2,FALSE),"")</f>
        <v/>
      </c>
    </row>
    <row r="43" spans="1:8" x14ac:dyDescent="0.35">
      <c r="A43" s="39"/>
      <c r="B43" s="31"/>
      <c r="C43" s="31"/>
      <c r="D43" s="45">
        <f t="shared" si="0"/>
        <v>0</v>
      </c>
      <c r="E43" s="45">
        <f t="shared" si="1"/>
        <v>0</v>
      </c>
      <c r="F43" s="32"/>
      <c r="H43" t="str">
        <f>IFERROR(VLOOKUP(B43,'Accounts List'!C:D,2,FALSE),"")</f>
        <v/>
      </c>
    </row>
    <row r="44" spans="1:8" x14ac:dyDescent="0.35">
      <c r="A44" s="39"/>
      <c r="B44" s="31"/>
      <c r="C44" s="31"/>
      <c r="D44" s="45">
        <f t="shared" si="0"/>
        <v>0</v>
      </c>
      <c r="E44" s="45">
        <f t="shared" si="1"/>
        <v>0</v>
      </c>
      <c r="F44" s="32"/>
      <c r="H44" t="str">
        <f>IFERROR(VLOOKUP(B44,'Accounts List'!C:D,2,FALSE),"")</f>
        <v/>
      </c>
    </row>
    <row r="45" spans="1:8" x14ac:dyDescent="0.35">
      <c r="A45" s="39"/>
      <c r="B45" s="31"/>
      <c r="C45" s="31"/>
      <c r="D45" s="45">
        <f t="shared" si="0"/>
        <v>0</v>
      </c>
      <c r="E45" s="45">
        <f t="shared" si="1"/>
        <v>0</v>
      </c>
      <c r="F45" s="32"/>
      <c r="H45" t="str">
        <f>IFERROR(VLOOKUP(B45,'Accounts List'!C:D,2,FALSE),"")</f>
        <v/>
      </c>
    </row>
    <row r="46" spans="1:8" x14ac:dyDescent="0.35">
      <c r="A46" s="39"/>
      <c r="B46" s="31"/>
      <c r="C46" s="31"/>
      <c r="D46" s="45">
        <f t="shared" si="0"/>
        <v>0</v>
      </c>
      <c r="E46" s="45">
        <f t="shared" si="1"/>
        <v>0</v>
      </c>
      <c r="F46" s="32"/>
      <c r="H46" t="str">
        <f>IFERROR(VLOOKUP(B46,'Accounts List'!C:D,2,FALSE),"")</f>
        <v/>
      </c>
    </row>
    <row r="47" spans="1:8" x14ac:dyDescent="0.35">
      <c r="A47" s="39"/>
      <c r="B47" s="31"/>
      <c r="C47" s="31"/>
      <c r="D47" s="45">
        <f t="shared" si="0"/>
        <v>0</v>
      </c>
      <c r="E47" s="45">
        <f t="shared" si="1"/>
        <v>0</v>
      </c>
      <c r="F47" s="32"/>
      <c r="H47" t="str">
        <f>IFERROR(VLOOKUP(B47,'Accounts List'!C:D,2,FALSE),"")</f>
        <v/>
      </c>
    </row>
    <row r="48" spans="1:8" x14ac:dyDescent="0.35">
      <c r="A48" s="39"/>
      <c r="B48" s="31"/>
      <c r="C48" s="31"/>
      <c r="D48" s="45">
        <f t="shared" si="0"/>
        <v>0</v>
      </c>
      <c r="E48" s="45">
        <f t="shared" si="1"/>
        <v>0</v>
      </c>
      <c r="F48" s="32"/>
      <c r="H48" t="str">
        <f>IFERROR(VLOOKUP(B48,'Accounts List'!C:D,2,FALSE),"")</f>
        <v/>
      </c>
    </row>
    <row r="49" spans="1:8" x14ac:dyDescent="0.35">
      <c r="A49" s="39"/>
      <c r="B49" s="31"/>
      <c r="C49" s="31"/>
      <c r="D49" s="45">
        <f t="shared" si="0"/>
        <v>0</v>
      </c>
      <c r="E49" s="45">
        <f t="shared" si="1"/>
        <v>0</v>
      </c>
      <c r="F49" s="32"/>
      <c r="H49" t="str">
        <f>IFERROR(VLOOKUP(B49,'Accounts List'!C:D,2,FALSE),"")</f>
        <v/>
      </c>
    </row>
    <row r="50" spans="1:8" x14ac:dyDescent="0.35">
      <c r="A50" s="39"/>
      <c r="B50" s="31"/>
      <c r="C50" s="31"/>
      <c r="D50" s="45">
        <f t="shared" si="0"/>
        <v>0</v>
      </c>
      <c r="E50" s="45">
        <f t="shared" si="1"/>
        <v>0</v>
      </c>
      <c r="F50" s="32"/>
      <c r="H50" t="str">
        <f>IFERROR(VLOOKUP(B50,'Accounts List'!C:D,2,FALSE),"")</f>
        <v/>
      </c>
    </row>
    <row r="51" spans="1:8" x14ac:dyDescent="0.35">
      <c r="A51" s="39"/>
      <c r="B51" s="31"/>
      <c r="C51" s="31"/>
      <c r="D51" s="45">
        <f t="shared" si="0"/>
        <v>0</v>
      </c>
      <c r="E51" s="45">
        <f t="shared" si="1"/>
        <v>0</v>
      </c>
      <c r="F51" s="32"/>
      <c r="H51" t="str">
        <f>IFERROR(VLOOKUP(B51,'Accounts List'!C:D,2,FALSE),"")</f>
        <v/>
      </c>
    </row>
    <row r="52" spans="1:8" x14ac:dyDescent="0.35">
      <c r="A52" s="39"/>
      <c r="B52" s="31"/>
      <c r="C52" s="31"/>
      <c r="D52" s="45">
        <f t="shared" si="0"/>
        <v>0</v>
      </c>
      <c r="E52" s="45">
        <f t="shared" si="1"/>
        <v>0</v>
      </c>
      <c r="F52" s="32"/>
      <c r="H52" t="str">
        <f>IFERROR(VLOOKUP(B52,'Accounts List'!C:D,2,FALSE),"")</f>
        <v/>
      </c>
    </row>
    <row r="53" spans="1:8" x14ac:dyDescent="0.35">
      <c r="A53" s="39"/>
      <c r="B53" s="31"/>
      <c r="C53" s="31"/>
      <c r="D53" s="45">
        <f t="shared" si="0"/>
        <v>0</v>
      </c>
      <c r="E53" s="45">
        <f t="shared" si="1"/>
        <v>0</v>
      </c>
      <c r="F53" s="32"/>
      <c r="H53" t="str">
        <f>IFERROR(VLOOKUP(B53,'Accounts List'!C:D,2,FALSE),"")</f>
        <v/>
      </c>
    </row>
    <row r="54" spans="1:8" x14ac:dyDescent="0.35">
      <c r="A54" s="39"/>
      <c r="B54" s="31"/>
      <c r="C54" s="31"/>
      <c r="D54" s="45">
        <f t="shared" si="0"/>
        <v>0</v>
      </c>
      <c r="E54" s="45">
        <f t="shared" si="1"/>
        <v>0</v>
      </c>
      <c r="F54" s="32"/>
      <c r="H54" t="str">
        <f>IFERROR(VLOOKUP(B54,'Accounts List'!C:D,2,FALSE),"")</f>
        <v/>
      </c>
    </row>
    <row r="55" spans="1:8" x14ac:dyDescent="0.35">
      <c r="A55" s="39"/>
      <c r="B55" s="31"/>
      <c r="C55" s="31"/>
      <c r="D55" s="45">
        <f t="shared" si="0"/>
        <v>0</v>
      </c>
      <c r="E55" s="45">
        <f t="shared" si="1"/>
        <v>0</v>
      </c>
      <c r="F55" s="32"/>
      <c r="H55" t="str">
        <f>IFERROR(VLOOKUP(B55,'Accounts List'!C:D,2,FALSE),"")</f>
        <v/>
      </c>
    </row>
    <row r="56" spans="1:8" x14ac:dyDescent="0.35">
      <c r="A56" s="39"/>
      <c r="B56" s="31"/>
      <c r="C56" s="31"/>
      <c r="D56" s="45">
        <f t="shared" si="0"/>
        <v>0</v>
      </c>
      <c r="E56" s="45">
        <f t="shared" si="1"/>
        <v>0</v>
      </c>
      <c r="F56" s="32"/>
      <c r="H56" t="str">
        <f>IFERROR(VLOOKUP(B56,'Accounts List'!C:D,2,FALSE),"")</f>
        <v/>
      </c>
    </row>
    <row r="57" spans="1:8" x14ac:dyDescent="0.35">
      <c r="A57" s="39"/>
      <c r="B57" s="31"/>
      <c r="C57" s="31"/>
      <c r="D57" s="45">
        <f t="shared" si="0"/>
        <v>0</v>
      </c>
      <c r="E57" s="45">
        <f t="shared" si="1"/>
        <v>0</v>
      </c>
      <c r="F57" s="32"/>
      <c r="H57" t="str">
        <f>IFERROR(VLOOKUP(B57,'Accounts List'!C:D,2,FALSE),"")</f>
        <v/>
      </c>
    </row>
    <row r="58" spans="1:8" x14ac:dyDescent="0.35">
      <c r="A58" s="39"/>
      <c r="B58" s="31"/>
      <c r="C58" s="31"/>
      <c r="D58" s="45">
        <f t="shared" si="0"/>
        <v>0</v>
      </c>
      <c r="E58" s="45">
        <f t="shared" si="1"/>
        <v>0</v>
      </c>
      <c r="F58" s="32"/>
      <c r="H58" t="str">
        <f>IFERROR(VLOOKUP(B58,'Accounts List'!C:D,2,FALSE),"")</f>
        <v/>
      </c>
    </row>
    <row r="59" spans="1:8" x14ac:dyDescent="0.35">
      <c r="A59" s="39"/>
      <c r="B59" s="31"/>
      <c r="C59" s="31"/>
      <c r="D59" s="45">
        <f t="shared" si="0"/>
        <v>0</v>
      </c>
      <c r="E59" s="45">
        <f t="shared" si="1"/>
        <v>0</v>
      </c>
      <c r="F59" s="32"/>
      <c r="H59" t="str">
        <f>IFERROR(VLOOKUP(B59,'Accounts List'!C:D,2,FALSE),"")</f>
        <v/>
      </c>
    </row>
    <row r="60" spans="1:8" x14ac:dyDescent="0.35">
      <c r="A60" s="39"/>
      <c r="B60" s="31"/>
      <c r="C60" s="31"/>
      <c r="D60" s="45">
        <f t="shared" si="0"/>
        <v>0</v>
      </c>
      <c r="E60" s="45">
        <f t="shared" si="1"/>
        <v>0</v>
      </c>
      <c r="F60" s="32"/>
      <c r="H60" t="str">
        <f>IFERROR(VLOOKUP(B60,'Accounts List'!C:D,2,FALSE),"")</f>
        <v/>
      </c>
    </row>
    <row r="61" spans="1:8" x14ac:dyDescent="0.35">
      <c r="A61" s="39"/>
      <c r="B61" s="31"/>
      <c r="C61" s="31"/>
      <c r="D61" s="45">
        <f t="shared" si="0"/>
        <v>0</v>
      </c>
      <c r="E61" s="45">
        <f t="shared" si="1"/>
        <v>0</v>
      </c>
      <c r="F61" s="32"/>
      <c r="H61" t="str">
        <f>IFERROR(VLOOKUP(B61,'Accounts List'!C:D,2,FALSE),"")</f>
        <v/>
      </c>
    </row>
    <row r="62" spans="1:8" x14ac:dyDescent="0.35">
      <c r="A62" s="39"/>
      <c r="B62" s="31"/>
      <c r="C62" s="31"/>
      <c r="D62" s="45">
        <f t="shared" si="0"/>
        <v>0</v>
      </c>
      <c r="E62" s="45">
        <f t="shared" si="1"/>
        <v>0</v>
      </c>
      <c r="F62" s="32"/>
      <c r="H62" t="str">
        <f>IFERROR(VLOOKUP(B62,'Accounts List'!C:D,2,FALSE),"")</f>
        <v/>
      </c>
    </row>
    <row r="63" spans="1:8" x14ac:dyDescent="0.35">
      <c r="A63" s="39"/>
      <c r="B63" s="31"/>
      <c r="C63" s="31"/>
      <c r="D63" s="45">
        <f t="shared" si="0"/>
        <v>0</v>
      </c>
      <c r="E63" s="45">
        <f t="shared" si="1"/>
        <v>0</v>
      </c>
      <c r="F63" s="32"/>
      <c r="H63" t="str">
        <f>IFERROR(VLOOKUP(B63,'Accounts List'!C:D,2,FALSE),"")</f>
        <v/>
      </c>
    </row>
    <row r="64" spans="1:8" x14ac:dyDescent="0.35">
      <c r="A64" s="39"/>
      <c r="B64" s="31"/>
      <c r="C64" s="31"/>
      <c r="D64" s="45">
        <f t="shared" si="0"/>
        <v>0</v>
      </c>
      <c r="E64" s="45">
        <f t="shared" si="1"/>
        <v>0</v>
      </c>
      <c r="F64" s="32"/>
      <c r="H64" t="str">
        <f>IFERROR(VLOOKUP(B64,'Accounts List'!C:D,2,FALSE),"")</f>
        <v/>
      </c>
    </row>
    <row r="65" spans="1:8" x14ac:dyDescent="0.35">
      <c r="A65" s="39"/>
      <c r="B65" s="31"/>
      <c r="C65" s="31"/>
      <c r="D65" s="45">
        <f t="shared" si="0"/>
        <v>0</v>
      </c>
      <c r="E65" s="45">
        <f t="shared" si="1"/>
        <v>0</v>
      </c>
      <c r="F65" s="32"/>
      <c r="H65" t="str">
        <f>IFERROR(VLOOKUP(B65,'Accounts List'!C:D,2,FALSE),"")</f>
        <v/>
      </c>
    </row>
    <row r="66" spans="1:8" x14ac:dyDescent="0.35">
      <c r="A66" s="39"/>
      <c r="B66" s="31"/>
      <c r="C66" s="31"/>
      <c r="D66" s="45">
        <f t="shared" si="0"/>
        <v>0</v>
      </c>
      <c r="E66" s="45">
        <f t="shared" si="1"/>
        <v>0</v>
      </c>
      <c r="F66" s="32"/>
      <c r="H66" t="str">
        <f>IFERROR(VLOOKUP(B66,'Accounts List'!C:D,2,FALSE),"")</f>
        <v/>
      </c>
    </row>
    <row r="67" spans="1:8" x14ac:dyDescent="0.35">
      <c r="A67" s="39"/>
      <c r="B67" s="31"/>
      <c r="C67" s="31"/>
      <c r="D67" s="45">
        <f t="shared" si="0"/>
        <v>0</v>
      </c>
      <c r="E67" s="45">
        <f t="shared" si="1"/>
        <v>0</v>
      </c>
      <c r="F67" s="32"/>
      <c r="H67" t="str">
        <f>IFERROR(VLOOKUP(B67,'Accounts List'!C:D,2,FALSE),"")</f>
        <v/>
      </c>
    </row>
    <row r="68" spans="1:8" x14ac:dyDescent="0.35">
      <c r="A68" s="39"/>
      <c r="B68" s="31"/>
      <c r="C68" s="31"/>
      <c r="D68" s="45">
        <f t="shared" si="0"/>
        <v>0</v>
      </c>
      <c r="E68" s="45">
        <f t="shared" si="1"/>
        <v>0</v>
      </c>
      <c r="F68" s="32"/>
      <c r="H68" t="str">
        <f>IFERROR(VLOOKUP(B68,'Accounts List'!C:D,2,FALSE),"")</f>
        <v/>
      </c>
    </row>
    <row r="69" spans="1:8" x14ac:dyDescent="0.35">
      <c r="A69" s="39"/>
      <c r="B69" s="31"/>
      <c r="C69" s="31"/>
      <c r="D69" s="45">
        <f t="shared" si="0"/>
        <v>0</v>
      </c>
      <c r="E69" s="45">
        <f t="shared" si="1"/>
        <v>0</v>
      </c>
      <c r="F69" s="32"/>
      <c r="H69" t="str">
        <f>IFERROR(VLOOKUP(B69,'Accounts List'!C:D,2,FALSE),"")</f>
        <v/>
      </c>
    </row>
    <row r="70" spans="1:8" x14ac:dyDescent="0.35">
      <c r="A70" s="39"/>
      <c r="B70" s="31"/>
      <c r="C70" s="31"/>
      <c r="D70" s="45">
        <f t="shared" si="0"/>
        <v>0</v>
      </c>
      <c r="E70" s="45">
        <f t="shared" si="1"/>
        <v>0</v>
      </c>
      <c r="F70" s="32"/>
      <c r="H70" t="str">
        <f>IFERROR(VLOOKUP(B70,'Accounts List'!C:D,2,FALSE),"")</f>
        <v/>
      </c>
    </row>
    <row r="71" spans="1:8" x14ac:dyDescent="0.35">
      <c r="A71" s="39"/>
      <c r="B71" s="31"/>
      <c r="C71" s="31"/>
      <c r="D71" s="45">
        <f t="shared" si="0"/>
        <v>0</v>
      </c>
      <c r="E71" s="45">
        <f t="shared" si="1"/>
        <v>0</v>
      </c>
      <c r="F71" s="32"/>
      <c r="H71" t="str">
        <f>IFERROR(VLOOKUP(B71,'Accounts List'!C:D,2,FALSE),"")</f>
        <v/>
      </c>
    </row>
    <row r="72" spans="1:8" x14ac:dyDescent="0.35">
      <c r="A72" s="39"/>
      <c r="B72" s="31"/>
      <c r="C72" s="31"/>
      <c r="D72" s="45">
        <f t="shared" si="0"/>
        <v>0</v>
      </c>
      <c r="E72" s="45">
        <f t="shared" si="1"/>
        <v>0</v>
      </c>
      <c r="F72" s="32"/>
      <c r="H72" t="str">
        <f>IFERROR(VLOOKUP(B72,'Accounts List'!C:D,2,FALSE),"")</f>
        <v/>
      </c>
    </row>
    <row r="73" spans="1:8" x14ac:dyDescent="0.35">
      <c r="A73" s="39"/>
      <c r="B73" s="31"/>
      <c r="C73" s="31"/>
      <c r="D73" s="45">
        <f t="shared" si="0"/>
        <v>0</v>
      </c>
      <c r="E73" s="45">
        <f t="shared" si="1"/>
        <v>0</v>
      </c>
      <c r="F73" s="32"/>
      <c r="H73" t="str">
        <f>IFERROR(VLOOKUP(B73,'Accounts List'!C:D,2,FALSE),"")</f>
        <v/>
      </c>
    </row>
    <row r="74" spans="1:8" x14ac:dyDescent="0.35">
      <c r="A74" s="39"/>
      <c r="B74" s="31"/>
      <c r="C74" s="31"/>
      <c r="D74" s="45">
        <f t="shared" si="0"/>
        <v>0</v>
      </c>
      <c r="E74" s="45">
        <f t="shared" si="1"/>
        <v>0</v>
      </c>
      <c r="F74" s="32"/>
      <c r="H74" t="str">
        <f>IFERROR(VLOOKUP(B74,'Accounts List'!C:D,2,FALSE),"")</f>
        <v/>
      </c>
    </row>
    <row r="75" spans="1:8" x14ac:dyDescent="0.35">
      <c r="A75" s="39"/>
      <c r="B75" s="31"/>
      <c r="C75" s="31"/>
      <c r="D75" s="45">
        <f t="shared" ref="D75:D138" si="2">IF(H75=1,C75/11,0)</f>
        <v>0</v>
      </c>
      <c r="E75" s="45">
        <f t="shared" si="1"/>
        <v>0</v>
      </c>
      <c r="F75" s="32"/>
      <c r="H75" t="str">
        <f>IFERROR(VLOOKUP(B75,'Accounts List'!C:D,2,FALSE),"")</f>
        <v/>
      </c>
    </row>
    <row r="76" spans="1:8" x14ac:dyDescent="0.35">
      <c r="A76" s="39"/>
      <c r="B76" s="31"/>
      <c r="C76" s="31"/>
      <c r="D76" s="45">
        <f t="shared" si="2"/>
        <v>0</v>
      </c>
      <c r="E76" s="45">
        <f t="shared" ref="E76:E139" si="3">+C76-D76</f>
        <v>0</v>
      </c>
      <c r="F76" s="32"/>
      <c r="H76" t="str">
        <f>IFERROR(VLOOKUP(B76,'Accounts List'!C:D,2,FALSE),"")</f>
        <v/>
      </c>
    </row>
    <row r="77" spans="1:8" x14ac:dyDescent="0.35">
      <c r="A77" s="39"/>
      <c r="B77" s="31"/>
      <c r="C77" s="31"/>
      <c r="D77" s="45">
        <f t="shared" si="2"/>
        <v>0</v>
      </c>
      <c r="E77" s="45">
        <f t="shared" si="3"/>
        <v>0</v>
      </c>
      <c r="F77" s="32"/>
      <c r="H77" t="str">
        <f>IFERROR(VLOOKUP(B77,'Accounts List'!C:D,2,FALSE),"")</f>
        <v/>
      </c>
    </row>
    <row r="78" spans="1:8" x14ac:dyDescent="0.35">
      <c r="A78" s="39"/>
      <c r="B78" s="31"/>
      <c r="C78" s="31"/>
      <c r="D78" s="45">
        <f t="shared" si="2"/>
        <v>0</v>
      </c>
      <c r="E78" s="45">
        <f t="shared" si="3"/>
        <v>0</v>
      </c>
      <c r="F78" s="32"/>
      <c r="H78" t="str">
        <f>IFERROR(VLOOKUP(B78,'Accounts List'!C:D,2,FALSE),"")</f>
        <v/>
      </c>
    </row>
    <row r="79" spans="1:8" x14ac:dyDescent="0.35">
      <c r="A79" s="39"/>
      <c r="B79" s="31"/>
      <c r="C79" s="31"/>
      <c r="D79" s="45">
        <f t="shared" si="2"/>
        <v>0</v>
      </c>
      <c r="E79" s="45">
        <f t="shared" si="3"/>
        <v>0</v>
      </c>
      <c r="F79" s="32"/>
      <c r="H79" t="str">
        <f>IFERROR(VLOOKUP(B79,'Accounts List'!C:D,2,FALSE),"")</f>
        <v/>
      </c>
    </row>
    <row r="80" spans="1:8" x14ac:dyDescent="0.35">
      <c r="A80" s="39"/>
      <c r="B80" s="31"/>
      <c r="C80" s="31"/>
      <c r="D80" s="45">
        <f t="shared" si="2"/>
        <v>0</v>
      </c>
      <c r="E80" s="45">
        <f t="shared" si="3"/>
        <v>0</v>
      </c>
      <c r="F80" s="32"/>
      <c r="H80" t="str">
        <f>IFERROR(VLOOKUP(B80,'Accounts List'!C:D,2,FALSE),"")</f>
        <v/>
      </c>
    </row>
    <row r="81" spans="1:8" x14ac:dyDescent="0.35">
      <c r="A81" s="39"/>
      <c r="B81" s="31"/>
      <c r="C81" s="31"/>
      <c r="D81" s="45">
        <f t="shared" si="2"/>
        <v>0</v>
      </c>
      <c r="E81" s="45">
        <f t="shared" si="3"/>
        <v>0</v>
      </c>
      <c r="F81" s="32"/>
      <c r="H81" t="str">
        <f>IFERROR(VLOOKUP(B81,'Accounts List'!C:D,2,FALSE),"")</f>
        <v/>
      </c>
    </row>
    <row r="82" spans="1:8" x14ac:dyDescent="0.35">
      <c r="A82" s="39"/>
      <c r="B82" s="31"/>
      <c r="C82" s="31"/>
      <c r="D82" s="45">
        <f t="shared" si="2"/>
        <v>0</v>
      </c>
      <c r="E82" s="45">
        <f t="shared" si="3"/>
        <v>0</v>
      </c>
      <c r="F82" s="32"/>
      <c r="H82" t="str">
        <f>IFERROR(VLOOKUP(B82,'Accounts List'!C:D,2,FALSE),"")</f>
        <v/>
      </c>
    </row>
    <row r="83" spans="1:8" x14ac:dyDescent="0.35">
      <c r="A83" s="39"/>
      <c r="B83" s="31"/>
      <c r="C83" s="31"/>
      <c r="D83" s="45">
        <f t="shared" si="2"/>
        <v>0</v>
      </c>
      <c r="E83" s="45">
        <f t="shared" si="3"/>
        <v>0</v>
      </c>
      <c r="F83" s="32"/>
      <c r="H83" t="str">
        <f>IFERROR(VLOOKUP(B83,'Accounts List'!C:D,2,FALSE),"")</f>
        <v/>
      </c>
    </row>
    <row r="84" spans="1:8" x14ac:dyDescent="0.35">
      <c r="A84" s="39"/>
      <c r="B84" s="31"/>
      <c r="C84" s="31"/>
      <c r="D84" s="45">
        <f t="shared" si="2"/>
        <v>0</v>
      </c>
      <c r="E84" s="45">
        <f t="shared" si="3"/>
        <v>0</v>
      </c>
      <c r="F84" s="32"/>
      <c r="H84" t="str">
        <f>IFERROR(VLOOKUP(B84,'Accounts List'!C:D,2,FALSE),"")</f>
        <v/>
      </c>
    </row>
    <row r="85" spans="1:8" x14ac:dyDescent="0.35">
      <c r="A85" s="39"/>
      <c r="B85" s="31"/>
      <c r="C85" s="31"/>
      <c r="D85" s="45">
        <f t="shared" si="2"/>
        <v>0</v>
      </c>
      <c r="E85" s="45">
        <f t="shared" si="3"/>
        <v>0</v>
      </c>
      <c r="F85" s="32"/>
      <c r="H85" t="str">
        <f>IFERROR(VLOOKUP(B85,'Accounts List'!C:D,2,FALSE),"")</f>
        <v/>
      </c>
    </row>
    <row r="86" spans="1:8" x14ac:dyDescent="0.35">
      <c r="A86" s="39"/>
      <c r="B86" s="31"/>
      <c r="C86" s="31"/>
      <c r="D86" s="45">
        <f t="shared" si="2"/>
        <v>0</v>
      </c>
      <c r="E86" s="45">
        <f t="shared" si="3"/>
        <v>0</v>
      </c>
      <c r="F86" s="32"/>
      <c r="H86" t="str">
        <f>IFERROR(VLOOKUP(B86,'Accounts List'!C:D,2,FALSE),"")</f>
        <v/>
      </c>
    </row>
    <row r="87" spans="1:8" x14ac:dyDescent="0.35">
      <c r="A87" s="39"/>
      <c r="B87" s="31"/>
      <c r="C87" s="31"/>
      <c r="D87" s="45">
        <f t="shared" si="2"/>
        <v>0</v>
      </c>
      <c r="E87" s="45">
        <f t="shared" si="3"/>
        <v>0</v>
      </c>
      <c r="F87" s="32"/>
      <c r="H87" t="str">
        <f>IFERROR(VLOOKUP(B87,'Accounts List'!C:D,2,FALSE),"")</f>
        <v/>
      </c>
    </row>
    <row r="88" spans="1:8" x14ac:dyDescent="0.35">
      <c r="A88" s="39"/>
      <c r="B88" s="31"/>
      <c r="C88" s="31"/>
      <c r="D88" s="45">
        <f t="shared" si="2"/>
        <v>0</v>
      </c>
      <c r="E88" s="45">
        <f t="shared" si="3"/>
        <v>0</v>
      </c>
      <c r="F88" s="32"/>
      <c r="H88" t="str">
        <f>IFERROR(VLOOKUP(B88,'Accounts List'!C:D,2,FALSE),"")</f>
        <v/>
      </c>
    </row>
    <row r="89" spans="1:8" x14ac:dyDescent="0.35">
      <c r="A89" s="39"/>
      <c r="B89" s="31"/>
      <c r="C89" s="31"/>
      <c r="D89" s="45">
        <f t="shared" si="2"/>
        <v>0</v>
      </c>
      <c r="E89" s="45">
        <f t="shared" si="3"/>
        <v>0</v>
      </c>
      <c r="F89" s="32"/>
      <c r="H89" t="str">
        <f>IFERROR(VLOOKUP(B89,'Accounts List'!C:D,2,FALSE),"")</f>
        <v/>
      </c>
    </row>
    <row r="90" spans="1:8" x14ac:dyDescent="0.35">
      <c r="A90" s="39"/>
      <c r="B90" s="31"/>
      <c r="C90" s="31"/>
      <c r="D90" s="45">
        <f t="shared" si="2"/>
        <v>0</v>
      </c>
      <c r="E90" s="45">
        <f t="shared" si="3"/>
        <v>0</v>
      </c>
      <c r="F90" s="32"/>
      <c r="H90" t="str">
        <f>IFERROR(VLOOKUP(B90,'Accounts List'!C:D,2,FALSE),"")</f>
        <v/>
      </c>
    </row>
    <row r="91" spans="1:8" x14ac:dyDescent="0.35">
      <c r="A91" s="39"/>
      <c r="B91" s="31"/>
      <c r="C91" s="31"/>
      <c r="D91" s="45">
        <f t="shared" si="2"/>
        <v>0</v>
      </c>
      <c r="E91" s="45">
        <f t="shared" si="3"/>
        <v>0</v>
      </c>
      <c r="F91" s="32"/>
      <c r="H91" t="str">
        <f>IFERROR(VLOOKUP(B91,'Accounts List'!C:D,2,FALSE),"")</f>
        <v/>
      </c>
    </row>
    <row r="92" spans="1:8" x14ac:dyDescent="0.35">
      <c r="A92" s="39"/>
      <c r="B92" s="31"/>
      <c r="C92" s="31"/>
      <c r="D92" s="45">
        <f t="shared" si="2"/>
        <v>0</v>
      </c>
      <c r="E92" s="45">
        <f t="shared" si="3"/>
        <v>0</v>
      </c>
      <c r="F92" s="32"/>
      <c r="H92" t="str">
        <f>IFERROR(VLOOKUP(B92,'Accounts List'!C:D,2,FALSE),"")</f>
        <v/>
      </c>
    </row>
    <row r="93" spans="1:8" x14ac:dyDescent="0.35">
      <c r="A93" s="39"/>
      <c r="B93" s="31"/>
      <c r="C93" s="31"/>
      <c r="D93" s="45">
        <f t="shared" si="2"/>
        <v>0</v>
      </c>
      <c r="E93" s="45">
        <f t="shared" si="3"/>
        <v>0</v>
      </c>
      <c r="F93" s="32"/>
      <c r="H93" t="str">
        <f>IFERROR(VLOOKUP(B93,'Accounts List'!C:D,2,FALSE),"")</f>
        <v/>
      </c>
    </row>
    <row r="94" spans="1:8" x14ac:dyDescent="0.35">
      <c r="A94" s="39"/>
      <c r="B94" s="31"/>
      <c r="C94" s="31"/>
      <c r="D94" s="45">
        <f t="shared" si="2"/>
        <v>0</v>
      </c>
      <c r="E94" s="45">
        <f t="shared" si="3"/>
        <v>0</v>
      </c>
      <c r="F94" s="32"/>
      <c r="H94" t="str">
        <f>IFERROR(VLOOKUP(B94,'Accounts List'!C:D,2,FALSE),"")</f>
        <v/>
      </c>
    </row>
    <row r="95" spans="1:8" x14ac:dyDescent="0.35">
      <c r="A95" s="39"/>
      <c r="B95" s="31"/>
      <c r="C95" s="31"/>
      <c r="D95" s="45">
        <f t="shared" si="2"/>
        <v>0</v>
      </c>
      <c r="E95" s="45">
        <f t="shared" si="3"/>
        <v>0</v>
      </c>
      <c r="F95" s="32"/>
      <c r="H95" t="str">
        <f>IFERROR(VLOOKUP(B95,'Accounts List'!C:D,2,FALSE),"")</f>
        <v/>
      </c>
    </row>
    <row r="96" spans="1:8" x14ac:dyDescent="0.35">
      <c r="A96" s="39"/>
      <c r="B96" s="31"/>
      <c r="C96" s="31"/>
      <c r="D96" s="45">
        <f t="shared" si="2"/>
        <v>0</v>
      </c>
      <c r="E96" s="45">
        <f t="shared" si="3"/>
        <v>0</v>
      </c>
      <c r="F96" s="32"/>
      <c r="H96" t="str">
        <f>IFERROR(VLOOKUP(B96,'Accounts List'!C:D,2,FALSE),"")</f>
        <v/>
      </c>
    </row>
    <row r="97" spans="1:8" x14ac:dyDescent="0.35">
      <c r="A97" s="39"/>
      <c r="B97" s="31"/>
      <c r="C97" s="31"/>
      <c r="D97" s="45">
        <f t="shared" si="2"/>
        <v>0</v>
      </c>
      <c r="E97" s="45">
        <f t="shared" si="3"/>
        <v>0</v>
      </c>
      <c r="F97" s="32"/>
      <c r="H97" t="str">
        <f>IFERROR(VLOOKUP(B97,'Accounts List'!C:D,2,FALSE),"")</f>
        <v/>
      </c>
    </row>
    <row r="98" spans="1:8" x14ac:dyDescent="0.35">
      <c r="A98" s="39"/>
      <c r="B98" s="31"/>
      <c r="C98" s="31"/>
      <c r="D98" s="45">
        <f t="shared" si="2"/>
        <v>0</v>
      </c>
      <c r="E98" s="45">
        <f t="shared" si="3"/>
        <v>0</v>
      </c>
      <c r="F98" s="32"/>
      <c r="H98" t="str">
        <f>IFERROR(VLOOKUP(B98,'Accounts List'!C:D,2,FALSE),"")</f>
        <v/>
      </c>
    </row>
    <row r="99" spans="1:8" x14ac:dyDescent="0.35">
      <c r="A99" s="39"/>
      <c r="B99" s="31"/>
      <c r="C99" s="31"/>
      <c r="D99" s="45">
        <f t="shared" si="2"/>
        <v>0</v>
      </c>
      <c r="E99" s="45">
        <f t="shared" si="3"/>
        <v>0</v>
      </c>
      <c r="F99" s="32"/>
      <c r="H99" t="str">
        <f>IFERROR(VLOOKUP(B99,'Accounts List'!C:D,2,FALSE),"")</f>
        <v/>
      </c>
    </row>
    <row r="100" spans="1:8" x14ac:dyDescent="0.35">
      <c r="A100" s="39"/>
      <c r="B100" s="31"/>
      <c r="C100" s="31"/>
      <c r="D100" s="45">
        <f t="shared" si="2"/>
        <v>0</v>
      </c>
      <c r="E100" s="45">
        <f t="shared" si="3"/>
        <v>0</v>
      </c>
      <c r="F100" s="32"/>
      <c r="H100" t="str">
        <f>IFERROR(VLOOKUP(B100,'Accounts List'!C:D,2,FALSE),"")</f>
        <v/>
      </c>
    </row>
    <row r="101" spans="1:8" x14ac:dyDescent="0.35">
      <c r="A101" s="39"/>
      <c r="B101" s="31"/>
      <c r="C101" s="31"/>
      <c r="D101" s="45">
        <f t="shared" si="2"/>
        <v>0</v>
      </c>
      <c r="E101" s="45">
        <f t="shared" si="3"/>
        <v>0</v>
      </c>
      <c r="F101" s="32"/>
      <c r="H101" t="str">
        <f>IFERROR(VLOOKUP(B101,'Accounts List'!C:D,2,FALSE),"")</f>
        <v/>
      </c>
    </row>
    <row r="102" spans="1:8" x14ac:dyDescent="0.35">
      <c r="A102" s="39"/>
      <c r="B102" s="31"/>
      <c r="C102" s="31"/>
      <c r="D102" s="45">
        <f t="shared" si="2"/>
        <v>0</v>
      </c>
      <c r="E102" s="45">
        <f t="shared" si="3"/>
        <v>0</v>
      </c>
      <c r="F102" s="32"/>
      <c r="H102" t="str">
        <f>IFERROR(VLOOKUP(B102,'Accounts List'!C:D,2,FALSE),"")</f>
        <v/>
      </c>
    </row>
    <row r="103" spans="1:8" x14ac:dyDescent="0.35">
      <c r="A103" s="39"/>
      <c r="B103" s="31"/>
      <c r="C103" s="31"/>
      <c r="D103" s="45">
        <f t="shared" si="2"/>
        <v>0</v>
      </c>
      <c r="E103" s="45">
        <f t="shared" si="3"/>
        <v>0</v>
      </c>
      <c r="F103" s="32"/>
      <c r="H103" t="str">
        <f>IFERROR(VLOOKUP(B103,'Accounts List'!C:D,2,FALSE),"")</f>
        <v/>
      </c>
    </row>
    <row r="104" spans="1:8" x14ac:dyDescent="0.35">
      <c r="A104" s="39"/>
      <c r="B104" s="31"/>
      <c r="C104" s="31"/>
      <c r="D104" s="45">
        <f t="shared" si="2"/>
        <v>0</v>
      </c>
      <c r="E104" s="45">
        <f t="shared" si="3"/>
        <v>0</v>
      </c>
      <c r="F104" s="32"/>
      <c r="H104" t="str">
        <f>IFERROR(VLOOKUP(B104,'Accounts List'!C:D,2,FALSE),"")</f>
        <v/>
      </c>
    </row>
    <row r="105" spans="1:8" x14ac:dyDescent="0.35">
      <c r="A105" s="39"/>
      <c r="B105" s="31"/>
      <c r="C105" s="31"/>
      <c r="D105" s="45">
        <f t="shared" si="2"/>
        <v>0</v>
      </c>
      <c r="E105" s="45">
        <f t="shared" si="3"/>
        <v>0</v>
      </c>
      <c r="F105" s="32"/>
      <c r="H105" t="str">
        <f>IFERROR(VLOOKUP(B105,'Accounts List'!C:D,2,FALSE),"")</f>
        <v/>
      </c>
    </row>
    <row r="106" spans="1:8" x14ac:dyDescent="0.35">
      <c r="A106" s="39"/>
      <c r="B106" s="31"/>
      <c r="C106" s="31"/>
      <c r="D106" s="45">
        <f t="shared" si="2"/>
        <v>0</v>
      </c>
      <c r="E106" s="45">
        <f t="shared" si="3"/>
        <v>0</v>
      </c>
      <c r="F106" s="32"/>
      <c r="H106" t="str">
        <f>IFERROR(VLOOKUP(B106,'Accounts List'!C:D,2,FALSE),"")</f>
        <v/>
      </c>
    </row>
    <row r="107" spans="1:8" x14ac:dyDescent="0.35">
      <c r="A107" s="39"/>
      <c r="B107" s="31"/>
      <c r="C107" s="31"/>
      <c r="D107" s="45">
        <f t="shared" si="2"/>
        <v>0</v>
      </c>
      <c r="E107" s="45">
        <f t="shared" si="3"/>
        <v>0</v>
      </c>
      <c r="F107" s="32"/>
      <c r="H107" t="str">
        <f>IFERROR(VLOOKUP(B107,'Accounts List'!C:D,2,FALSE),"")</f>
        <v/>
      </c>
    </row>
    <row r="108" spans="1:8" x14ac:dyDescent="0.35">
      <c r="A108" s="39"/>
      <c r="B108" s="31"/>
      <c r="C108" s="31"/>
      <c r="D108" s="45">
        <f t="shared" si="2"/>
        <v>0</v>
      </c>
      <c r="E108" s="45">
        <f t="shared" si="3"/>
        <v>0</v>
      </c>
      <c r="F108" s="32"/>
      <c r="H108" t="str">
        <f>IFERROR(VLOOKUP(B108,'Accounts List'!C:D,2,FALSE),"")</f>
        <v/>
      </c>
    </row>
    <row r="109" spans="1:8" x14ac:dyDescent="0.35">
      <c r="A109" s="39"/>
      <c r="B109" s="31"/>
      <c r="C109" s="31"/>
      <c r="D109" s="45">
        <f t="shared" si="2"/>
        <v>0</v>
      </c>
      <c r="E109" s="45">
        <f t="shared" si="3"/>
        <v>0</v>
      </c>
      <c r="F109" s="32"/>
      <c r="H109" t="str">
        <f>IFERROR(VLOOKUP(B109,'Accounts List'!C:D,2,FALSE),"")</f>
        <v/>
      </c>
    </row>
    <row r="110" spans="1:8" x14ac:dyDescent="0.35">
      <c r="A110" s="39"/>
      <c r="B110" s="31"/>
      <c r="C110" s="31"/>
      <c r="D110" s="45">
        <f t="shared" si="2"/>
        <v>0</v>
      </c>
      <c r="E110" s="45">
        <f t="shared" si="3"/>
        <v>0</v>
      </c>
      <c r="F110" s="32"/>
      <c r="H110" t="str">
        <f>IFERROR(VLOOKUP(B110,'Accounts List'!C:D,2,FALSE),"")</f>
        <v/>
      </c>
    </row>
    <row r="111" spans="1:8" x14ac:dyDescent="0.35">
      <c r="A111" s="39"/>
      <c r="B111" s="31"/>
      <c r="C111" s="31"/>
      <c r="D111" s="45">
        <f t="shared" si="2"/>
        <v>0</v>
      </c>
      <c r="E111" s="45">
        <f t="shared" si="3"/>
        <v>0</v>
      </c>
      <c r="F111" s="32"/>
      <c r="H111" t="str">
        <f>IFERROR(VLOOKUP(B111,'Accounts List'!C:D,2,FALSE),"")</f>
        <v/>
      </c>
    </row>
    <row r="112" spans="1:8" x14ac:dyDescent="0.35">
      <c r="A112" s="39"/>
      <c r="B112" s="31"/>
      <c r="C112" s="31"/>
      <c r="D112" s="45">
        <f t="shared" si="2"/>
        <v>0</v>
      </c>
      <c r="E112" s="45">
        <f t="shared" si="3"/>
        <v>0</v>
      </c>
      <c r="F112" s="32"/>
      <c r="H112" t="str">
        <f>IFERROR(VLOOKUP(B112,'Accounts List'!C:D,2,FALSE),"")</f>
        <v/>
      </c>
    </row>
    <row r="113" spans="1:8" x14ac:dyDescent="0.35">
      <c r="A113" s="39"/>
      <c r="B113" s="31"/>
      <c r="C113" s="31"/>
      <c r="D113" s="45">
        <f t="shared" si="2"/>
        <v>0</v>
      </c>
      <c r="E113" s="45">
        <f t="shared" si="3"/>
        <v>0</v>
      </c>
      <c r="F113" s="32"/>
      <c r="H113" t="str">
        <f>IFERROR(VLOOKUP(B113,'Accounts List'!C:D,2,FALSE),"")</f>
        <v/>
      </c>
    </row>
    <row r="114" spans="1:8" x14ac:dyDescent="0.35">
      <c r="A114" s="39"/>
      <c r="B114" s="31"/>
      <c r="C114" s="31"/>
      <c r="D114" s="45">
        <f t="shared" si="2"/>
        <v>0</v>
      </c>
      <c r="E114" s="45">
        <f t="shared" si="3"/>
        <v>0</v>
      </c>
      <c r="F114" s="32"/>
      <c r="H114" t="str">
        <f>IFERROR(VLOOKUP(B114,'Accounts List'!C:D,2,FALSE),"")</f>
        <v/>
      </c>
    </row>
    <row r="115" spans="1:8" x14ac:dyDescent="0.35">
      <c r="A115" s="39"/>
      <c r="B115" s="31"/>
      <c r="C115" s="31"/>
      <c r="D115" s="45">
        <f t="shared" si="2"/>
        <v>0</v>
      </c>
      <c r="E115" s="45">
        <f t="shared" si="3"/>
        <v>0</v>
      </c>
      <c r="F115" s="32"/>
      <c r="H115" t="str">
        <f>IFERROR(VLOOKUP(B115,'Accounts List'!C:D,2,FALSE),"")</f>
        <v/>
      </c>
    </row>
    <row r="116" spans="1:8" x14ac:dyDescent="0.35">
      <c r="A116" s="39"/>
      <c r="B116" s="31"/>
      <c r="C116" s="31"/>
      <c r="D116" s="45">
        <f t="shared" si="2"/>
        <v>0</v>
      </c>
      <c r="E116" s="45">
        <f t="shared" si="3"/>
        <v>0</v>
      </c>
      <c r="F116" s="32"/>
      <c r="H116" t="str">
        <f>IFERROR(VLOOKUP(B116,'Accounts List'!C:D,2,FALSE),"")</f>
        <v/>
      </c>
    </row>
    <row r="117" spans="1:8" x14ac:dyDescent="0.35">
      <c r="A117" s="39"/>
      <c r="B117" s="31"/>
      <c r="C117" s="31"/>
      <c r="D117" s="45">
        <f t="shared" si="2"/>
        <v>0</v>
      </c>
      <c r="E117" s="45">
        <f t="shared" si="3"/>
        <v>0</v>
      </c>
      <c r="F117" s="32"/>
      <c r="H117" t="str">
        <f>IFERROR(VLOOKUP(B117,'Accounts List'!C:D,2,FALSE),"")</f>
        <v/>
      </c>
    </row>
    <row r="118" spans="1:8" x14ac:dyDescent="0.35">
      <c r="A118" s="39"/>
      <c r="B118" s="31"/>
      <c r="C118" s="31"/>
      <c r="D118" s="45">
        <f t="shared" si="2"/>
        <v>0</v>
      </c>
      <c r="E118" s="45">
        <f t="shared" si="3"/>
        <v>0</v>
      </c>
      <c r="F118" s="32"/>
      <c r="H118" t="str">
        <f>IFERROR(VLOOKUP(B118,'Accounts List'!C:D,2,FALSE),"")</f>
        <v/>
      </c>
    </row>
    <row r="119" spans="1:8" x14ac:dyDescent="0.35">
      <c r="A119" s="39"/>
      <c r="B119" s="31"/>
      <c r="C119" s="31"/>
      <c r="D119" s="45">
        <f t="shared" si="2"/>
        <v>0</v>
      </c>
      <c r="E119" s="45">
        <f t="shared" si="3"/>
        <v>0</v>
      </c>
      <c r="F119" s="32"/>
      <c r="H119" t="str">
        <f>IFERROR(VLOOKUP(B119,'Accounts List'!C:D,2,FALSE),"")</f>
        <v/>
      </c>
    </row>
    <row r="120" spans="1:8" x14ac:dyDescent="0.35">
      <c r="A120" s="39"/>
      <c r="B120" s="31"/>
      <c r="C120" s="31"/>
      <c r="D120" s="45">
        <f t="shared" si="2"/>
        <v>0</v>
      </c>
      <c r="E120" s="45">
        <f t="shared" si="3"/>
        <v>0</v>
      </c>
      <c r="F120" s="32"/>
      <c r="H120" t="str">
        <f>IFERROR(VLOOKUP(B120,'Accounts List'!C:D,2,FALSE),"")</f>
        <v/>
      </c>
    </row>
    <row r="121" spans="1:8" x14ac:dyDescent="0.35">
      <c r="A121" s="39"/>
      <c r="B121" s="31"/>
      <c r="C121" s="31"/>
      <c r="D121" s="45">
        <f t="shared" si="2"/>
        <v>0</v>
      </c>
      <c r="E121" s="45">
        <f t="shared" si="3"/>
        <v>0</v>
      </c>
      <c r="F121" s="32"/>
      <c r="H121" t="str">
        <f>IFERROR(VLOOKUP(B121,'Accounts List'!C:D,2,FALSE),"")</f>
        <v/>
      </c>
    </row>
    <row r="122" spans="1:8" x14ac:dyDescent="0.35">
      <c r="A122" s="39"/>
      <c r="B122" s="31"/>
      <c r="C122" s="31"/>
      <c r="D122" s="45">
        <f t="shared" si="2"/>
        <v>0</v>
      </c>
      <c r="E122" s="45">
        <f t="shared" si="3"/>
        <v>0</v>
      </c>
      <c r="F122" s="32"/>
      <c r="H122" t="str">
        <f>IFERROR(VLOOKUP(B122,'Accounts List'!C:D,2,FALSE),"")</f>
        <v/>
      </c>
    </row>
    <row r="123" spans="1:8" x14ac:dyDescent="0.35">
      <c r="A123" s="39"/>
      <c r="B123" s="31"/>
      <c r="C123" s="31"/>
      <c r="D123" s="45">
        <f t="shared" si="2"/>
        <v>0</v>
      </c>
      <c r="E123" s="45">
        <f t="shared" si="3"/>
        <v>0</v>
      </c>
      <c r="F123" s="32"/>
      <c r="H123" t="str">
        <f>IFERROR(VLOOKUP(B123,'Accounts List'!C:D,2,FALSE),"")</f>
        <v/>
      </c>
    </row>
    <row r="124" spans="1:8" x14ac:dyDescent="0.35">
      <c r="A124" s="39"/>
      <c r="B124" s="31"/>
      <c r="C124" s="31"/>
      <c r="D124" s="45">
        <f t="shared" si="2"/>
        <v>0</v>
      </c>
      <c r="E124" s="45">
        <f t="shared" si="3"/>
        <v>0</v>
      </c>
      <c r="F124" s="32"/>
      <c r="H124" t="str">
        <f>IFERROR(VLOOKUP(B124,'Accounts List'!C:D,2,FALSE),"")</f>
        <v/>
      </c>
    </row>
    <row r="125" spans="1:8" x14ac:dyDescent="0.35">
      <c r="A125" s="39"/>
      <c r="B125" s="31"/>
      <c r="C125" s="31"/>
      <c r="D125" s="45">
        <f t="shared" si="2"/>
        <v>0</v>
      </c>
      <c r="E125" s="45">
        <f t="shared" si="3"/>
        <v>0</v>
      </c>
      <c r="F125" s="32"/>
      <c r="H125" t="str">
        <f>IFERROR(VLOOKUP(B125,'Accounts List'!C:D,2,FALSE),"")</f>
        <v/>
      </c>
    </row>
    <row r="126" spans="1:8" x14ac:dyDescent="0.35">
      <c r="A126" s="39"/>
      <c r="B126" s="31"/>
      <c r="C126" s="31"/>
      <c r="D126" s="45">
        <f t="shared" si="2"/>
        <v>0</v>
      </c>
      <c r="E126" s="45">
        <f t="shared" si="3"/>
        <v>0</v>
      </c>
      <c r="F126" s="32"/>
      <c r="H126" t="str">
        <f>IFERROR(VLOOKUP(B126,'Accounts List'!C:D,2,FALSE),"")</f>
        <v/>
      </c>
    </row>
    <row r="127" spans="1:8" x14ac:dyDescent="0.35">
      <c r="A127" s="39"/>
      <c r="B127" s="31"/>
      <c r="C127" s="31"/>
      <c r="D127" s="45">
        <f t="shared" si="2"/>
        <v>0</v>
      </c>
      <c r="E127" s="45">
        <f t="shared" si="3"/>
        <v>0</v>
      </c>
      <c r="F127" s="32"/>
      <c r="H127" t="str">
        <f>IFERROR(VLOOKUP(B127,'Accounts List'!C:D,2,FALSE),"")</f>
        <v/>
      </c>
    </row>
    <row r="128" spans="1:8" x14ac:dyDescent="0.35">
      <c r="A128" s="39"/>
      <c r="B128" s="31"/>
      <c r="C128" s="31"/>
      <c r="D128" s="45">
        <f t="shared" si="2"/>
        <v>0</v>
      </c>
      <c r="E128" s="45">
        <f t="shared" si="3"/>
        <v>0</v>
      </c>
      <c r="F128" s="32"/>
      <c r="H128" t="str">
        <f>IFERROR(VLOOKUP(B128,'Accounts List'!C:D,2,FALSE),"")</f>
        <v/>
      </c>
    </row>
    <row r="129" spans="1:8" x14ac:dyDescent="0.35">
      <c r="A129" s="39"/>
      <c r="B129" s="31"/>
      <c r="C129" s="31"/>
      <c r="D129" s="45">
        <f t="shared" si="2"/>
        <v>0</v>
      </c>
      <c r="E129" s="45">
        <f t="shared" si="3"/>
        <v>0</v>
      </c>
      <c r="F129" s="32"/>
      <c r="H129" t="str">
        <f>IFERROR(VLOOKUP(B129,'Accounts List'!C:D,2,FALSE),"")</f>
        <v/>
      </c>
    </row>
    <row r="130" spans="1:8" x14ac:dyDescent="0.35">
      <c r="A130" s="39"/>
      <c r="B130" s="31"/>
      <c r="C130" s="31"/>
      <c r="D130" s="45">
        <f t="shared" si="2"/>
        <v>0</v>
      </c>
      <c r="E130" s="45">
        <f t="shared" si="3"/>
        <v>0</v>
      </c>
      <c r="F130" s="32"/>
      <c r="H130" t="str">
        <f>IFERROR(VLOOKUP(B130,'Accounts List'!C:D,2,FALSE),"")</f>
        <v/>
      </c>
    </row>
    <row r="131" spans="1:8" x14ac:dyDescent="0.35">
      <c r="A131" s="39"/>
      <c r="B131" s="31"/>
      <c r="C131" s="31"/>
      <c r="D131" s="45">
        <f t="shared" si="2"/>
        <v>0</v>
      </c>
      <c r="E131" s="45">
        <f t="shared" si="3"/>
        <v>0</v>
      </c>
      <c r="F131" s="32"/>
      <c r="H131" t="str">
        <f>IFERROR(VLOOKUP(B131,'Accounts List'!C:D,2,FALSE),"")</f>
        <v/>
      </c>
    </row>
    <row r="132" spans="1:8" x14ac:dyDescent="0.35">
      <c r="A132" s="39"/>
      <c r="B132" s="31"/>
      <c r="C132" s="31"/>
      <c r="D132" s="45">
        <f t="shared" si="2"/>
        <v>0</v>
      </c>
      <c r="E132" s="45">
        <f t="shared" si="3"/>
        <v>0</v>
      </c>
      <c r="F132" s="32"/>
      <c r="H132" t="str">
        <f>IFERROR(VLOOKUP(B132,'Accounts List'!C:D,2,FALSE),"")</f>
        <v/>
      </c>
    </row>
    <row r="133" spans="1:8" x14ac:dyDescent="0.35">
      <c r="A133" s="39"/>
      <c r="B133" s="31"/>
      <c r="C133" s="31"/>
      <c r="D133" s="45">
        <f t="shared" si="2"/>
        <v>0</v>
      </c>
      <c r="E133" s="45">
        <f t="shared" si="3"/>
        <v>0</v>
      </c>
      <c r="F133" s="32"/>
      <c r="H133" t="str">
        <f>IFERROR(VLOOKUP(B133,'Accounts List'!C:D,2,FALSE),"")</f>
        <v/>
      </c>
    </row>
    <row r="134" spans="1:8" x14ac:dyDescent="0.35">
      <c r="A134" s="39"/>
      <c r="B134" s="31"/>
      <c r="C134" s="31"/>
      <c r="D134" s="45">
        <f t="shared" si="2"/>
        <v>0</v>
      </c>
      <c r="E134" s="45">
        <f t="shared" si="3"/>
        <v>0</v>
      </c>
      <c r="F134" s="32"/>
      <c r="H134" t="str">
        <f>IFERROR(VLOOKUP(B134,'Accounts List'!C:D,2,FALSE),"")</f>
        <v/>
      </c>
    </row>
    <row r="135" spans="1:8" x14ac:dyDescent="0.35">
      <c r="A135" s="39"/>
      <c r="B135" s="31"/>
      <c r="C135" s="31"/>
      <c r="D135" s="45">
        <f t="shared" si="2"/>
        <v>0</v>
      </c>
      <c r="E135" s="45">
        <f t="shared" si="3"/>
        <v>0</v>
      </c>
      <c r="F135" s="32"/>
      <c r="H135" t="str">
        <f>IFERROR(VLOOKUP(B135,'Accounts List'!C:D,2,FALSE),"")</f>
        <v/>
      </c>
    </row>
    <row r="136" spans="1:8" x14ac:dyDescent="0.35">
      <c r="A136" s="39"/>
      <c r="B136" s="31"/>
      <c r="C136" s="31"/>
      <c r="D136" s="45">
        <f t="shared" si="2"/>
        <v>0</v>
      </c>
      <c r="E136" s="45">
        <f t="shared" si="3"/>
        <v>0</v>
      </c>
      <c r="F136" s="32"/>
      <c r="H136" t="str">
        <f>IFERROR(VLOOKUP(B136,'Accounts List'!C:D,2,FALSE),"")</f>
        <v/>
      </c>
    </row>
    <row r="137" spans="1:8" x14ac:dyDescent="0.35">
      <c r="A137" s="39"/>
      <c r="B137" s="31"/>
      <c r="C137" s="31"/>
      <c r="D137" s="45">
        <f t="shared" si="2"/>
        <v>0</v>
      </c>
      <c r="E137" s="45">
        <f t="shared" si="3"/>
        <v>0</v>
      </c>
      <c r="F137" s="32"/>
      <c r="H137" t="str">
        <f>IFERROR(VLOOKUP(B137,'Accounts List'!C:D,2,FALSE),"")</f>
        <v/>
      </c>
    </row>
    <row r="138" spans="1:8" x14ac:dyDescent="0.35">
      <c r="A138" s="39"/>
      <c r="B138" s="31"/>
      <c r="C138" s="31"/>
      <c r="D138" s="45">
        <f t="shared" si="2"/>
        <v>0</v>
      </c>
      <c r="E138" s="45">
        <f t="shared" si="3"/>
        <v>0</v>
      </c>
      <c r="F138" s="32"/>
      <c r="H138" t="str">
        <f>IFERROR(VLOOKUP(B138,'Accounts List'!C:D,2,FALSE),"")</f>
        <v/>
      </c>
    </row>
    <row r="139" spans="1:8" x14ac:dyDescent="0.35">
      <c r="A139" s="39"/>
      <c r="B139" s="31"/>
      <c r="C139" s="31"/>
      <c r="D139" s="45">
        <f t="shared" ref="D139:D202" si="4">IF(H139=1,C139/11,0)</f>
        <v>0</v>
      </c>
      <c r="E139" s="45">
        <f t="shared" si="3"/>
        <v>0</v>
      </c>
      <c r="F139" s="32"/>
      <c r="H139" t="str">
        <f>IFERROR(VLOOKUP(B139,'Accounts List'!C:D,2,FALSE),"")</f>
        <v/>
      </c>
    </row>
    <row r="140" spans="1:8" x14ac:dyDescent="0.35">
      <c r="A140" s="39"/>
      <c r="B140" s="31"/>
      <c r="C140" s="31"/>
      <c r="D140" s="45">
        <f t="shared" si="4"/>
        <v>0</v>
      </c>
      <c r="E140" s="45">
        <f t="shared" ref="E140:E203" si="5">+C140-D140</f>
        <v>0</v>
      </c>
      <c r="F140" s="32"/>
      <c r="H140" t="str">
        <f>IFERROR(VLOOKUP(B140,'Accounts List'!C:D,2,FALSE),"")</f>
        <v/>
      </c>
    </row>
    <row r="141" spans="1:8" x14ac:dyDescent="0.35">
      <c r="A141" s="39"/>
      <c r="B141" s="31"/>
      <c r="C141" s="31"/>
      <c r="D141" s="45">
        <f t="shared" si="4"/>
        <v>0</v>
      </c>
      <c r="E141" s="45">
        <f t="shared" si="5"/>
        <v>0</v>
      </c>
      <c r="F141" s="32"/>
      <c r="H141" t="str">
        <f>IFERROR(VLOOKUP(B141,'Accounts List'!C:D,2,FALSE),"")</f>
        <v/>
      </c>
    </row>
    <row r="142" spans="1:8" x14ac:dyDescent="0.35">
      <c r="A142" s="39"/>
      <c r="B142" s="31"/>
      <c r="C142" s="31"/>
      <c r="D142" s="45">
        <f t="shared" si="4"/>
        <v>0</v>
      </c>
      <c r="E142" s="45">
        <f t="shared" si="5"/>
        <v>0</v>
      </c>
      <c r="F142" s="32"/>
      <c r="H142" t="str">
        <f>IFERROR(VLOOKUP(B142,'Accounts List'!C:D,2,FALSE),"")</f>
        <v/>
      </c>
    </row>
    <row r="143" spans="1:8" x14ac:dyDescent="0.35">
      <c r="A143" s="39"/>
      <c r="B143" s="31"/>
      <c r="C143" s="31"/>
      <c r="D143" s="45">
        <f t="shared" si="4"/>
        <v>0</v>
      </c>
      <c r="E143" s="45">
        <f t="shared" si="5"/>
        <v>0</v>
      </c>
      <c r="F143" s="32"/>
      <c r="H143" t="str">
        <f>IFERROR(VLOOKUP(B143,'Accounts List'!C:D,2,FALSE),"")</f>
        <v/>
      </c>
    </row>
    <row r="144" spans="1:8" x14ac:dyDescent="0.35">
      <c r="A144" s="39"/>
      <c r="B144" s="31"/>
      <c r="C144" s="31"/>
      <c r="D144" s="45">
        <f t="shared" si="4"/>
        <v>0</v>
      </c>
      <c r="E144" s="45">
        <f t="shared" si="5"/>
        <v>0</v>
      </c>
      <c r="F144" s="32"/>
      <c r="H144" t="str">
        <f>IFERROR(VLOOKUP(B144,'Accounts List'!C:D,2,FALSE),"")</f>
        <v/>
      </c>
    </row>
    <row r="145" spans="1:8" x14ac:dyDescent="0.35">
      <c r="A145" s="39"/>
      <c r="B145" s="31"/>
      <c r="C145" s="31"/>
      <c r="D145" s="45">
        <f t="shared" si="4"/>
        <v>0</v>
      </c>
      <c r="E145" s="45">
        <f t="shared" si="5"/>
        <v>0</v>
      </c>
      <c r="F145" s="32"/>
      <c r="H145" t="str">
        <f>IFERROR(VLOOKUP(B145,'Accounts List'!C:D,2,FALSE),"")</f>
        <v/>
      </c>
    </row>
    <row r="146" spans="1:8" x14ac:dyDescent="0.35">
      <c r="A146" s="39"/>
      <c r="B146" s="31"/>
      <c r="C146" s="31"/>
      <c r="D146" s="45">
        <f t="shared" si="4"/>
        <v>0</v>
      </c>
      <c r="E146" s="45">
        <f t="shared" si="5"/>
        <v>0</v>
      </c>
      <c r="F146" s="32"/>
      <c r="H146" t="str">
        <f>IFERROR(VLOOKUP(B146,'Accounts List'!C:D,2,FALSE),"")</f>
        <v/>
      </c>
    </row>
    <row r="147" spans="1:8" x14ac:dyDescent="0.35">
      <c r="A147" s="39"/>
      <c r="B147" s="31"/>
      <c r="C147" s="31"/>
      <c r="D147" s="45">
        <f t="shared" si="4"/>
        <v>0</v>
      </c>
      <c r="E147" s="45">
        <f t="shared" si="5"/>
        <v>0</v>
      </c>
      <c r="F147" s="32"/>
      <c r="H147" t="str">
        <f>IFERROR(VLOOKUP(B147,'Accounts List'!C:D,2,FALSE),"")</f>
        <v/>
      </c>
    </row>
    <row r="148" spans="1:8" x14ac:dyDescent="0.35">
      <c r="A148" s="39"/>
      <c r="B148" s="31"/>
      <c r="C148" s="31"/>
      <c r="D148" s="45">
        <f t="shared" si="4"/>
        <v>0</v>
      </c>
      <c r="E148" s="45">
        <f t="shared" si="5"/>
        <v>0</v>
      </c>
      <c r="F148" s="32"/>
      <c r="H148" t="str">
        <f>IFERROR(VLOOKUP(B148,'Accounts List'!C:D,2,FALSE),"")</f>
        <v/>
      </c>
    </row>
    <row r="149" spans="1:8" x14ac:dyDescent="0.35">
      <c r="A149" s="39"/>
      <c r="B149" s="31"/>
      <c r="C149" s="31"/>
      <c r="D149" s="45">
        <f t="shared" si="4"/>
        <v>0</v>
      </c>
      <c r="E149" s="45">
        <f t="shared" si="5"/>
        <v>0</v>
      </c>
      <c r="F149" s="32"/>
      <c r="H149" t="str">
        <f>IFERROR(VLOOKUP(B149,'Accounts List'!C:D,2,FALSE),"")</f>
        <v/>
      </c>
    </row>
    <row r="150" spans="1:8" x14ac:dyDescent="0.35">
      <c r="A150" s="39"/>
      <c r="B150" s="31"/>
      <c r="C150" s="31"/>
      <c r="D150" s="45">
        <f t="shared" si="4"/>
        <v>0</v>
      </c>
      <c r="E150" s="45">
        <f t="shared" si="5"/>
        <v>0</v>
      </c>
      <c r="F150" s="32"/>
      <c r="H150" t="str">
        <f>IFERROR(VLOOKUP(B150,'Accounts List'!C:D,2,FALSE),"")</f>
        <v/>
      </c>
    </row>
    <row r="151" spans="1:8" x14ac:dyDescent="0.35">
      <c r="A151" s="39"/>
      <c r="B151" s="31"/>
      <c r="C151" s="31"/>
      <c r="D151" s="45">
        <f t="shared" si="4"/>
        <v>0</v>
      </c>
      <c r="E151" s="45">
        <f t="shared" si="5"/>
        <v>0</v>
      </c>
      <c r="F151" s="32"/>
      <c r="H151" t="str">
        <f>IFERROR(VLOOKUP(B151,'Accounts List'!C:D,2,FALSE),"")</f>
        <v/>
      </c>
    </row>
    <row r="152" spans="1:8" x14ac:dyDescent="0.35">
      <c r="A152" s="39"/>
      <c r="B152" s="31"/>
      <c r="C152" s="31"/>
      <c r="D152" s="45">
        <f t="shared" si="4"/>
        <v>0</v>
      </c>
      <c r="E152" s="45">
        <f t="shared" si="5"/>
        <v>0</v>
      </c>
      <c r="F152" s="32"/>
      <c r="H152" t="str">
        <f>IFERROR(VLOOKUP(B152,'Accounts List'!C:D,2,FALSE),"")</f>
        <v/>
      </c>
    </row>
    <row r="153" spans="1:8" x14ac:dyDescent="0.35">
      <c r="A153" s="39"/>
      <c r="B153" s="31"/>
      <c r="C153" s="31"/>
      <c r="D153" s="45">
        <f t="shared" si="4"/>
        <v>0</v>
      </c>
      <c r="E153" s="45">
        <f t="shared" si="5"/>
        <v>0</v>
      </c>
      <c r="F153" s="32"/>
      <c r="H153" t="str">
        <f>IFERROR(VLOOKUP(B153,'Accounts List'!C:D,2,FALSE),"")</f>
        <v/>
      </c>
    </row>
    <row r="154" spans="1:8" x14ac:dyDescent="0.35">
      <c r="A154" s="39"/>
      <c r="B154" s="31"/>
      <c r="C154" s="31"/>
      <c r="D154" s="45">
        <f t="shared" si="4"/>
        <v>0</v>
      </c>
      <c r="E154" s="45">
        <f t="shared" si="5"/>
        <v>0</v>
      </c>
      <c r="F154" s="32"/>
      <c r="H154" t="str">
        <f>IFERROR(VLOOKUP(B154,'Accounts List'!C:D,2,FALSE),"")</f>
        <v/>
      </c>
    </row>
    <row r="155" spans="1:8" x14ac:dyDescent="0.35">
      <c r="A155" s="39"/>
      <c r="B155" s="31"/>
      <c r="C155" s="31"/>
      <c r="D155" s="45">
        <f t="shared" si="4"/>
        <v>0</v>
      </c>
      <c r="E155" s="45">
        <f t="shared" si="5"/>
        <v>0</v>
      </c>
      <c r="F155" s="32"/>
      <c r="H155" t="str">
        <f>IFERROR(VLOOKUP(B155,'Accounts List'!C:D,2,FALSE),"")</f>
        <v/>
      </c>
    </row>
    <row r="156" spans="1:8" x14ac:dyDescent="0.35">
      <c r="A156" s="39"/>
      <c r="B156" s="31"/>
      <c r="C156" s="31"/>
      <c r="D156" s="45">
        <f t="shared" si="4"/>
        <v>0</v>
      </c>
      <c r="E156" s="45">
        <f t="shared" si="5"/>
        <v>0</v>
      </c>
      <c r="F156" s="32"/>
      <c r="H156" t="str">
        <f>IFERROR(VLOOKUP(B156,'Accounts List'!C:D,2,FALSE),"")</f>
        <v/>
      </c>
    </row>
    <row r="157" spans="1:8" x14ac:dyDescent="0.35">
      <c r="A157" s="39"/>
      <c r="B157" s="31"/>
      <c r="C157" s="31"/>
      <c r="D157" s="45">
        <f t="shared" si="4"/>
        <v>0</v>
      </c>
      <c r="E157" s="45">
        <f t="shared" si="5"/>
        <v>0</v>
      </c>
      <c r="F157" s="32"/>
      <c r="H157" t="str">
        <f>IFERROR(VLOOKUP(B157,'Accounts List'!C:D,2,FALSE),"")</f>
        <v/>
      </c>
    </row>
    <row r="158" spans="1:8" x14ac:dyDescent="0.35">
      <c r="A158" s="39"/>
      <c r="B158" s="31"/>
      <c r="C158" s="31"/>
      <c r="D158" s="45">
        <f t="shared" si="4"/>
        <v>0</v>
      </c>
      <c r="E158" s="45">
        <f t="shared" si="5"/>
        <v>0</v>
      </c>
      <c r="F158" s="32"/>
      <c r="H158" t="str">
        <f>IFERROR(VLOOKUP(B158,'Accounts List'!C:D,2,FALSE),"")</f>
        <v/>
      </c>
    </row>
    <row r="159" spans="1:8" x14ac:dyDescent="0.35">
      <c r="A159" s="39"/>
      <c r="B159" s="31"/>
      <c r="C159" s="31"/>
      <c r="D159" s="45">
        <f t="shared" si="4"/>
        <v>0</v>
      </c>
      <c r="E159" s="45">
        <f t="shared" si="5"/>
        <v>0</v>
      </c>
      <c r="F159" s="32"/>
      <c r="H159" t="str">
        <f>IFERROR(VLOOKUP(B159,'Accounts List'!C:D,2,FALSE),"")</f>
        <v/>
      </c>
    </row>
    <row r="160" spans="1:8" x14ac:dyDescent="0.35">
      <c r="A160" s="39"/>
      <c r="B160" s="31"/>
      <c r="C160" s="31"/>
      <c r="D160" s="45">
        <f t="shared" si="4"/>
        <v>0</v>
      </c>
      <c r="E160" s="45">
        <f t="shared" si="5"/>
        <v>0</v>
      </c>
      <c r="F160" s="32"/>
      <c r="H160" t="str">
        <f>IFERROR(VLOOKUP(B160,'Accounts List'!C:D,2,FALSE),"")</f>
        <v/>
      </c>
    </row>
    <row r="161" spans="1:8" x14ac:dyDescent="0.35">
      <c r="A161" s="39"/>
      <c r="B161" s="31"/>
      <c r="C161" s="31"/>
      <c r="D161" s="45">
        <f t="shared" si="4"/>
        <v>0</v>
      </c>
      <c r="E161" s="45">
        <f t="shared" si="5"/>
        <v>0</v>
      </c>
      <c r="F161" s="32"/>
      <c r="H161" t="str">
        <f>IFERROR(VLOOKUP(B161,'Accounts List'!C:D,2,FALSE),"")</f>
        <v/>
      </c>
    </row>
    <row r="162" spans="1:8" x14ac:dyDescent="0.35">
      <c r="A162" s="39"/>
      <c r="B162" s="31"/>
      <c r="C162" s="31"/>
      <c r="D162" s="45">
        <f t="shared" si="4"/>
        <v>0</v>
      </c>
      <c r="E162" s="45">
        <f t="shared" si="5"/>
        <v>0</v>
      </c>
      <c r="F162" s="32"/>
      <c r="H162" t="str">
        <f>IFERROR(VLOOKUP(B162,'Accounts List'!C:D,2,FALSE),"")</f>
        <v/>
      </c>
    </row>
    <row r="163" spans="1:8" x14ac:dyDescent="0.35">
      <c r="A163" s="39"/>
      <c r="B163" s="31"/>
      <c r="C163" s="31"/>
      <c r="D163" s="45">
        <f t="shared" si="4"/>
        <v>0</v>
      </c>
      <c r="E163" s="45">
        <f t="shared" si="5"/>
        <v>0</v>
      </c>
      <c r="F163" s="32"/>
      <c r="H163" t="str">
        <f>IFERROR(VLOOKUP(B163,'Accounts List'!C:D,2,FALSE),"")</f>
        <v/>
      </c>
    </row>
    <row r="164" spans="1:8" x14ac:dyDescent="0.35">
      <c r="A164" s="39"/>
      <c r="B164" s="31"/>
      <c r="C164" s="31"/>
      <c r="D164" s="45">
        <f t="shared" si="4"/>
        <v>0</v>
      </c>
      <c r="E164" s="45">
        <f t="shared" si="5"/>
        <v>0</v>
      </c>
      <c r="F164" s="32"/>
      <c r="H164" t="str">
        <f>IFERROR(VLOOKUP(B164,'Accounts List'!C:D,2,FALSE),"")</f>
        <v/>
      </c>
    </row>
    <row r="165" spans="1:8" x14ac:dyDescent="0.35">
      <c r="A165" s="39"/>
      <c r="B165" s="31"/>
      <c r="C165" s="31"/>
      <c r="D165" s="45">
        <f t="shared" si="4"/>
        <v>0</v>
      </c>
      <c r="E165" s="45">
        <f t="shared" si="5"/>
        <v>0</v>
      </c>
      <c r="F165" s="32"/>
      <c r="H165" t="str">
        <f>IFERROR(VLOOKUP(B165,'Accounts List'!C:D,2,FALSE),"")</f>
        <v/>
      </c>
    </row>
    <row r="166" spans="1:8" x14ac:dyDescent="0.35">
      <c r="A166" s="39"/>
      <c r="B166" s="31"/>
      <c r="C166" s="31"/>
      <c r="D166" s="45">
        <f t="shared" si="4"/>
        <v>0</v>
      </c>
      <c r="E166" s="45">
        <f t="shared" si="5"/>
        <v>0</v>
      </c>
      <c r="F166" s="32"/>
      <c r="H166" t="str">
        <f>IFERROR(VLOOKUP(B166,'Accounts List'!C:D,2,FALSE),"")</f>
        <v/>
      </c>
    </row>
    <row r="167" spans="1:8" x14ac:dyDescent="0.35">
      <c r="A167" s="39"/>
      <c r="B167" s="31"/>
      <c r="C167" s="31"/>
      <c r="D167" s="45">
        <f t="shared" si="4"/>
        <v>0</v>
      </c>
      <c r="E167" s="45">
        <f t="shared" si="5"/>
        <v>0</v>
      </c>
      <c r="F167" s="32"/>
      <c r="H167" t="str">
        <f>IFERROR(VLOOKUP(B167,'Accounts List'!C:D,2,FALSE),"")</f>
        <v/>
      </c>
    </row>
    <row r="168" spans="1:8" x14ac:dyDescent="0.35">
      <c r="A168" s="39"/>
      <c r="B168" s="31"/>
      <c r="C168" s="31"/>
      <c r="D168" s="45">
        <f t="shared" si="4"/>
        <v>0</v>
      </c>
      <c r="E168" s="45">
        <f t="shared" si="5"/>
        <v>0</v>
      </c>
      <c r="F168" s="32"/>
      <c r="H168" t="str">
        <f>IFERROR(VLOOKUP(B168,'Accounts List'!C:D,2,FALSE),"")</f>
        <v/>
      </c>
    </row>
    <row r="169" spans="1:8" x14ac:dyDescent="0.35">
      <c r="A169" s="39"/>
      <c r="B169" s="31"/>
      <c r="C169" s="31"/>
      <c r="D169" s="45">
        <f t="shared" si="4"/>
        <v>0</v>
      </c>
      <c r="E169" s="45">
        <f t="shared" si="5"/>
        <v>0</v>
      </c>
      <c r="F169" s="32"/>
      <c r="H169" t="str">
        <f>IFERROR(VLOOKUP(B169,'Accounts List'!C:D,2,FALSE),"")</f>
        <v/>
      </c>
    </row>
    <row r="170" spans="1:8" x14ac:dyDescent="0.35">
      <c r="A170" s="39"/>
      <c r="B170" s="31"/>
      <c r="C170" s="31"/>
      <c r="D170" s="45">
        <f t="shared" si="4"/>
        <v>0</v>
      </c>
      <c r="E170" s="45">
        <f t="shared" si="5"/>
        <v>0</v>
      </c>
      <c r="F170" s="32"/>
      <c r="H170" t="str">
        <f>IFERROR(VLOOKUP(B170,'Accounts List'!C:D,2,FALSE),"")</f>
        <v/>
      </c>
    </row>
    <row r="171" spans="1:8" x14ac:dyDescent="0.35">
      <c r="A171" s="39"/>
      <c r="B171" s="31"/>
      <c r="C171" s="31"/>
      <c r="D171" s="45">
        <f t="shared" si="4"/>
        <v>0</v>
      </c>
      <c r="E171" s="45">
        <f t="shared" si="5"/>
        <v>0</v>
      </c>
      <c r="F171" s="32"/>
      <c r="H171" t="str">
        <f>IFERROR(VLOOKUP(B171,'Accounts List'!C:D,2,FALSE),"")</f>
        <v/>
      </c>
    </row>
    <row r="172" spans="1:8" x14ac:dyDescent="0.35">
      <c r="A172" s="39"/>
      <c r="B172" s="31"/>
      <c r="C172" s="31"/>
      <c r="D172" s="45">
        <f t="shared" si="4"/>
        <v>0</v>
      </c>
      <c r="E172" s="45">
        <f t="shared" si="5"/>
        <v>0</v>
      </c>
      <c r="F172" s="32"/>
      <c r="H172" t="str">
        <f>IFERROR(VLOOKUP(B172,'Accounts List'!C:D,2,FALSE),"")</f>
        <v/>
      </c>
    </row>
    <row r="173" spans="1:8" x14ac:dyDescent="0.35">
      <c r="A173" s="39"/>
      <c r="B173" s="31"/>
      <c r="C173" s="31"/>
      <c r="D173" s="45">
        <f t="shared" si="4"/>
        <v>0</v>
      </c>
      <c r="E173" s="45">
        <f t="shared" si="5"/>
        <v>0</v>
      </c>
      <c r="F173" s="32"/>
      <c r="H173" t="str">
        <f>IFERROR(VLOOKUP(B173,'Accounts List'!C:D,2,FALSE),"")</f>
        <v/>
      </c>
    </row>
    <row r="174" spans="1:8" x14ac:dyDescent="0.35">
      <c r="A174" s="39"/>
      <c r="B174" s="31"/>
      <c r="C174" s="31"/>
      <c r="D174" s="45">
        <f t="shared" si="4"/>
        <v>0</v>
      </c>
      <c r="E174" s="45">
        <f t="shared" si="5"/>
        <v>0</v>
      </c>
      <c r="F174" s="32"/>
      <c r="H174" t="str">
        <f>IFERROR(VLOOKUP(B174,'Accounts List'!C:D,2,FALSE),"")</f>
        <v/>
      </c>
    </row>
    <row r="175" spans="1:8" x14ac:dyDescent="0.35">
      <c r="A175" s="39"/>
      <c r="B175" s="31"/>
      <c r="C175" s="31"/>
      <c r="D175" s="45">
        <f t="shared" si="4"/>
        <v>0</v>
      </c>
      <c r="E175" s="45">
        <f t="shared" si="5"/>
        <v>0</v>
      </c>
      <c r="F175" s="32"/>
      <c r="H175" t="str">
        <f>IFERROR(VLOOKUP(B175,'Accounts List'!C:D,2,FALSE),"")</f>
        <v/>
      </c>
    </row>
    <row r="176" spans="1:8" x14ac:dyDescent="0.35">
      <c r="A176" s="39"/>
      <c r="B176" s="31"/>
      <c r="C176" s="31"/>
      <c r="D176" s="45">
        <f t="shared" si="4"/>
        <v>0</v>
      </c>
      <c r="E176" s="45">
        <f t="shared" si="5"/>
        <v>0</v>
      </c>
      <c r="F176" s="32"/>
      <c r="H176" t="str">
        <f>IFERROR(VLOOKUP(B176,'Accounts List'!C:D,2,FALSE),"")</f>
        <v/>
      </c>
    </row>
    <row r="177" spans="1:8" x14ac:dyDescent="0.35">
      <c r="A177" s="39"/>
      <c r="B177" s="31"/>
      <c r="C177" s="31"/>
      <c r="D177" s="45">
        <f t="shared" si="4"/>
        <v>0</v>
      </c>
      <c r="E177" s="45">
        <f t="shared" si="5"/>
        <v>0</v>
      </c>
      <c r="F177" s="32"/>
      <c r="H177" t="str">
        <f>IFERROR(VLOOKUP(B177,'Accounts List'!C:D,2,FALSE),"")</f>
        <v/>
      </c>
    </row>
    <row r="178" spans="1:8" x14ac:dyDescent="0.35">
      <c r="A178" s="39"/>
      <c r="B178" s="31"/>
      <c r="C178" s="31"/>
      <c r="D178" s="45">
        <f t="shared" si="4"/>
        <v>0</v>
      </c>
      <c r="E178" s="45">
        <f t="shared" si="5"/>
        <v>0</v>
      </c>
      <c r="F178" s="32"/>
      <c r="H178" t="str">
        <f>IFERROR(VLOOKUP(B178,'Accounts List'!C:D,2,FALSE),"")</f>
        <v/>
      </c>
    </row>
    <row r="179" spans="1:8" x14ac:dyDescent="0.35">
      <c r="A179" s="39"/>
      <c r="B179" s="31"/>
      <c r="C179" s="31"/>
      <c r="D179" s="45">
        <f t="shared" si="4"/>
        <v>0</v>
      </c>
      <c r="E179" s="45">
        <f t="shared" si="5"/>
        <v>0</v>
      </c>
      <c r="F179" s="32"/>
      <c r="H179" t="str">
        <f>IFERROR(VLOOKUP(B179,'Accounts List'!C:D,2,FALSE),"")</f>
        <v/>
      </c>
    </row>
    <row r="180" spans="1:8" x14ac:dyDescent="0.35">
      <c r="A180" s="39"/>
      <c r="B180" s="31"/>
      <c r="C180" s="31"/>
      <c r="D180" s="45">
        <f t="shared" si="4"/>
        <v>0</v>
      </c>
      <c r="E180" s="45">
        <f t="shared" si="5"/>
        <v>0</v>
      </c>
      <c r="F180" s="32"/>
      <c r="H180" t="str">
        <f>IFERROR(VLOOKUP(B180,'Accounts List'!C:D,2,FALSE),"")</f>
        <v/>
      </c>
    </row>
    <row r="181" spans="1:8" x14ac:dyDescent="0.35">
      <c r="A181" s="39"/>
      <c r="B181" s="31"/>
      <c r="C181" s="31"/>
      <c r="D181" s="45">
        <f t="shared" si="4"/>
        <v>0</v>
      </c>
      <c r="E181" s="45">
        <f t="shared" si="5"/>
        <v>0</v>
      </c>
      <c r="F181" s="32"/>
      <c r="H181" t="str">
        <f>IFERROR(VLOOKUP(B181,'Accounts List'!C:D,2,FALSE),"")</f>
        <v/>
      </c>
    </row>
    <row r="182" spans="1:8" x14ac:dyDescent="0.35">
      <c r="A182" s="39"/>
      <c r="B182" s="31"/>
      <c r="C182" s="31"/>
      <c r="D182" s="45">
        <f t="shared" si="4"/>
        <v>0</v>
      </c>
      <c r="E182" s="45">
        <f t="shared" si="5"/>
        <v>0</v>
      </c>
      <c r="F182" s="32"/>
      <c r="H182" t="str">
        <f>IFERROR(VLOOKUP(B182,'Accounts List'!C:D,2,FALSE),"")</f>
        <v/>
      </c>
    </row>
    <row r="183" spans="1:8" x14ac:dyDescent="0.35">
      <c r="A183" s="39"/>
      <c r="B183" s="31"/>
      <c r="C183" s="31"/>
      <c r="D183" s="45">
        <f t="shared" si="4"/>
        <v>0</v>
      </c>
      <c r="E183" s="45">
        <f t="shared" si="5"/>
        <v>0</v>
      </c>
      <c r="F183" s="32"/>
      <c r="H183" t="str">
        <f>IFERROR(VLOOKUP(B183,'Accounts List'!C:D,2,FALSE),"")</f>
        <v/>
      </c>
    </row>
    <row r="184" spans="1:8" x14ac:dyDescent="0.35">
      <c r="A184" s="39"/>
      <c r="B184" s="31"/>
      <c r="C184" s="31"/>
      <c r="D184" s="45">
        <f t="shared" si="4"/>
        <v>0</v>
      </c>
      <c r="E184" s="45">
        <f t="shared" si="5"/>
        <v>0</v>
      </c>
      <c r="F184" s="32"/>
      <c r="H184" t="str">
        <f>IFERROR(VLOOKUP(B184,'Accounts List'!C:D,2,FALSE),"")</f>
        <v/>
      </c>
    </row>
    <row r="185" spans="1:8" x14ac:dyDescent="0.35">
      <c r="A185" s="39"/>
      <c r="B185" s="31"/>
      <c r="C185" s="31"/>
      <c r="D185" s="45">
        <f t="shared" si="4"/>
        <v>0</v>
      </c>
      <c r="E185" s="45">
        <f t="shared" si="5"/>
        <v>0</v>
      </c>
      <c r="F185" s="32"/>
      <c r="H185" t="str">
        <f>IFERROR(VLOOKUP(B185,'Accounts List'!C:D,2,FALSE),"")</f>
        <v/>
      </c>
    </row>
    <row r="186" spans="1:8" x14ac:dyDescent="0.35">
      <c r="A186" s="39"/>
      <c r="B186" s="31"/>
      <c r="C186" s="31"/>
      <c r="D186" s="45">
        <f t="shared" si="4"/>
        <v>0</v>
      </c>
      <c r="E186" s="45">
        <f t="shared" si="5"/>
        <v>0</v>
      </c>
      <c r="F186" s="32"/>
      <c r="H186" t="str">
        <f>IFERROR(VLOOKUP(B186,'Accounts List'!C:D,2,FALSE),"")</f>
        <v/>
      </c>
    </row>
    <row r="187" spans="1:8" x14ac:dyDescent="0.35">
      <c r="A187" s="39"/>
      <c r="B187" s="31"/>
      <c r="C187" s="31"/>
      <c r="D187" s="45">
        <f t="shared" si="4"/>
        <v>0</v>
      </c>
      <c r="E187" s="45">
        <f t="shared" si="5"/>
        <v>0</v>
      </c>
      <c r="F187" s="32"/>
      <c r="H187" t="str">
        <f>IFERROR(VLOOKUP(B187,'Accounts List'!C:D,2,FALSE),"")</f>
        <v/>
      </c>
    </row>
    <row r="188" spans="1:8" x14ac:dyDescent="0.35">
      <c r="A188" s="39"/>
      <c r="B188" s="31"/>
      <c r="C188" s="31"/>
      <c r="D188" s="45">
        <f t="shared" si="4"/>
        <v>0</v>
      </c>
      <c r="E188" s="45">
        <f t="shared" si="5"/>
        <v>0</v>
      </c>
      <c r="F188" s="32"/>
      <c r="H188" t="str">
        <f>IFERROR(VLOOKUP(B188,'Accounts List'!C:D,2,FALSE),"")</f>
        <v/>
      </c>
    </row>
    <row r="189" spans="1:8" x14ac:dyDescent="0.35">
      <c r="A189" s="39"/>
      <c r="B189" s="31"/>
      <c r="C189" s="31"/>
      <c r="D189" s="45">
        <f t="shared" si="4"/>
        <v>0</v>
      </c>
      <c r="E189" s="45">
        <f t="shared" si="5"/>
        <v>0</v>
      </c>
      <c r="F189" s="32"/>
      <c r="H189" t="str">
        <f>IFERROR(VLOOKUP(B189,'Accounts List'!C:D,2,FALSE),"")</f>
        <v/>
      </c>
    </row>
    <row r="190" spans="1:8" x14ac:dyDescent="0.35">
      <c r="A190" s="39"/>
      <c r="B190" s="31"/>
      <c r="C190" s="31"/>
      <c r="D190" s="45">
        <f t="shared" si="4"/>
        <v>0</v>
      </c>
      <c r="E190" s="45">
        <f t="shared" si="5"/>
        <v>0</v>
      </c>
      <c r="F190" s="32"/>
      <c r="H190" t="str">
        <f>IFERROR(VLOOKUP(B190,'Accounts List'!C:D,2,FALSE),"")</f>
        <v/>
      </c>
    </row>
    <row r="191" spans="1:8" x14ac:dyDescent="0.35">
      <c r="A191" s="39"/>
      <c r="B191" s="31"/>
      <c r="C191" s="31"/>
      <c r="D191" s="45">
        <f t="shared" si="4"/>
        <v>0</v>
      </c>
      <c r="E191" s="45">
        <f t="shared" si="5"/>
        <v>0</v>
      </c>
      <c r="F191" s="32"/>
      <c r="H191" t="str">
        <f>IFERROR(VLOOKUP(B191,'Accounts List'!C:D,2,FALSE),"")</f>
        <v/>
      </c>
    </row>
    <row r="192" spans="1:8" x14ac:dyDescent="0.35">
      <c r="A192" s="39"/>
      <c r="B192" s="31"/>
      <c r="C192" s="31"/>
      <c r="D192" s="45">
        <f t="shared" si="4"/>
        <v>0</v>
      </c>
      <c r="E192" s="45">
        <f t="shared" si="5"/>
        <v>0</v>
      </c>
      <c r="F192" s="32"/>
      <c r="H192" t="str">
        <f>IFERROR(VLOOKUP(B192,'Accounts List'!C:D,2,FALSE),"")</f>
        <v/>
      </c>
    </row>
    <row r="193" spans="1:8" x14ac:dyDescent="0.35">
      <c r="A193" s="39"/>
      <c r="B193" s="31"/>
      <c r="C193" s="31"/>
      <c r="D193" s="45">
        <f t="shared" si="4"/>
        <v>0</v>
      </c>
      <c r="E193" s="45">
        <f t="shared" si="5"/>
        <v>0</v>
      </c>
      <c r="F193" s="32"/>
      <c r="H193" t="str">
        <f>IFERROR(VLOOKUP(B193,'Accounts List'!C:D,2,FALSE),"")</f>
        <v/>
      </c>
    </row>
    <row r="194" spans="1:8" x14ac:dyDescent="0.35">
      <c r="A194" s="39"/>
      <c r="B194" s="31"/>
      <c r="C194" s="31"/>
      <c r="D194" s="45">
        <f t="shared" si="4"/>
        <v>0</v>
      </c>
      <c r="E194" s="45">
        <f t="shared" si="5"/>
        <v>0</v>
      </c>
      <c r="F194" s="32"/>
      <c r="H194" t="str">
        <f>IFERROR(VLOOKUP(B194,'Accounts List'!C:D,2,FALSE),"")</f>
        <v/>
      </c>
    </row>
    <row r="195" spans="1:8" x14ac:dyDescent="0.35">
      <c r="A195" s="39"/>
      <c r="B195" s="31"/>
      <c r="C195" s="31"/>
      <c r="D195" s="45">
        <f t="shared" si="4"/>
        <v>0</v>
      </c>
      <c r="E195" s="45">
        <f t="shared" si="5"/>
        <v>0</v>
      </c>
      <c r="F195" s="32"/>
      <c r="H195" t="str">
        <f>IFERROR(VLOOKUP(B195,'Accounts List'!C:D,2,FALSE),"")</f>
        <v/>
      </c>
    </row>
    <row r="196" spans="1:8" x14ac:dyDescent="0.35">
      <c r="A196" s="39"/>
      <c r="B196" s="31"/>
      <c r="C196" s="31"/>
      <c r="D196" s="45">
        <f t="shared" si="4"/>
        <v>0</v>
      </c>
      <c r="E196" s="45">
        <f t="shared" si="5"/>
        <v>0</v>
      </c>
      <c r="F196" s="32"/>
      <c r="H196" t="str">
        <f>IFERROR(VLOOKUP(B196,'Accounts List'!C:D,2,FALSE),"")</f>
        <v/>
      </c>
    </row>
    <row r="197" spans="1:8" x14ac:dyDescent="0.35">
      <c r="A197" s="39"/>
      <c r="B197" s="31"/>
      <c r="C197" s="31"/>
      <c r="D197" s="45">
        <f t="shared" si="4"/>
        <v>0</v>
      </c>
      <c r="E197" s="45">
        <f t="shared" si="5"/>
        <v>0</v>
      </c>
      <c r="F197" s="32"/>
      <c r="H197" t="str">
        <f>IFERROR(VLOOKUP(B197,'Accounts List'!C:D,2,FALSE),"")</f>
        <v/>
      </c>
    </row>
    <row r="198" spans="1:8" x14ac:dyDescent="0.35">
      <c r="A198" s="39"/>
      <c r="B198" s="31"/>
      <c r="C198" s="31"/>
      <c r="D198" s="45">
        <f t="shared" si="4"/>
        <v>0</v>
      </c>
      <c r="E198" s="45">
        <f t="shared" si="5"/>
        <v>0</v>
      </c>
      <c r="F198" s="32"/>
      <c r="H198" t="str">
        <f>IFERROR(VLOOKUP(B198,'Accounts List'!C:D,2,FALSE),"")</f>
        <v/>
      </c>
    </row>
    <row r="199" spans="1:8" x14ac:dyDescent="0.35">
      <c r="A199" s="39"/>
      <c r="B199" s="31"/>
      <c r="C199" s="31"/>
      <c r="D199" s="45">
        <f t="shared" si="4"/>
        <v>0</v>
      </c>
      <c r="E199" s="45">
        <f t="shared" si="5"/>
        <v>0</v>
      </c>
      <c r="F199" s="32"/>
      <c r="H199" t="str">
        <f>IFERROR(VLOOKUP(B199,'Accounts List'!C:D,2,FALSE),"")</f>
        <v/>
      </c>
    </row>
    <row r="200" spans="1:8" x14ac:dyDescent="0.35">
      <c r="A200" s="39"/>
      <c r="B200" s="31"/>
      <c r="C200" s="31"/>
      <c r="D200" s="45">
        <f t="shared" si="4"/>
        <v>0</v>
      </c>
      <c r="E200" s="45">
        <f t="shared" si="5"/>
        <v>0</v>
      </c>
      <c r="F200" s="32"/>
      <c r="H200" t="str">
        <f>IFERROR(VLOOKUP(B200,'Accounts List'!C:D,2,FALSE),"")</f>
        <v/>
      </c>
    </row>
    <row r="201" spans="1:8" x14ac:dyDescent="0.35">
      <c r="A201" s="39"/>
      <c r="B201" s="31"/>
      <c r="C201" s="31"/>
      <c r="D201" s="45">
        <f t="shared" si="4"/>
        <v>0</v>
      </c>
      <c r="E201" s="45">
        <f t="shared" si="5"/>
        <v>0</v>
      </c>
      <c r="F201" s="32"/>
      <c r="H201" t="str">
        <f>IFERROR(VLOOKUP(B201,'Accounts List'!C:D,2,FALSE),"")</f>
        <v/>
      </c>
    </row>
    <row r="202" spans="1:8" x14ac:dyDescent="0.35">
      <c r="A202" s="39"/>
      <c r="B202" s="31"/>
      <c r="C202" s="31"/>
      <c r="D202" s="45">
        <f t="shared" si="4"/>
        <v>0</v>
      </c>
      <c r="E202" s="45">
        <f t="shared" si="5"/>
        <v>0</v>
      </c>
      <c r="F202" s="32"/>
      <c r="H202" t="str">
        <f>IFERROR(VLOOKUP(B202,'Accounts List'!C:D,2,FALSE),"")</f>
        <v/>
      </c>
    </row>
    <row r="203" spans="1:8" x14ac:dyDescent="0.35">
      <c r="A203" s="39"/>
      <c r="B203" s="31"/>
      <c r="C203" s="31"/>
      <c r="D203" s="45">
        <f t="shared" ref="D203:D266" si="6">IF(H203=1,C203/11,0)</f>
        <v>0</v>
      </c>
      <c r="E203" s="45">
        <f t="shared" si="5"/>
        <v>0</v>
      </c>
      <c r="F203" s="32"/>
      <c r="H203" t="str">
        <f>IFERROR(VLOOKUP(B203,'Accounts List'!C:D,2,FALSE),"")</f>
        <v/>
      </c>
    </row>
    <row r="204" spans="1:8" x14ac:dyDescent="0.35">
      <c r="A204" s="39"/>
      <c r="B204" s="31"/>
      <c r="C204" s="31"/>
      <c r="D204" s="45">
        <f t="shared" si="6"/>
        <v>0</v>
      </c>
      <c r="E204" s="45">
        <f t="shared" ref="E204:E267" si="7">+C204-D204</f>
        <v>0</v>
      </c>
      <c r="F204" s="32"/>
      <c r="H204" t="str">
        <f>IFERROR(VLOOKUP(B204,'Accounts List'!C:D,2,FALSE),"")</f>
        <v/>
      </c>
    </row>
    <row r="205" spans="1:8" x14ac:dyDescent="0.35">
      <c r="A205" s="39"/>
      <c r="B205" s="31"/>
      <c r="C205" s="31"/>
      <c r="D205" s="45">
        <f t="shared" si="6"/>
        <v>0</v>
      </c>
      <c r="E205" s="45">
        <f t="shared" si="7"/>
        <v>0</v>
      </c>
      <c r="F205" s="32"/>
      <c r="H205" t="str">
        <f>IFERROR(VLOOKUP(B205,'Accounts List'!C:D,2,FALSE),"")</f>
        <v/>
      </c>
    </row>
    <row r="206" spans="1:8" x14ac:dyDescent="0.35">
      <c r="A206" s="39"/>
      <c r="B206" s="31"/>
      <c r="C206" s="31"/>
      <c r="D206" s="45">
        <f t="shared" si="6"/>
        <v>0</v>
      </c>
      <c r="E206" s="45">
        <f t="shared" si="7"/>
        <v>0</v>
      </c>
      <c r="F206" s="32"/>
      <c r="H206" t="str">
        <f>IFERROR(VLOOKUP(B206,'Accounts List'!C:D,2,FALSE),"")</f>
        <v/>
      </c>
    </row>
    <row r="207" spans="1:8" x14ac:dyDescent="0.35">
      <c r="A207" s="39"/>
      <c r="B207" s="31"/>
      <c r="C207" s="31"/>
      <c r="D207" s="45">
        <f t="shared" si="6"/>
        <v>0</v>
      </c>
      <c r="E207" s="45">
        <f t="shared" si="7"/>
        <v>0</v>
      </c>
      <c r="F207" s="32"/>
      <c r="H207" t="str">
        <f>IFERROR(VLOOKUP(B207,'Accounts List'!C:D,2,FALSE),"")</f>
        <v/>
      </c>
    </row>
    <row r="208" spans="1:8" x14ac:dyDescent="0.35">
      <c r="A208" s="39"/>
      <c r="B208" s="31"/>
      <c r="C208" s="31"/>
      <c r="D208" s="45">
        <f t="shared" si="6"/>
        <v>0</v>
      </c>
      <c r="E208" s="45">
        <f t="shared" si="7"/>
        <v>0</v>
      </c>
      <c r="F208" s="32"/>
      <c r="H208" t="str">
        <f>IFERROR(VLOOKUP(B208,'Accounts List'!C:D,2,FALSE),"")</f>
        <v/>
      </c>
    </row>
    <row r="209" spans="1:8" x14ac:dyDescent="0.35">
      <c r="A209" s="39"/>
      <c r="B209" s="31"/>
      <c r="C209" s="31"/>
      <c r="D209" s="45">
        <f t="shared" si="6"/>
        <v>0</v>
      </c>
      <c r="E209" s="45">
        <f t="shared" si="7"/>
        <v>0</v>
      </c>
      <c r="F209" s="32"/>
      <c r="H209" t="str">
        <f>IFERROR(VLOOKUP(B209,'Accounts List'!C:D,2,FALSE),"")</f>
        <v/>
      </c>
    </row>
    <row r="210" spans="1:8" x14ac:dyDescent="0.35">
      <c r="A210" s="39"/>
      <c r="B210" s="31"/>
      <c r="C210" s="31"/>
      <c r="D210" s="45">
        <f t="shared" si="6"/>
        <v>0</v>
      </c>
      <c r="E210" s="45">
        <f t="shared" si="7"/>
        <v>0</v>
      </c>
      <c r="F210" s="32"/>
      <c r="H210" t="str">
        <f>IFERROR(VLOOKUP(B210,'Accounts List'!C:D,2,FALSE),"")</f>
        <v/>
      </c>
    </row>
    <row r="211" spans="1:8" x14ac:dyDescent="0.35">
      <c r="A211" s="39"/>
      <c r="B211" s="31"/>
      <c r="C211" s="31"/>
      <c r="D211" s="45">
        <f t="shared" si="6"/>
        <v>0</v>
      </c>
      <c r="E211" s="45">
        <f t="shared" si="7"/>
        <v>0</v>
      </c>
      <c r="F211" s="32"/>
      <c r="H211" t="str">
        <f>IFERROR(VLOOKUP(B211,'Accounts List'!C:D,2,FALSE),"")</f>
        <v/>
      </c>
    </row>
    <row r="212" spans="1:8" x14ac:dyDescent="0.35">
      <c r="A212" s="39"/>
      <c r="B212" s="31"/>
      <c r="C212" s="31"/>
      <c r="D212" s="45">
        <f t="shared" si="6"/>
        <v>0</v>
      </c>
      <c r="E212" s="45">
        <f t="shared" si="7"/>
        <v>0</v>
      </c>
      <c r="F212" s="32"/>
      <c r="H212" t="str">
        <f>IFERROR(VLOOKUP(B212,'Accounts List'!C:D,2,FALSE),"")</f>
        <v/>
      </c>
    </row>
    <row r="213" spans="1:8" x14ac:dyDescent="0.35">
      <c r="A213" s="39"/>
      <c r="B213" s="31"/>
      <c r="C213" s="31"/>
      <c r="D213" s="45">
        <f t="shared" si="6"/>
        <v>0</v>
      </c>
      <c r="E213" s="45">
        <f t="shared" si="7"/>
        <v>0</v>
      </c>
      <c r="F213" s="32"/>
      <c r="H213" t="str">
        <f>IFERROR(VLOOKUP(B213,'Accounts List'!C:D,2,FALSE),"")</f>
        <v/>
      </c>
    </row>
    <row r="214" spans="1:8" x14ac:dyDescent="0.35">
      <c r="A214" s="39"/>
      <c r="B214" s="31"/>
      <c r="C214" s="31"/>
      <c r="D214" s="45">
        <f t="shared" si="6"/>
        <v>0</v>
      </c>
      <c r="E214" s="45">
        <f t="shared" si="7"/>
        <v>0</v>
      </c>
      <c r="F214" s="32"/>
      <c r="H214" t="str">
        <f>IFERROR(VLOOKUP(B214,'Accounts List'!C:D,2,FALSE),"")</f>
        <v/>
      </c>
    </row>
    <row r="215" spans="1:8" x14ac:dyDescent="0.35">
      <c r="A215" s="39"/>
      <c r="B215" s="31"/>
      <c r="C215" s="31"/>
      <c r="D215" s="45">
        <f t="shared" si="6"/>
        <v>0</v>
      </c>
      <c r="E215" s="45">
        <f t="shared" si="7"/>
        <v>0</v>
      </c>
      <c r="F215" s="32"/>
      <c r="H215" t="str">
        <f>IFERROR(VLOOKUP(B215,'Accounts List'!C:D,2,FALSE),"")</f>
        <v/>
      </c>
    </row>
    <row r="216" spans="1:8" x14ac:dyDescent="0.35">
      <c r="A216" s="39"/>
      <c r="B216" s="31"/>
      <c r="C216" s="31"/>
      <c r="D216" s="45">
        <f t="shared" si="6"/>
        <v>0</v>
      </c>
      <c r="E216" s="45">
        <f t="shared" si="7"/>
        <v>0</v>
      </c>
      <c r="F216" s="32"/>
      <c r="H216" t="str">
        <f>IFERROR(VLOOKUP(B216,'Accounts List'!C:D,2,FALSE),"")</f>
        <v/>
      </c>
    </row>
    <row r="217" spans="1:8" x14ac:dyDescent="0.35">
      <c r="A217" s="39"/>
      <c r="B217" s="31"/>
      <c r="C217" s="31"/>
      <c r="D217" s="45">
        <f t="shared" si="6"/>
        <v>0</v>
      </c>
      <c r="E217" s="45">
        <f t="shared" si="7"/>
        <v>0</v>
      </c>
      <c r="F217" s="32"/>
      <c r="H217" t="str">
        <f>IFERROR(VLOOKUP(B217,'Accounts List'!C:D,2,FALSE),"")</f>
        <v/>
      </c>
    </row>
    <row r="218" spans="1:8" x14ac:dyDescent="0.35">
      <c r="A218" s="39"/>
      <c r="B218" s="31"/>
      <c r="C218" s="31"/>
      <c r="D218" s="45">
        <f t="shared" si="6"/>
        <v>0</v>
      </c>
      <c r="E218" s="45">
        <f t="shared" si="7"/>
        <v>0</v>
      </c>
      <c r="F218" s="32"/>
      <c r="H218" t="str">
        <f>IFERROR(VLOOKUP(B218,'Accounts List'!C:D,2,FALSE),"")</f>
        <v/>
      </c>
    </row>
    <row r="219" spans="1:8" x14ac:dyDescent="0.35">
      <c r="A219" s="39"/>
      <c r="B219" s="31"/>
      <c r="C219" s="31"/>
      <c r="D219" s="45">
        <f t="shared" si="6"/>
        <v>0</v>
      </c>
      <c r="E219" s="45">
        <f t="shared" si="7"/>
        <v>0</v>
      </c>
      <c r="F219" s="32"/>
      <c r="H219" t="str">
        <f>IFERROR(VLOOKUP(B219,'Accounts List'!C:D,2,FALSE),"")</f>
        <v/>
      </c>
    </row>
    <row r="220" spans="1:8" x14ac:dyDescent="0.35">
      <c r="A220" s="39"/>
      <c r="B220" s="31"/>
      <c r="C220" s="31"/>
      <c r="D220" s="45">
        <f t="shared" si="6"/>
        <v>0</v>
      </c>
      <c r="E220" s="45">
        <f t="shared" si="7"/>
        <v>0</v>
      </c>
      <c r="F220" s="32"/>
      <c r="H220" t="str">
        <f>IFERROR(VLOOKUP(B220,'Accounts List'!C:D,2,FALSE),"")</f>
        <v/>
      </c>
    </row>
    <row r="221" spans="1:8" x14ac:dyDescent="0.35">
      <c r="A221" s="39"/>
      <c r="B221" s="31"/>
      <c r="C221" s="31"/>
      <c r="D221" s="45">
        <f t="shared" si="6"/>
        <v>0</v>
      </c>
      <c r="E221" s="45">
        <f t="shared" si="7"/>
        <v>0</v>
      </c>
      <c r="F221" s="32"/>
      <c r="H221" t="str">
        <f>IFERROR(VLOOKUP(B221,'Accounts List'!C:D,2,FALSE),"")</f>
        <v/>
      </c>
    </row>
    <row r="222" spans="1:8" x14ac:dyDescent="0.35">
      <c r="A222" s="39"/>
      <c r="B222" s="31"/>
      <c r="C222" s="31"/>
      <c r="D222" s="45">
        <f t="shared" si="6"/>
        <v>0</v>
      </c>
      <c r="E222" s="45">
        <f t="shared" si="7"/>
        <v>0</v>
      </c>
      <c r="F222" s="32"/>
      <c r="H222" t="str">
        <f>IFERROR(VLOOKUP(B222,'Accounts List'!C:D,2,FALSE),"")</f>
        <v/>
      </c>
    </row>
    <row r="223" spans="1:8" x14ac:dyDescent="0.35">
      <c r="A223" s="39"/>
      <c r="B223" s="31"/>
      <c r="C223" s="31"/>
      <c r="D223" s="45">
        <f t="shared" si="6"/>
        <v>0</v>
      </c>
      <c r="E223" s="45">
        <f t="shared" si="7"/>
        <v>0</v>
      </c>
      <c r="F223" s="32"/>
      <c r="H223" t="str">
        <f>IFERROR(VLOOKUP(B223,'Accounts List'!C:D,2,FALSE),"")</f>
        <v/>
      </c>
    </row>
    <row r="224" spans="1:8" x14ac:dyDescent="0.35">
      <c r="A224" s="39"/>
      <c r="B224" s="31"/>
      <c r="C224" s="31"/>
      <c r="D224" s="45">
        <f t="shared" si="6"/>
        <v>0</v>
      </c>
      <c r="E224" s="45">
        <f t="shared" si="7"/>
        <v>0</v>
      </c>
      <c r="F224" s="32"/>
      <c r="H224" t="str">
        <f>IFERROR(VLOOKUP(B224,'Accounts List'!C:D,2,FALSE),"")</f>
        <v/>
      </c>
    </row>
    <row r="225" spans="1:8" x14ac:dyDescent="0.35">
      <c r="A225" s="39"/>
      <c r="B225" s="31"/>
      <c r="C225" s="31"/>
      <c r="D225" s="45">
        <f t="shared" si="6"/>
        <v>0</v>
      </c>
      <c r="E225" s="45">
        <f t="shared" si="7"/>
        <v>0</v>
      </c>
      <c r="F225" s="32"/>
      <c r="H225" t="str">
        <f>IFERROR(VLOOKUP(B225,'Accounts List'!C:D,2,FALSE),"")</f>
        <v/>
      </c>
    </row>
    <row r="226" spans="1:8" x14ac:dyDescent="0.35">
      <c r="A226" s="39"/>
      <c r="B226" s="31"/>
      <c r="C226" s="31"/>
      <c r="D226" s="45">
        <f t="shared" si="6"/>
        <v>0</v>
      </c>
      <c r="E226" s="45">
        <f t="shared" si="7"/>
        <v>0</v>
      </c>
      <c r="F226" s="32"/>
      <c r="H226" t="str">
        <f>IFERROR(VLOOKUP(B226,'Accounts List'!C:D,2,FALSE),"")</f>
        <v/>
      </c>
    </row>
    <row r="227" spans="1:8" x14ac:dyDescent="0.35">
      <c r="A227" s="39"/>
      <c r="B227" s="31"/>
      <c r="C227" s="31"/>
      <c r="D227" s="45">
        <f t="shared" si="6"/>
        <v>0</v>
      </c>
      <c r="E227" s="45">
        <f t="shared" si="7"/>
        <v>0</v>
      </c>
      <c r="F227" s="32"/>
      <c r="H227" t="str">
        <f>IFERROR(VLOOKUP(B227,'Accounts List'!C:D,2,FALSE),"")</f>
        <v/>
      </c>
    </row>
    <row r="228" spans="1:8" x14ac:dyDescent="0.35">
      <c r="A228" s="39"/>
      <c r="B228" s="31"/>
      <c r="C228" s="31"/>
      <c r="D228" s="45">
        <f t="shared" si="6"/>
        <v>0</v>
      </c>
      <c r="E228" s="45">
        <f t="shared" si="7"/>
        <v>0</v>
      </c>
      <c r="F228" s="32"/>
      <c r="H228" t="str">
        <f>IFERROR(VLOOKUP(B228,'Accounts List'!C:D,2,FALSE),"")</f>
        <v/>
      </c>
    </row>
    <row r="229" spans="1:8" x14ac:dyDescent="0.35">
      <c r="A229" s="39"/>
      <c r="B229" s="31"/>
      <c r="C229" s="31"/>
      <c r="D229" s="45">
        <f t="shared" si="6"/>
        <v>0</v>
      </c>
      <c r="E229" s="45">
        <f t="shared" si="7"/>
        <v>0</v>
      </c>
      <c r="F229" s="32"/>
      <c r="H229" t="str">
        <f>IFERROR(VLOOKUP(B229,'Accounts List'!C:D,2,FALSE),"")</f>
        <v/>
      </c>
    </row>
    <row r="230" spans="1:8" x14ac:dyDescent="0.35">
      <c r="A230" s="39"/>
      <c r="B230" s="31"/>
      <c r="C230" s="31"/>
      <c r="D230" s="45">
        <f t="shared" si="6"/>
        <v>0</v>
      </c>
      <c r="E230" s="45">
        <f t="shared" si="7"/>
        <v>0</v>
      </c>
      <c r="F230" s="32"/>
      <c r="H230" t="str">
        <f>IFERROR(VLOOKUP(B230,'Accounts List'!C:D,2,FALSE),"")</f>
        <v/>
      </c>
    </row>
    <row r="231" spans="1:8" x14ac:dyDescent="0.35">
      <c r="A231" s="39"/>
      <c r="B231" s="31"/>
      <c r="C231" s="31"/>
      <c r="D231" s="45">
        <f t="shared" si="6"/>
        <v>0</v>
      </c>
      <c r="E231" s="45">
        <f t="shared" si="7"/>
        <v>0</v>
      </c>
      <c r="F231" s="32"/>
      <c r="H231" t="str">
        <f>IFERROR(VLOOKUP(B231,'Accounts List'!C:D,2,FALSE),"")</f>
        <v/>
      </c>
    </row>
    <row r="232" spans="1:8" x14ac:dyDescent="0.35">
      <c r="A232" s="39"/>
      <c r="B232" s="31"/>
      <c r="C232" s="31"/>
      <c r="D232" s="45">
        <f t="shared" si="6"/>
        <v>0</v>
      </c>
      <c r="E232" s="45">
        <f t="shared" si="7"/>
        <v>0</v>
      </c>
      <c r="F232" s="32"/>
      <c r="H232" t="str">
        <f>IFERROR(VLOOKUP(B232,'Accounts List'!C:D,2,FALSE),"")</f>
        <v/>
      </c>
    </row>
    <row r="233" spans="1:8" x14ac:dyDescent="0.35">
      <c r="A233" s="39"/>
      <c r="B233" s="31"/>
      <c r="C233" s="31"/>
      <c r="D233" s="45">
        <f t="shared" si="6"/>
        <v>0</v>
      </c>
      <c r="E233" s="45">
        <f t="shared" si="7"/>
        <v>0</v>
      </c>
      <c r="F233" s="32"/>
      <c r="H233" t="str">
        <f>IFERROR(VLOOKUP(B233,'Accounts List'!C:D,2,FALSE),"")</f>
        <v/>
      </c>
    </row>
    <row r="234" spans="1:8" x14ac:dyDescent="0.35">
      <c r="A234" s="39"/>
      <c r="B234" s="31"/>
      <c r="C234" s="31"/>
      <c r="D234" s="45">
        <f t="shared" si="6"/>
        <v>0</v>
      </c>
      <c r="E234" s="45">
        <f t="shared" si="7"/>
        <v>0</v>
      </c>
      <c r="F234" s="32"/>
      <c r="H234" t="str">
        <f>IFERROR(VLOOKUP(B234,'Accounts List'!C:D,2,FALSE),"")</f>
        <v/>
      </c>
    </row>
    <row r="235" spans="1:8" x14ac:dyDescent="0.35">
      <c r="A235" s="39"/>
      <c r="B235" s="31"/>
      <c r="C235" s="31"/>
      <c r="D235" s="45">
        <f t="shared" si="6"/>
        <v>0</v>
      </c>
      <c r="E235" s="45">
        <f t="shared" si="7"/>
        <v>0</v>
      </c>
      <c r="F235" s="32"/>
      <c r="H235" t="str">
        <f>IFERROR(VLOOKUP(B235,'Accounts List'!C:D,2,FALSE),"")</f>
        <v/>
      </c>
    </row>
    <row r="236" spans="1:8" x14ac:dyDescent="0.35">
      <c r="A236" s="39"/>
      <c r="B236" s="31"/>
      <c r="C236" s="31"/>
      <c r="D236" s="45">
        <f t="shared" si="6"/>
        <v>0</v>
      </c>
      <c r="E236" s="45">
        <f t="shared" si="7"/>
        <v>0</v>
      </c>
      <c r="F236" s="32"/>
      <c r="H236" t="str">
        <f>IFERROR(VLOOKUP(B236,'Accounts List'!C:D,2,FALSE),"")</f>
        <v/>
      </c>
    </row>
    <row r="237" spans="1:8" x14ac:dyDescent="0.35">
      <c r="A237" s="39"/>
      <c r="B237" s="31"/>
      <c r="C237" s="31"/>
      <c r="D237" s="45">
        <f t="shared" si="6"/>
        <v>0</v>
      </c>
      <c r="E237" s="45">
        <f t="shared" si="7"/>
        <v>0</v>
      </c>
      <c r="F237" s="32"/>
      <c r="H237" t="str">
        <f>IFERROR(VLOOKUP(B237,'Accounts List'!C:D,2,FALSE),"")</f>
        <v/>
      </c>
    </row>
    <row r="238" spans="1:8" x14ac:dyDescent="0.35">
      <c r="A238" s="39"/>
      <c r="B238" s="31"/>
      <c r="C238" s="31"/>
      <c r="D238" s="45">
        <f t="shared" si="6"/>
        <v>0</v>
      </c>
      <c r="E238" s="45">
        <f t="shared" si="7"/>
        <v>0</v>
      </c>
      <c r="F238" s="32"/>
      <c r="H238" t="str">
        <f>IFERROR(VLOOKUP(B238,'Accounts List'!C:D,2,FALSE),"")</f>
        <v/>
      </c>
    </row>
    <row r="239" spans="1:8" x14ac:dyDescent="0.35">
      <c r="A239" s="39"/>
      <c r="B239" s="31"/>
      <c r="C239" s="31"/>
      <c r="D239" s="45">
        <f t="shared" si="6"/>
        <v>0</v>
      </c>
      <c r="E239" s="45">
        <f t="shared" si="7"/>
        <v>0</v>
      </c>
      <c r="F239" s="32"/>
      <c r="H239" t="str">
        <f>IFERROR(VLOOKUP(B239,'Accounts List'!C:D,2,FALSE),"")</f>
        <v/>
      </c>
    </row>
    <row r="240" spans="1:8" x14ac:dyDescent="0.35">
      <c r="A240" s="39"/>
      <c r="B240" s="31"/>
      <c r="C240" s="31"/>
      <c r="D240" s="45">
        <f t="shared" si="6"/>
        <v>0</v>
      </c>
      <c r="E240" s="45">
        <f t="shared" si="7"/>
        <v>0</v>
      </c>
      <c r="F240" s="32"/>
      <c r="H240" t="str">
        <f>IFERROR(VLOOKUP(B240,'Accounts List'!C:D,2,FALSE),"")</f>
        <v/>
      </c>
    </row>
    <row r="241" spans="1:8" x14ac:dyDescent="0.35">
      <c r="A241" s="39"/>
      <c r="B241" s="31"/>
      <c r="C241" s="31"/>
      <c r="D241" s="45">
        <f t="shared" si="6"/>
        <v>0</v>
      </c>
      <c r="E241" s="45">
        <f t="shared" si="7"/>
        <v>0</v>
      </c>
      <c r="F241" s="32"/>
      <c r="H241" t="str">
        <f>IFERROR(VLOOKUP(B241,'Accounts List'!C:D,2,FALSE),"")</f>
        <v/>
      </c>
    </row>
    <row r="242" spans="1:8" x14ac:dyDescent="0.35">
      <c r="A242" s="39"/>
      <c r="B242" s="31"/>
      <c r="C242" s="31"/>
      <c r="D242" s="45">
        <f t="shared" si="6"/>
        <v>0</v>
      </c>
      <c r="E242" s="45">
        <f t="shared" si="7"/>
        <v>0</v>
      </c>
      <c r="F242" s="32"/>
      <c r="H242" t="str">
        <f>IFERROR(VLOOKUP(B242,'Accounts List'!C:D,2,FALSE),"")</f>
        <v/>
      </c>
    </row>
    <row r="243" spans="1:8" x14ac:dyDescent="0.35">
      <c r="A243" s="39"/>
      <c r="B243" s="31"/>
      <c r="C243" s="31"/>
      <c r="D243" s="45">
        <f t="shared" si="6"/>
        <v>0</v>
      </c>
      <c r="E243" s="45">
        <f t="shared" si="7"/>
        <v>0</v>
      </c>
      <c r="F243" s="32"/>
      <c r="H243" t="str">
        <f>IFERROR(VLOOKUP(B243,'Accounts List'!C:D,2,FALSE),"")</f>
        <v/>
      </c>
    </row>
    <row r="244" spans="1:8" x14ac:dyDescent="0.35">
      <c r="A244" s="39"/>
      <c r="B244" s="31"/>
      <c r="C244" s="31"/>
      <c r="D244" s="45">
        <f t="shared" si="6"/>
        <v>0</v>
      </c>
      <c r="E244" s="45">
        <f t="shared" si="7"/>
        <v>0</v>
      </c>
      <c r="F244" s="32"/>
      <c r="H244" t="str">
        <f>IFERROR(VLOOKUP(B244,'Accounts List'!C:D,2,FALSE),"")</f>
        <v/>
      </c>
    </row>
    <row r="245" spans="1:8" x14ac:dyDescent="0.35">
      <c r="A245" s="39"/>
      <c r="B245" s="31"/>
      <c r="C245" s="31"/>
      <c r="D245" s="45">
        <f t="shared" si="6"/>
        <v>0</v>
      </c>
      <c r="E245" s="45">
        <f t="shared" si="7"/>
        <v>0</v>
      </c>
      <c r="F245" s="32"/>
      <c r="H245" t="str">
        <f>IFERROR(VLOOKUP(B245,'Accounts List'!C:D,2,FALSE),"")</f>
        <v/>
      </c>
    </row>
    <row r="246" spans="1:8" x14ac:dyDescent="0.35">
      <c r="A246" s="39"/>
      <c r="B246" s="31"/>
      <c r="C246" s="31"/>
      <c r="D246" s="45">
        <f t="shared" si="6"/>
        <v>0</v>
      </c>
      <c r="E246" s="45">
        <f t="shared" si="7"/>
        <v>0</v>
      </c>
      <c r="F246" s="32"/>
      <c r="H246" t="str">
        <f>IFERROR(VLOOKUP(B246,'Accounts List'!C:D,2,FALSE),"")</f>
        <v/>
      </c>
    </row>
    <row r="247" spans="1:8" x14ac:dyDescent="0.35">
      <c r="A247" s="39"/>
      <c r="B247" s="31"/>
      <c r="C247" s="31"/>
      <c r="D247" s="45">
        <f t="shared" si="6"/>
        <v>0</v>
      </c>
      <c r="E247" s="45">
        <f t="shared" si="7"/>
        <v>0</v>
      </c>
      <c r="F247" s="32"/>
      <c r="H247" t="str">
        <f>IFERROR(VLOOKUP(B247,'Accounts List'!C:D,2,FALSE),"")</f>
        <v/>
      </c>
    </row>
    <row r="248" spans="1:8" x14ac:dyDescent="0.35">
      <c r="A248" s="39"/>
      <c r="B248" s="31"/>
      <c r="C248" s="31"/>
      <c r="D248" s="45">
        <f t="shared" si="6"/>
        <v>0</v>
      </c>
      <c r="E248" s="45">
        <f t="shared" si="7"/>
        <v>0</v>
      </c>
      <c r="F248" s="32"/>
      <c r="H248" t="str">
        <f>IFERROR(VLOOKUP(B248,'Accounts List'!C:D,2,FALSE),"")</f>
        <v/>
      </c>
    </row>
    <row r="249" spans="1:8" x14ac:dyDescent="0.35">
      <c r="A249" s="39"/>
      <c r="B249" s="31"/>
      <c r="C249" s="31"/>
      <c r="D249" s="45">
        <f t="shared" si="6"/>
        <v>0</v>
      </c>
      <c r="E249" s="45">
        <f t="shared" si="7"/>
        <v>0</v>
      </c>
      <c r="F249" s="32"/>
      <c r="H249" t="str">
        <f>IFERROR(VLOOKUP(B249,'Accounts List'!C:D,2,FALSE),"")</f>
        <v/>
      </c>
    </row>
    <row r="250" spans="1:8" x14ac:dyDescent="0.35">
      <c r="A250" s="39"/>
      <c r="B250" s="31"/>
      <c r="C250" s="31"/>
      <c r="D250" s="45">
        <f t="shared" si="6"/>
        <v>0</v>
      </c>
      <c r="E250" s="45">
        <f t="shared" si="7"/>
        <v>0</v>
      </c>
      <c r="F250" s="32"/>
      <c r="H250" t="str">
        <f>IFERROR(VLOOKUP(B250,'Accounts List'!C:D,2,FALSE),"")</f>
        <v/>
      </c>
    </row>
    <row r="251" spans="1:8" x14ac:dyDescent="0.35">
      <c r="A251" s="39"/>
      <c r="B251" s="31"/>
      <c r="C251" s="31"/>
      <c r="D251" s="45">
        <f t="shared" si="6"/>
        <v>0</v>
      </c>
      <c r="E251" s="45">
        <f t="shared" si="7"/>
        <v>0</v>
      </c>
      <c r="F251" s="32"/>
      <c r="H251" t="str">
        <f>IFERROR(VLOOKUP(B251,'Accounts List'!C:D,2,FALSE),"")</f>
        <v/>
      </c>
    </row>
    <row r="252" spans="1:8" x14ac:dyDescent="0.35">
      <c r="A252" s="39"/>
      <c r="B252" s="31"/>
      <c r="C252" s="31"/>
      <c r="D252" s="45">
        <f t="shared" si="6"/>
        <v>0</v>
      </c>
      <c r="E252" s="45">
        <f t="shared" si="7"/>
        <v>0</v>
      </c>
      <c r="F252" s="32"/>
      <c r="H252" t="str">
        <f>IFERROR(VLOOKUP(B252,'Accounts List'!C:D,2,FALSE),"")</f>
        <v/>
      </c>
    </row>
    <row r="253" spans="1:8" x14ac:dyDescent="0.35">
      <c r="A253" s="39"/>
      <c r="B253" s="31"/>
      <c r="C253" s="31"/>
      <c r="D253" s="45">
        <f t="shared" si="6"/>
        <v>0</v>
      </c>
      <c r="E253" s="45">
        <f t="shared" si="7"/>
        <v>0</v>
      </c>
      <c r="F253" s="32"/>
      <c r="H253" t="str">
        <f>IFERROR(VLOOKUP(B253,'Accounts List'!C:D,2,FALSE),"")</f>
        <v/>
      </c>
    </row>
    <row r="254" spans="1:8" x14ac:dyDescent="0.35">
      <c r="A254" s="39"/>
      <c r="B254" s="31"/>
      <c r="C254" s="31"/>
      <c r="D254" s="45">
        <f t="shared" si="6"/>
        <v>0</v>
      </c>
      <c r="E254" s="45">
        <f t="shared" si="7"/>
        <v>0</v>
      </c>
      <c r="F254" s="32"/>
      <c r="H254" t="str">
        <f>IFERROR(VLOOKUP(B254,'Accounts List'!C:D,2,FALSE),"")</f>
        <v/>
      </c>
    </row>
    <row r="255" spans="1:8" x14ac:dyDescent="0.35">
      <c r="A255" s="39"/>
      <c r="B255" s="31"/>
      <c r="C255" s="31"/>
      <c r="D255" s="45">
        <f t="shared" si="6"/>
        <v>0</v>
      </c>
      <c r="E255" s="45">
        <f t="shared" si="7"/>
        <v>0</v>
      </c>
      <c r="F255" s="32"/>
      <c r="H255" t="str">
        <f>IFERROR(VLOOKUP(B255,'Accounts List'!C:D,2,FALSE),"")</f>
        <v/>
      </c>
    </row>
    <row r="256" spans="1:8" x14ac:dyDescent="0.35">
      <c r="A256" s="39"/>
      <c r="B256" s="31"/>
      <c r="C256" s="31"/>
      <c r="D256" s="45">
        <f t="shared" si="6"/>
        <v>0</v>
      </c>
      <c r="E256" s="45">
        <f t="shared" si="7"/>
        <v>0</v>
      </c>
      <c r="F256" s="32"/>
      <c r="H256" t="str">
        <f>IFERROR(VLOOKUP(B256,'Accounts List'!C:D,2,FALSE),"")</f>
        <v/>
      </c>
    </row>
    <row r="257" spans="1:8" x14ac:dyDescent="0.35">
      <c r="A257" s="39"/>
      <c r="B257" s="31"/>
      <c r="C257" s="31"/>
      <c r="D257" s="45">
        <f t="shared" si="6"/>
        <v>0</v>
      </c>
      <c r="E257" s="45">
        <f t="shared" si="7"/>
        <v>0</v>
      </c>
      <c r="F257" s="32"/>
      <c r="H257" t="str">
        <f>IFERROR(VLOOKUP(B257,'Accounts List'!C:D,2,FALSE),"")</f>
        <v/>
      </c>
    </row>
    <row r="258" spans="1:8" x14ac:dyDescent="0.35">
      <c r="A258" s="39"/>
      <c r="B258" s="31"/>
      <c r="C258" s="31"/>
      <c r="D258" s="45">
        <f t="shared" si="6"/>
        <v>0</v>
      </c>
      <c r="E258" s="45">
        <f t="shared" si="7"/>
        <v>0</v>
      </c>
      <c r="F258" s="32"/>
      <c r="H258" t="str">
        <f>IFERROR(VLOOKUP(B258,'Accounts List'!C:D,2,FALSE),"")</f>
        <v/>
      </c>
    </row>
    <row r="259" spans="1:8" x14ac:dyDescent="0.35">
      <c r="A259" s="39"/>
      <c r="B259" s="31"/>
      <c r="C259" s="31"/>
      <c r="D259" s="45">
        <f t="shared" si="6"/>
        <v>0</v>
      </c>
      <c r="E259" s="45">
        <f t="shared" si="7"/>
        <v>0</v>
      </c>
      <c r="F259" s="32"/>
      <c r="H259" t="str">
        <f>IFERROR(VLOOKUP(B259,'Accounts List'!C:D,2,FALSE),"")</f>
        <v/>
      </c>
    </row>
    <row r="260" spans="1:8" x14ac:dyDescent="0.35">
      <c r="A260" s="39"/>
      <c r="B260" s="31"/>
      <c r="C260" s="31"/>
      <c r="D260" s="45">
        <f t="shared" si="6"/>
        <v>0</v>
      </c>
      <c r="E260" s="45">
        <f t="shared" si="7"/>
        <v>0</v>
      </c>
      <c r="F260" s="32"/>
      <c r="H260" t="str">
        <f>IFERROR(VLOOKUP(B260,'Accounts List'!C:D,2,FALSE),"")</f>
        <v/>
      </c>
    </row>
    <row r="261" spans="1:8" x14ac:dyDescent="0.35">
      <c r="A261" s="39"/>
      <c r="B261" s="31"/>
      <c r="C261" s="31"/>
      <c r="D261" s="45">
        <f t="shared" si="6"/>
        <v>0</v>
      </c>
      <c r="E261" s="45">
        <f t="shared" si="7"/>
        <v>0</v>
      </c>
      <c r="F261" s="32"/>
      <c r="H261" t="str">
        <f>IFERROR(VLOOKUP(B261,'Accounts List'!C:D,2,FALSE),"")</f>
        <v/>
      </c>
    </row>
    <row r="262" spans="1:8" x14ac:dyDescent="0.35">
      <c r="A262" s="39"/>
      <c r="B262" s="31"/>
      <c r="C262" s="31"/>
      <c r="D262" s="45">
        <f t="shared" si="6"/>
        <v>0</v>
      </c>
      <c r="E262" s="45">
        <f t="shared" si="7"/>
        <v>0</v>
      </c>
      <c r="F262" s="32"/>
      <c r="H262" t="str">
        <f>IFERROR(VLOOKUP(B262,'Accounts List'!C:D,2,FALSE),"")</f>
        <v/>
      </c>
    </row>
    <row r="263" spans="1:8" x14ac:dyDescent="0.35">
      <c r="A263" s="39"/>
      <c r="B263" s="31"/>
      <c r="C263" s="31"/>
      <c r="D263" s="45">
        <f t="shared" si="6"/>
        <v>0</v>
      </c>
      <c r="E263" s="45">
        <f t="shared" si="7"/>
        <v>0</v>
      </c>
      <c r="F263" s="32"/>
      <c r="H263" t="str">
        <f>IFERROR(VLOOKUP(B263,'Accounts List'!C:D,2,FALSE),"")</f>
        <v/>
      </c>
    </row>
    <row r="264" spans="1:8" x14ac:dyDescent="0.35">
      <c r="A264" s="39"/>
      <c r="B264" s="31"/>
      <c r="C264" s="31"/>
      <c r="D264" s="45">
        <f t="shared" si="6"/>
        <v>0</v>
      </c>
      <c r="E264" s="45">
        <f t="shared" si="7"/>
        <v>0</v>
      </c>
      <c r="F264" s="32"/>
      <c r="H264" t="str">
        <f>IFERROR(VLOOKUP(B264,'Accounts List'!C:D,2,FALSE),"")</f>
        <v/>
      </c>
    </row>
    <row r="265" spans="1:8" x14ac:dyDescent="0.35">
      <c r="A265" s="39"/>
      <c r="B265" s="31"/>
      <c r="C265" s="31"/>
      <c r="D265" s="45">
        <f t="shared" si="6"/>
        <v>0</v>
      </c>
      <c r="E265" s="45">
        <f t="shared" si="7"/>
        <v>0</v>
      </c>
      <c r="F265" s="32"/>
      <c r="H265" t="str">
        <f>IFERROR(VLOOKUP(B265,'Accounts List'!C:D,2,FALSE),"")</f>
        <v/>
      </c>
    </row>
    <row r="266" spans="1:8" x14ac:dyDescent="0.35">
      <c r="A266" s="39"/>
      <c r="B266" s="31"/>
      <c r="C266" s="31"/>
      <c r="D266" s="45">
        <f t="shared" si="6"/>
        <v>0</v>
      </c>
      <c r="E266" s="45">
        <f t="shared" si="7"/>
        <v>0</v>
      </c>
      <c r="F266" s="32"/>
      <c r="H266" t="str">
        <f>IFERROR(VLOOKUP(B266,'Accounts List'!C:D,2,FALSE),"")</f>
        <v/>
      </c>
    </row>
    <row r="267" spans="1:8" x14ac:dyDescent="0.35">
      <c r="A267" s="39"/>
      <c r="B267" s="31"/>
      <c r="C267" s="31"/>
      <c r="D267" s="45">
        <f t="shared" ref="D267:D330" si="8">IF(H267=1,C267/11,0)</f>
        <v>0</v>
      </c>
      <c r="E267" s="45">
        <f t="shared" si="7"/>
        <v>0</v>
      </c>
      <c r="F267" s="32"/>
      <c r="H267" t="str">
        <f>IFERROR(VLOOKUP(B267,'Accounts List'!C:D,2,FALSE),"")</f>
        <v/>
      </c>
    </row>
    <row r="268" spans="1:8" x14ac:dyDescent="0.35">
      <c r="A268" s="39"/>
      <c r="B268" s="31"/>
      <c r="C268" s="31"/>
      <c r="D268" s="45">
        <f t="shared" si="8"/>
        <v>0</v>
      </c>
      <c r="E268" s="45">
        <f t="shared" ref="E268:E331" si="9">+C268-D268</f>
        <v>0</v>
      </c>
      <c r="F268" s="32"/>
      <c r="H268" t="str">
        <f>IFERROR(VLOOKUP(B268,'Accounts List'!C:D,2,FALSE),"")</f>
        <v/>
      </c>
    </row>
    <row r="269" spans="1:8" x14ac:dyDescent="0.35">
      <c r="A269" s="39"/>
      <c r="B269" s="31"/>
      <c r="C269" s="31"/>
      <c r="D269" s="45">
        <f t="shared" si="8"/>
        <v>0</v>
      </c>
      <c r="E269" s="45">
        <f t="shared" si="9"/>
        <v>0</v>
      </c>
      <c r="F269" s="32"/>
      <c r="H269" t="str">
        <f>IFERROR(VLOOKUP(B269,'Accounts List'!C:D,2,FALSE),"")</f>
        <v/>
      </c>
    </row>
    <row r="270" spans="1:8" x14ac:dyDescent="0.35">
      <c r="A270" s="39"/>
      <c r="B270" s="31"/>
      <c r="C270" s="31"/>
      <c r="D270" s="45">
        <f t="shared" si="8"/>
        <v>0</v>
      </c>
      <c r="E270" s="45">
        <f t="shared" si="9"/>
        <v>0</v>
      </c>
      <c r="F270" s="32"/>
      <c r="H270" t="str">
        <f>IFERROR(VLOOKUP(B270,'Accounts List'!C:D,2,FALSE),"")</f>
        <v/>
      </c>
    </row>
    <row r="271" spans="1:8" x14ac:dyDescent="0.35">
      <c r="A271" s="39"/>
      <c r="B271" s="31"/>
      <c r="C271" s="31"/>
      <c r="D271" s="45">
        <f t="shared" si="8"/>
        <v>0</v>
      </c>
      <c r="E271" s="45">
        <f t="shared" si="9"/>
        <v>0</v>
      </c>
      <c r="F271" s="32"/>
      <c r="H271" t="str">
        <f>IFERROR(VLOOKUP(B271,'Accounts List'!C:D,2,FALSE),"")</f>
        <v/>
      </c>
    </row>
    <row r="272" spans="1:8" x14ac:dyDescent="0.35">
      <c r="A272" s="39"/>
      <c r="B272" s="31"/>
      <c r="C272" s="31"/>
      <c r="D272" s="45">
        <f t="shared" si="8"/>
        <v>0</v>
      </c>
      <c r="E272" s="45">
        <f t="shared" si="9"/>
        <v>0</v>
      </c>
      <c r="F272" s="32"/>
      <c r="H272" t="str">
        <f>IFERROR(VLOOKUP(B272,'Accounts List'!C:D,2,FALSE),"")</f>
        <v/>
      </c>
    </row>
    <row r="273" spans="1:8" x14ac:dyDescent="0.35">
      <c r="A273" s="39"/>
      <c r="B273" s="31"/>
      <c r="C273" s="31"/>
      <c r="D273" s="45">
        <f t="shared" si="8"/>
        <v>0</v>
      </c>
      <c r="E273" s="45">
        <f t="shared" si="9"/>
        <v>0</v>
      </c>
      <c r="F273" s="32"/>
      <c r="H273" t="str">
        <f>IFERROR(VLOOKUP(B273,'Accounts List'!C:D,2,FALSE),"")</f>
        <v/>
      </c>
    </row>
    <row r="274" spans="1:8" x14ac:dyDescent="0.35">
      <c r="A274" s="39"/>
      <c r="B274" s="31"/>
      <c r="C274" s="31"/>
      <c r="D274" s="45">
        <f t="shared" si="8"/>
        <v>0</v>
      </c>
      <c r="E274" s="45">
        <f t="shared" si="9"/>
        <v>0</v>
      </c>
      <c r="F274" s="32"/>
      <c r="H274" t="str">
        <f>IFERROR(VLOOKUP(B274,'Accounts List'!C:D,2,FALSE),"")</f>
        <v/>
      </c>
    </row>
    <row r="275" spans="1:8" x14ac:dyDescent="0.35">
      <c r="A275" s="39"/>
      <c r="B275" s="31"/>
      <c r="C275" s="31"/>
      <c r="D275" s="45">
        <f t="shared" si="8"/>
        <v>0</v>
      </c>
      <c r="E275" s="45">
        <f t="shared" si="9"/>
        <v>0</v>
      </c>
      <c r="F275" s="32"/>
      <c r="H275" t="str">
        <f>IFERROR(VLOOKUP(B275,'Accounts List'!C:D,2,FALSE),"")</f>
        <v/>
      </c>
    </row>
    <row r="276" spans="1:8" x14ac:dyDescent="0.35">
      <c r="A276" s="39"/>
      <c r="B276" s="31"/>
      <c r="C276" s="31"/>
      <c r="D276" s="45">
        <f t="shared" si="8"/>
        <v>0</v>
      </c>
      <c r="E276" s="45">
        <f t="shared" si="9"/>
        <v>0</v>
      </c>
      <c r="F276" s="32"/>
      <c r="H276" t="str">
        <f>IFERROR(VLOOKUP(B276,'Accounts List'!C:D,2,FALSE),"")</f>
        <v/>
      </c>
    </row>
    <row r="277" spans="1:8" x14ac:dyDescent="0.35">
      <c r="A277" s="39"/>
      <c r="B277" s="31"/>
      <c r="C277" s="31"/>
      <c r="D277" s="45">
        <f t="shared" si="8"/>
        <v>0</v>
      </c>
      <c r="E277" s="45">
        <f t="shared" si="9"/>
        <v>0</v>
      </c>
      <c r="F277" s="32"/>
      <c r="H277" t="str">
        <f>IFERROR(VLOOKUP(B277,'Accounts List'!C:D,2,FALSE),"")</f>
        <v/>
      </c>
    </row>
    <row r="278" spans="1:8" x14ac:dyDescent="0.35">
      <c r="A278" s="39"/>
      <c r="B278" s="31"/>
      <c r="C278" s="31"/>
      <c r="D278" s="45">
        <f t="shared" si="8"/>
        <v>0</v>
      </c>
      <c r="E278" s="45">
        <f t="shared" si="9"/>
        <v>0</v>
      </c>
      <c r="F278" s="32"/>
      <c r="H278" t="str">
        <f>IFERROR(VLOOKUP(B278,'Accounts List'!C:D,2,FALSE),"")</f>
        <v/>
      </c>
    </row>
    <row r="279" spans="1:8" x14ac:dyDescent="0.35">
      <c r="A279" s="39"/>
      <c r="B279" s="31"/>
      <c r="C279" s="31"/>
      <c r="D279" s="45">
        <f t="shared" si="8"/>
        <v>0</v>
      </c>
      <c r="E279" s="45">
        <f t="shared" si="9"/>
        <v>0</v>
      </c>
      <c r="F279" s="32"/>
      <c r="H279" t="str">
        <f>IFERROR(VLOOKUP(B279,'Accounts List'!C:D,2,FALSE),"")</f>
        <v/>
      </c>
    </row>
    <row r="280" spans="1:8" x14ac:dyDescent="0.35">
      <c r="A280" s="39"/>
      <c r="B280" s="31"/>
      <c r="C280" s="31"/>
      <c r="D280" s="45">
        <f t="shared" si="8"/>
        <v>0</v>
      </c>
      <c r="E280" s="45">
        <f t="shared" si="9"/>
        <v>0</v>
      </c>
      <c r="F280" s="32"/>
      <c r="H280" t="str">
        <f>IFERROR(VLOOKUP(B280,'Accounts List'!C:D,2,FALSE),"")</f>
        <v/>
      </c>
    </row>
    <row r="281" spans="1:8" x14ac:dyDescent="0.35">
      <c r="A281" s="39"/>
      <c r="B281" s="31"/>
      <c r="C281" s="31"/>
      <c r="D281" s="45">
        <f t="shared" si="8"/>
        <v>0</v>
      </c>
      <c r="E281" s="45">
        <f t="shared" si="9"/>
        <v>0</v>
      </c>
      <c r="F281" s="32"/>
      <c r="H281" t="str">
        <f>IFERROR(VLOOKUP(B281,'Accounts List'!C:D,2,FALSE),"")</f>
        <v/>
      </c>
    </row>
    <row r="282" spans="1:8" x14ac:dyDescent="0.35">
      <c r="A282" s="39"/>
      <c r="B282" s="31"/>
      <c r="C282" s="31"/>
      <c r="D282" s="45">
        <f t="shared" si="8"/>
        <v>0</v>
      </c>
      <c r="E282" s="45">
        <f t="shared" si="9"/>
        <v>0</v>
      </c>
      <c r="F282" s="32"/>
      <c r="H282" t="str">
        <f>IFERROR(VLOOKUP(B282,'Accounts List'!C:D,2,FALSE),"")</f>
        <v/>
      </c>
    </row>
    <row r="283" spans="1:8" x14ac:dyDescent="0.35">
      <c r="A283" s="39"/>
      <c r="B283" s="31"/>
      <c r="C283" s="31"/>
      <c r="D283" s="45">
        <f t="shared" si="8"/>
        <v>0</v>
      </c>
      <c r="E283" s="45">
        <f t="shared" si="9"/>
        <v>0</v>
      </c>
      <c r="F283" s="32"/>
      <c r="H283" t="str">
        <f>IFERROR(VLOOKUP(B283,'Accounts List'!C:D,2,FALSE),"")</f>
        <v/>
      </c>
    </row>
    <row r="284" spans="1:8" x14ac:dyDescent="0.35">
      <c r="A284" s="39"/>
      <c r="B284" s="31"/>
      <c r="C284" s="31"/>
      <c r="D284" s="45">
        <f t="shared" si="8"/>
        <v>0</v>
      </c>
      <c r="E284" s="45">
        <f t="shared" si="9"/>
        <v>0</v>
      </c>
      <c r="F284" s="32"/>
      <c r="H284" t="str">
        <f>IFERROR(VLOOKUP(B284,'Accounts List'!C:D,2,FALSE),"")</f>
        <v/>
      </c>
    </row>
    <row r="285" spans="1:8" x14ac:dyDescent="0.35">
      <c r="A285" s="39"/>
      <c r="B285" s="31"/>
      <c r="C285" s="31"/>
      <c r="D285" s="45">
        <f t="shared" si="8"/>
        <v>0</v>
      </c>
      <c r="E285" s="45">
        <f t="shared" si="9"/>
        <v>0</v>
      </c>
      <c r="F285" s="32"/>
      <c r="H285" t="str">
        <f>IFERROR(VLOOKUP(B285,'Accounts List'!C:D,2,FALSE),"")</f>
        <v/>
      </c>
    </row>
    <row r="286" spans="1:8" x14ac:dyDescent="0.35">
      <c r="A286" s="39"/>
      <c r="B286" s="31"/>
      <c r="C286" s="31"/>
      <c r="D286" s="45">
        <f t="shared" si="8"/>
        <v>0</v>
      </c>
      <c r="E286" s="45">
        <f t="shared" si="9"/>
        <v>0</v>
      </c>
      <c r="F286" s="32"/>
      <c r="H286" t="str">
        <f>IFERROR(VLOOKUP(B286,'Accounts List'!C:D,2,FALSE),"")</f>
        <v/>
      </c>
    </row>
    <row r="287" spans="1:8" x14ac:dyDescent="0.35">
      <c r="A287" s="39"/>
      <c r="B287" s="31"/>
      <c r="C287" s="31"/>
      <c r="D287" s="45">
        <f t="shared" si="8"/>
        <v>0</v>
      </c>
      <c r="E287" s="45">
        <f t="shared" si="9"/>
        <v>0</v>
      </c>
      <c r="F287" s="32"/>
      <c r="H287" t="str">
        <f>IFERROR(VLOOKUP(B287,'Accounts List'!C:D,2,FALSE),"")</f>
        <v/>
      </c>
    </row>
    <row r="288" spans="1:8" x14ac:dyDescent="0.35">
      <c r="A288" s="39"/>
      <c r="B288" s="31"/>
      <c r="C288" s="31"/>
      <c r="D288" s="45">
        <f t="shared" si="8"/>
        <v>0</v>
      </c>
      <c r="E288" s="45">
        <f t="shared" si="9"/>
        <v>0</v>
      </c>
      <c r="F288" s="32"/>
      <c r="H288" t="str">
        <f>IFERROR(VLOOKUP(B288,'Accounts List'!C:D,2,FALSE),"")</f>
        <v/>
      </c>
    </row>
    <row r="289" spans="1:8" x14ac:dyDescent="0.35">
      <c r="A289" s="39"/>
      <c r="B289" s="31"/>
      <c r="C289" s="31"/>
      <c r="D289" s="45">
        <f t="shared" si="8"/>
        <v>0</v>
      </c>
      <c r="E289" s="45">
        <f t="shared" si="9"/>
        <v>0</v>
      </c>
      <c r="F289" s="32"/>
      <c r="H289" t="str">
        <f>IFERROR(VLOOKUP(B289,'Accounts List'!C:D,2,FALSE),"")</f>
        <v/>
      </c>
    </row>
    <row r="290" spans="1:8" x14ac:dyDescent="0.35">
      <c r="A290" s="39"/>
      <c r="B290" s="31"/>
      <c r="C290" s="31"/>
      <c r="D290" s="45">
        <f t="shared" si="8"/>
        <v>0</v>
      </c>
      <c r="E290" s="45">
        <f t="shared" si="9"/>
        <v>0</v>
      </c>
      <c r="F290" s="32"/>
      <c r="H290" t="str">
        <f>IFERROR(VLOOKUP(B290,'Accounts List'!C:D,2,FALSE),"")</f>
        <v/>
      </c>
    </row>
    <row r="291" spans="1:8" x14ac:dyDescent="0.35">
      <c r="A291" s="39"/>
      <c r="B291" s="31"/>
      <c r="C291" s="31"/>
      <c r="D291" s="45">
        <f t="shared" si="8"/>
        <v>0</v>
      </c>
      <c r="E291" s="45">
        <f t="shared" si="9"/>
        <v>0</v>
      </c>
      <c r="F291" s="32"/>
      <c r="H291" t="str">
        <f>IFERROR(VLOOKUP(B291,'Accounts List'!C:D,2,FALSE),"")</f>
        <v/>
      </c>
    </row>
    <row r="292" spans="1:8" x14ac:dyDescent="0.35">
      <c r="A292" s="39"/>
      <c r="B292" s="31"/>
      <c r="C292" s="31"/>
      <c r="D292" s="45">
        <f t="shared" si="8"/>
        <v>0</v>
      </c>
      <c r="E292" s="45">
        <f t="shared" si="9"/>
        <v>0</v>
      </c>
      <c r="F292" s="32"/>
      <c r="H292" t="str">
        <f>IFERROR(VLOOKUP(B292,'Accounts List'!C:D,2,FALSE),"")</f>
        <v/>
      </c>
    </row>
    <row r="293" spans="1:8" x14ac:dyDescent="0.35">
      <c r="A293" s="39"/>
      <c r="B293" s="31"/>
      <c r="C293" s="31"/>
      <c r="D293" s="45">
        <f t="shared" si="8"/>
        <v>0</v>
      </c>
      <c r="E293" s="45">
        <f t="shared" si="9"/>
        <v>0</v>
      </c>
      <c r="F293" s="32"/>
      <c r="H293" t="str">
        <f>IFERROR(VLOOKUP(B293,'Accounts List'!C:D,2,FALSE),"")</f>
        <v/>
      </c>
    </row>
    <row r="294" spans="1:8" x14ac:dyDescent="0.35">
      <c r="A294" s="39"/>
      <c r="B294" s="31"/>
      <c r="C294" s="31"/>
      <c r="D294" s="45">
        <f t="shared" si="8"/>
        <v>0</v>
      </c>
      <c r="E294" s="45">
        <f t="shared" si="9"/>
        <v>0</v>
      </c>
      <c r="F294" s="32"/>
      <c r="H294" t="str">
        <f>IFERROR(VLOOKUP(B294,'Accounts List'!C:D,2,FALSE),"")</f>
        <v/>
      </c>
    </row>
    <row r="295" spans="1:8" x14ac:dyDescent="0.35">
      <c r="A295" s="39"/>
      <c r="B295" s="31"/>
      <c r="C295" s="31"/>
      <c r="D295" s="45">
        <f t="shared" si="8"/>
        <v>0</v>
      </c>
      <c r="E295" s="45">
        <f t="shared" si="9"/>
        <v>0</v>
      </c>
      <c r="F295" s="32"/>
      <c r="H295" t="str">
        <f>IFERROR(VLOOKUP(B295,'Accounts List'!C:D,2,FALSE),"")</f>
        <v/>
      </c>
    </row>
    <row r="296" spans="1:8" x14ac:dyDescent="0.35">
      <c r="A296" s="39"/>
      <c r="B296" s="31"/>
      <c r="C296" s="31"/>
      <c r="D296" s="45">
        <f t="shared" si="8"/>
        <v>0</v>
      </c>
      <c r="E296" s="45">
        <f t="shared" si="9"/>
        <v>0</v>
      </c>
      <c r="F296" s="32"/>
      <c r="H296" t="str">
        <f>IFERROR(VLOOKUP(B296,'Accounts List'!C:D,2,FALSE),"")</f>
        <v/>
      </c>
    </row>
    <row r="297" spans="1:8" x14ac:dyDescent="0.35">
      <c r="A297" s="39"/>
      <c r="B297" s="31"/>
      <c r="C297" s="31"/>
      <c r="D297" s="45">
        <f t="shared" si="8"/>
        <v>0</v>
      </c>
      <c r="E297" s="45">
        <f t="shared" si="9"/>
        <v>0</v>
      </c>
      <c r="F297" s="32"/>
      <c r="H297" t="str">
        <f>IFERROR(VLOOKUP(B297,'Accounts List'!C:D,2,FALSE),"")</f>
        <v/>
      </c>
    </row>
    <row r="298" spans="1:8" x14ac:dyDescent="0.35">
      <c r="A298" s="39"/>
      <c r="B298" s="31"/>
      <c r="C298" s="31"/>
      <c r="D298" s="45">
        <f t="shared" si="8"/>
        <v>0</v>
      </c>
      <c r="E298" s="45">
        <f t="shared" si="9"/>
        <v>0</v>
      </c>
      <c r="F298" s="32"/>
      <c r="H298" t="str">
        <f>IFERROR(VLOOKUP(B298,'Accounts List'!C:D,2,FALSE),"")</f>
        <v/>
      </c>
    </row>
    <row r="299" spans="1:8" x14ac:dyDescent="0.35">
      <c r="A299" s="39"/>
      <c r="B299" s="31"/>
      <c r="C299" s="31"/>
      <c r="D299" s="45">
        <f t="shared" si="8"/>
        <v>0</v>
      </c>
      <c r="E299" s="45">
        <f t="shared" si="9"/>
        <v>0</v>
      </c>
      <c r="F299" s="32"/>
      <c r="H299" t="str">
        <f>IFERROR(VLOOKUP(B299,'Accounts List'!C:D,2,FALSE),"")</f>
        <v/>
      </c>
    </row>
    <row r="300" spans="1:8" x14ac:dyDescent="0.35">
      <c r="A300" s="39"/>
      <c r="B300" s="31"/>
      <c r="C300" s="31"/>
      <c r="D300" s="45">
        <f t="shared" si="8"/>
        <v>0</v>
      </c>
      <c r="E300" s="45">
        <f t="shared" si="9"/>
        <v>0</v>
      </c>
      <c r="F300" s="32"/>
      <c r="H300" t="str">
        <f>IFERROR(VLOOKUP(B300,'Accounts List'!C:D,2,FALSE),"")</f>
        <v/>
      </c>
    </row>
    <row r="301" spans="1:8" x14ac:dyDescent="0.35">
      <c r="A301" s="39"/>
      <c r="B301" s="31"/>
      <c r="C301" s="31"/>
      <c r="D301" s="45">
        <f t="shared" si="8"/>
        <v>0</v>
      </c>
      <c r="E301" s="45">
        <f t="shared" si="9"/>
        <v>0</v>
      </c>
      <c r="F301" s="32"/>
      <c r="H301" t="str">
        <f>IFERROR(VLOOKUP(B301,'Accounts List'!C:D,2,FALSE),"")</f>
        <v/>
      </c>
    </row>
    <row r="302" spans="1:8" x14ac:dyDescent="0.35">
      <c r="A302" s="39"/>
      <c r="B302" s="31"/>
      <c r="C302" s="31"/>
      <c r="D302" s="45">
        <f t="shared" si="8"/>
        <v>0</v>
      </c>
      <c r="E302" s="45">
        <f t="shared" si="9"/>
        <v>0</v>
      </c>
      <c r="F302" s="32"/>
      <c r="H302" t="str">
        <f>IFERROR(VLOOKUP(B302,'Accounts List'!C:D,2,FALSE),"")</f>
        <v/>
      </c>
    </row>
    <row r="303" spans="1:8" x14ac:dyDescent="0.35">
      <c r="A303" s="39"/>
      <c r="B303" s="31"/>
      <c r="C303" s="31"/>
      <c r="D303" s="45">
        <f t="shared" si="8"/>
        <v>0</v>
      </c>
      <c r="E303" s="45">
        <f t="shared" si="9"/>
        <v>0</v>
      </c>
      <c r="F303" s="32"/>
      <c r="H303" t="str">
        <f>IFERROR(VLOOKUP(B303,'Accounts List'!C:D,2,FALSE),"")</f>
        <v/>
      </c>
    </row>
    <row r="304" spans="1:8" x14ac:dyDescent="0.35">
      <c r="A304" s="39"/>
      <c r="B304" s="31"/>
      <c r="C304" s="31"/>
      <c r="D304" s="45">
        <f t="shared" si="8"/>
        <v>0</v>
      </c>
      <c r="E304" s="45">
        <f t="shared" si="9"/>
        <v>0</v>
      </c>
      <c r="F304" s="32"/>
      <c r="H304" t="str">
        <f>IFERROR(VLOOKUP(B304,'Accounts List'!C:D,2,FALSE),"")</f>
        <v/>
      </c>
    </row>
    <row r="305" spans="1:8" x14ac:dyDescent="0.35">
      <c r="A305" s="39"/>
      <c r="B305" s="31"/>
      <c r="C305" s="31"/>
      <c r="D305" s="45">
        <f t="shared" si="8"/>
        <v>0</v>
      </c>
      <c r="E305" s="45">
        <f t="shared" si="9"/>
        <v>0</v>
      </c>
      <c r="F305" s="32"/>
      <c r="H305" t="str">
        <f>IFERROR(VLOOKUP(B305,'Accounts List'!C:D,2,FALSE),"")</f>
        <v/>
      </c>
    </row>
    <row r="306" spans="1:8" x14ac:dyDescent="0.35">
      <c r="A306" s="39"/>
      <c r="B306" s="31"/>
      <c r="C306" s="31"/>
      <c r="D306" s="45">
        <f t="shared" si="8"/>
        <v>0</v>
      </c>
      <c r="E306" s="45">
        <f t="shared" si="9"/>
        <v>0</v>
      </c>
      <c r="F306" s="32"/>
      <c r="H306" t="str">
        <f>IFERROR(VLOOKUP(B306,'Accounts List'!C:D,2,FALSE),"")</f>
        <v/>
      </c>
    </row>
    <row r="307" spans="1:8" x14ac:dyDescent="0.35">
      <c r="A307" s="39"/>
      <c r="B307" s="31"/>
      <c r="C307" s="31"/>
      <c r="D307" s="45">
        <f t="shared" si="8"/>
        <v>0</v>
      </c>
      <c r="E307" s="45">
        <f t="shared" si="9"/>
        <v>0</v>
      </c>
      <c r="F307" s="32"/>
      <c r="H307" t="str">
        <f>IFERROR(VLOOKUP(B307,'Accounts List'!C:D,2,FALSE),"")</f>
        <v/>
      </c>
    </row>
    <row r="308" spans="1:8" x14ac:dyDescent="0.35">
      <c r="A308" s="39"/>
      <c r="B308" s="31"/>
      <c r="C308" s="31"/>
      <c r="D308" s="45">
        <f t="shared" si="8"/>
        <v>0</v>
      </c>
      <c r="E308" s="45">
        <f t="shared" si="9"/>
        <v>0</v>
      </c>
      <c r="F308" s="32"/>
      <c r="H308" t="str">
        <f>IFERROR(VLOOKUP(B308,'Accounts List'!C:D,2,FALSE),"")</f>
        <v/>
      </c>
    </row>
    <row r="309" spans="1:8" x14ac:dyDescent="0.35">
      <c r="A309" s="39"/>
      <c r="B309" s="31"/>
      <c r="C309" s="31"/>
      <c r="D309" s="45">
        <f t="shared" si="8"/>
        <v>0</v>
      </c>
      <c r="E309" s="45">
        <f t="shared" si="9"/>
        <v>0</v>
      </c>
      <c r="F309" s="32"/>
      <c r="H309" t="str">
        <f>IFERROR(VLOOKUP(B309,'Accounts List'!C:D,2,FALSE),"")</f>
        <v/>
      </c>
    </row>
    <row r="310" spans="1:8" x14ac:dyDescent="0.35">
      <c r="A310" s="39"/>
      <c r="B310" s="31"/>
      <c r="C310" s="31"/>
      <c r="D310" s="45">
        <f t="shared" si="8"/>
        <v>0</v>
      </c>
      <c r="E310" s="45">
        <f t="shared" si="9"/>
        <v>0</v>
      </c>
      <c r="F310" s="32"/>
      <c r="H310" t="str">
        <f>IFERROR(VLOOKUP(B310,'Accounts List'!C:D,2,FALSE),"")</f>
        <v/>
      </c>
    </row>
    <row r="311" spans="1:8" x14ac:dyDescent="0.35">
      <c r="A311" s="39"/>
      <c r="B311" s="31"/>
      <c r="C311" s="31"/>
      <c r="D311" s="45">
        <f t="shared" si="8"/>
        <v>0</v>
      </c>
      <c r="E311" s="45">
        <f t="shared" si="9"/>
        <v>0</v>
      </c>
      <c r="F311" s="32"/>
      <c r="H311" t="str">
        <f>IFERROR(VLOOKUP(B311,'Accounts List'!C:D,2,FALSE),"")</f>
        <v/>
      </c>
    </row>
    <row r="312" spans="1:8" x14ac:dyDescent="0.35">
      <c r="A312" s="39"/>
      <c r="B312" s="31"/>
      <c r="C312" s="31"/>
      <c r="D312" s="45">
        <f t="shared" si="8"/>
        <v>0</v>
      </c>
      <c r="E312" s="45">
        <f t="shared" si="9"/>
        <v>0</v>
      </c>
      <c r="F312" s="32"/>
      <c r="H312" t="str">
        <f>IFERROR(VLOOKUP(B312,'Accounts List'!C:D,2,FALSE),"")</f>
        <v/>
      </c>
    </row>
    <row r="313" spans="1:8" x14ac:dyDescent="0.35">
      <c r="A313" s="39"/>
      <c r="B313" s="31"/>
      <c r="C313" s="31"/>
      <c r="D313" s="45">
        <f t="shared" si="8"/>
        <v>0</v>
      </c>
      <c r="E313" s="45">
        <f t="shared" si="9"/>
        <v>0</v>
      </c>
      <c r="F313" s="32"/>
      <c r="H313" t="str">
        <f>IFERROR(VLOOKUP(B313,'Accounts List'!C:D,2,FALSE),"")</f>
        <v/>
      </c>
    </row>
    <row r="314" spans="1:8" x14ac:dyDescent="0.35">
      <c r="A314" s="39"/>
      <c r="B314" s="31"/>
      <c r="C314" s="31"/>
      <c r="D314" s="45">
        <f t="shared" si="8"/>
        <v>0</v>
      </c>
      <c r="E314" s="45">
        <f t="shared" si="9"/>
        <v>0</v>
      </c>
      <c r="F314" s="32"/>
      <c r="H314" t="str">
        <f>IFERROR(VLOOKUP(B314,'Accounts List'!C:D,2,FALSE),"")</f>
        <v/>
      </c>
    </row>
    <row r="315" spans="1:8" x14ac:dyDescent="0.35">
      <c r="A315" s="39"/>
      <c r="B315" s="31"/>
      <c r="C315" s="31"/>
      <c r="D315" s="45">
        <f t="shared" si="8"/>
        <v>0</v>
      </c>
      <c r="E315" s="45">
        <f t="shared" si="9"/>
        <v>0</v>
      </c>
      <c r="F315" s="32"/>
      <c r="H315" t="str">
        <f>IFERROR(VLOOKUP(B315,'Accounts List'!C:D,2,FALSE),"")</f>
        <v/>
      </c>
    </row>
    <row r="316" spans="1:8" x14ac:dyDescent="0.35">
      <c r="A316" s="39"/>
      <c r="B316" s="31"/>
      <c r="C316" s="31"/>
      <c r="D316" s="45">
        <f t="shared" si="8"/>
        <v>0</v>
      </c>
      <c r="E316" s="45">
        <f t="shared" si="9"/>
        <v>0</v>
      </c>
      <c r="F316" s="32"/>
      <c r="H316" t="str">
        <f>IFERROR(VLOOKUP(B316,'Accounts List'!C:D,2,FALSE),"")</f>
        <v/>
      </c>
    </row>
    <row r="317" spans="1:8" x14ac:dyDescent="0.35">
      <c r="A317" s="39"/>
      <c r="B317" s="31"/>
      <c r="C317" s="31"/>
      <c r="D317" s="45">
        <f t="shared" si="8"/>
        <v>0</v>
      </c>
      <c r="E317" s="45">
        <f t="shared" si="9"/>
        <v>0</v>
      </c>
      <c r="F317" s="32"/>
      <c r="H317" t="str">
        <f>IFERROR(VLOOKUP(B317,'Accounts List'!C:D,2,FALSE),"")</f>
        <v/>
      </c>
    </row>
    <row r="318" spans="1:8" x14ac:dyDescent="0.35">
      <c r="A318" s="39"/>
      <c r="B318" s="31"/>
      <c r="C318" s="31"/>
      <c r="D318" s="45">
        <f t="shared" si="8"/>
        <v>0</v>
      </c>
      <c r="E318" s="45">
        <f t="shared" si="9"/>
        <v>0</v>
      </c>
      <c r="F318" s="32"/>
      <c r="H318" t="str">
        <f>IFERROR(VLOOKUP(B318,'Accounts List'!C:D,2,FALSE),"")</f>
        <v/>
      </c>
    </row>
    <row r="319" spans="1:8" x14ac:dyDescent="0.35">
      <c r="A319" s="39"/>
      <c r="B319" s="31"/>
      <c r="C319" s="31"/>
      <c r="D319" s="45">
        <f t="shared" si="8"/>
        <v>0</v>
      </c>
      <c r="E319" s="45">
        <f t="shared" si="9"/>
        <v>0</v>
      </c>
      <c r="F319" s="32"/>
      <c r="H319" t="str">
        <f>IFERROR(VLOOKUP(B319,'Accounts List'!C:D,2,FALSE),"")</f>
        <v/>
      </c>
    </row>
    <row r="320" spans="1:8" x14ac:dyDescent="0.35">
      <c r="A320" s="39"/>
      <c r="B320" s="31"/>
      <c r="C320" s="31"/>
      <c r="D320" s="45">
        <f t="shared" si="8"/>
        <v>0</v>
      </c>
      <c r="E320" s="45">
        <f t="shared" si="9"/>
        <v>0</v>
      </c>
      <c r="F320" s="32"/>
      <c r="H320" t="str">
        <f>IFERROR(VLOOKUP(B320,'Accounts List'!C:D,2,FALSE),"")</f>
        <v/>
      </c>
    </row>
    <row r="321" spans="1:8" x14ac:dyDescent="0.35">
      <c r="A321" s="39"/>
      <c r="B321" s="31"/>
      <c r="C321" s="31"/>
      <c r="D321" s="45">
        <f t="shared" si="8"/>
        <v>0</v>
      </c>
      <c r="E321" s="45">
        <f t="shared" si="9"/>
        <v>0</v>
      </c>
      <c r="F321" s="32"/>
      <c r="H321" t="str">
        <f>IFERROR(VLOOKUP(B321,'Accounts List'!C:D,2,FALSE),"")</f>
        <v/>
      </c>
    </row>
    <row r="322" spans="1:8" x14ac:dyDescent="0.35">
      <c r="A322" s="39"/>
      <c r="B322" s="31"/>
      <c r="C322" s="31"/>
      <c r="D322" s="45">
        <f t="shared" si="8"/>
        <v>0</v>
      </c>
      <c r="E322" s="45">
        <f t="shared" si="9"/>
        <v>0</v>
      </c>
      <c r="F322" s="32"/>
      <c r="H322" t="str">
        <f>IFERROR(VLOOKUP(B322,'Accounts List'!C:D,2,FALSE),"")</f>
        <v/>
      </c>
    </row>
    <row r="323" spans="1:8" x14ac:dyDescent="0.35">
      <c r="A323" s="39"/>
      <c r="B323" s="31"/>
      <c r="C323" s="31"/>
      <c r="D323" s="45">
        <f t="shared" si="8"/>
        <v>0</v>
      </c>
      <c r="E323" s="45">
        <f t="shared" si="9"/>
        <v>0</v>
      </c>
      <c r="F323" s="32"/>
      <c r="H323" t="str">
        <f>IFERROR(VLOOKUP(B323,'Accounts List'!C:D,2,FALSE),"")</f>
        <v/>
      </c>
    </row>
    <row r="324" spans="1:8" x14ac:dyDescent="0.35">
      <c r="A324" s="39"/>
      <c r="B324" s="31"/>
      <c r="C324" s="31"/>
      <c r="D324" s="45">
        <f t="shared" si="8"/>
        <v>0</v>
      </c>
      <c r="E324" s="45">
        <f t="shared" si="9"/>
        <v>0</v>
      </c>
      <c r="F324" s="32"/>
      <c r="H324" t="str">
        <f>IFERROR(VLOOKUP(B324,'Accounts List'!C:D,2,FALSE),"")</f>
        <v/>
      </c>
    </row>
    <row r="325" spans="1:8" x14ac:dyDescent="0.35">
      <c r="A325" s="39"/>
      <c r="B325" s="31"/>
      <c r="C325" s="31"/>
      <c r="D325" s="45">
        <f t="shared" si="8"/>
        <v>0</v>
      </c>
      <c r="E325" s="45">
        <f t="shared" si="9"/>
        <v>0</v>
      </c>
      <c r="F325" s="32"/>
      <c r="H325" t="str">
        <f>IFERROR(VLOOKUP(B325,'Accounts List'!C:D,2,FALSE),"")</f>
        <v/>
      </c>
    </row>
    <row r="326" spans="1:8" x14ac:dyDescent="0.35">
      <c r="A326" s="39"/>
      <c r="B326" s="31"/>
      <c r="C326" s="31"/>
      <c r="D326" s="45">
        <f t="shared" si="8"/>
        <v>0</v>
      </c>
      <c r="E326" s="45">
        <f t="shared" si="9"/>
        <v>0</v>
      </c>
      <c r="F326" s="32"/>
      <c r="H326" t="str">
        <f>IFERROR(VLOOKUP(B326,'Accounts List'!C:D,2,FALSE),"")</f>
        <v/>
      </c>
    </row>
    <row r="327" spans="1:8" x14ac:dyDescent="0.35">
      <c r="A327" s="39"/>
      <c r="B327" s="31"/>
      <c r="C327" s="31"/>
      <c r="D327" s="45">
        <f t="shared" si="8"/>
        <v>0</v>
      </c>
      <c r="E327" s="45">
        <f t="shared" si="9"/>
        <v>0</v>
      </c>
      <c r="F327" s="32"/>
      <c r="H327" t="str">
        <f>IFERROR(VLOOKUP(B327,'Accounts List'!C:D,2,FALSE),"")</f>
        <v/>
      </c>
    </row>
    <row r="328" spans="1:8" x14ac:dyDescent="0.35">
      <c r="A328" s="39"/>
      <c r="B328" s="31"/>
      <c r="C328" s="31"/>
      <c r="D328" s="45">
        <f t="shared" si="8"/>
        <v>0</v>
      </c>
      <c r="E328" s="45">
        <f t="shared" si="9"/>
        <v>0</v>
      </c>
      <c r="F328" s="32"/>
      <c r="H328" t="str">
        <f>IFERROR(VLOOKUP(B328,'Accounts List'!C:D,2,FALSE),"")</f>
        <v/>
      </c>
    </row>
    <row r="329" spans="1:8" x14ac:dyDescent="0.35">
      <c r="A329" s="39"/>
      <c r="B329" s="31"/>
      <c r="C329" s="31"/>
      <c r="D329" s="45">
        <f t="shared" si="8"/>
        <v>0</v>
      </c>
      <c r="E329" s="45">
        <f t="shared" si="9"/>
        <v>0</v>
      </c>
      <c r="F329" s="32"/>
      <c r="H329" t="str">
        <f>IFERROR(VLOOKUP(B329,'Accounts List'!C:D,2,FALSE),"")</f>
        <v/>
      </c>
    </row>
    <row r="330" spans="1:8" x14ac:dyDescent="0.35">
      <c r="A330" s="39"/>
      <c r="B330" s="31"/>
      <c r="C330" s="31"/>
      <c r="D330" s="45">
        <f t="shared" si="8"/>
        <v>0</v>
      </c>
      <c r="E330" s="45">
        <f t="shared" si="9"/>
        <v>0</v>
      </c>
      <c r="F330" s="32"/>
      <c r="H330" t="str">
        <f>IFERROR(VLOOKUP(B330,'Accounts List'!C:D,2,FALSE),"")</f>
        <v/>
      </c>
    </row>
    <row r="331" spans="1:8" x14ac:dyDescent="0.35">
      <c r="A331" s="39"/>
      <c r="B331" s="31"/>
      <c r="C331" s="31"/>
      <c r="D331" s="45">
        <f t="shared" ref="D331:D394" si="10">IF(H331=1,C331/11,0)</f>
        <v>0</v>
      </c>
      <c r="E331" s="45">
        <f t="shared" si="9"/>
        <v>0</v>
      </c>
      <c r="F331" s="32"/>
      <c r="H331" t="str">
        <f>IFERROR(VLOOKUP(B331,'Accounts List'!C:D,2,FALSE),"")</f>
        <v/>
      </c>
    </row>
    <row r="332" spans="1:8" x14ac:dyDescent="0.35">
      <c r="A332" s="39"/>
      <c r="B332" s="31"/>
      <c r="C332" s="31"/>
      <c r="D332" s="45">
        <f t="shared" si="10"/>
        <v>0</v>
      </c>
      <c r="E332" s="45">
        <f t="shared" ref="E332:E395" si="11">+C332-D332</f>
        <v>0</v>
      </c>
      <c r="F332" s="32"/>
      <c r="H332" t="str">
        <f>IFERROR(VLOOKUP(B332,'Accounts List'!C:D,2,FALSE),"")</f>
        <v/>
      </c>
    </row>
    <row r="333" spans="1:8" x14ac:dyDescent="0.35">
      <c r="A333" s="39"/>
      <c r="B333" s="31"/>
      <c r="C333" s="31"/>
      <c r="D333" s="45">
        <f t="shared" si="10"/>
        <v>0</v>
      </c>
      <c r="E333" s="45">
        <f t="shared" si="11"/>
        <v>0</v>
      </c>
      <c r="F333" s="32"/>
      <c r="H333" t="str">
        <f>IFERROR(VLOOKUP(B333,'Accounts List'!C:D,2,FALSE),"")</f>
        <v/>
      </c>
    </row>
    <row r="334" spans="1:8" x14ac:dyDescent="0.35">
      <c r="A334" s="39"/>
      <c r="B334" s="31"/>
      <c r="C334" s="31"/>
      <c r="D334" s="45">
        <f t="shared" si="10"/>
        <v>0</v>
      </c>
      <c r="E334" s="45">
        <f t="shared" si="11"/>
        <v>0</v>
      </c>
      <c r="F334" s="32"/>
      <c r="H334" t="str">
        <f>IFERROR(VLOOKUP(B334,'Accounts List'!C:D,2,FALSE),"")</f>
        <v/>
      </c>
    </row>
    <row r="335" spans="1:8" x14ac:dyDescent="0.35">
      <c r="A335" s="39"/>
      <c r="B335" s="31"/>
      <c r="C335" s="31"/>
      <c r="D335" s="45">
        <f t="shared" si="10"/>
        <v>0</v>
      </c>
      <c r="E335" s="45">
        <f t="shared" si="11"/>
        <v>0</v>
      </c>
      <c r="F335" s="32"/>
      <c r="H335" t="str">
        <f>IFERROR(VLOOKUP(B335,'Accounts List'!C:D,2,FALSE),"")</f>
        <v/>
      </c>
    </row>
    <row r="336" spans="1:8" x14ac:dyDescent="0.35">
      <c r="A336" s="39"/>
      <c r="B336" s="31"/>
      <c r="C336" s="31"/>
      <c r="D336" s="45">
        <f t="shared" si="10"/>
        <v>0</v>
      </c>
      <c r="E336" s="45">
        <f t="shared" si="11"/>
        <v>0</v>
      </c>
      <c r="F336" s="32"/>
      <c r="H336" t="str">
        <f>IFERROR(VLOOKUP(B336,'Accounts List'!C:D,2,FALSE),"")</f>
        <v/>
      </c>
    </row>
    <row r="337" spans="1:8" x14ac:dyDescent="0.35">
      <c r="A337" s="39"/>
      <c r="B337" s="31"/>
      <c r="C337" s="31"/>
      <c r="D337" s="45">
        <f t="shared" si="10"/>
        <v>0</v>
      </c>
      <c r="E337" s="45">
        <f t="shared" si="11"/>
        <v>0</v>
      </c>
      <c r="F337" s="32"/>
      <c r="H337" t="str">
        <f>IFERROR(VLOOKUP(B337,'Accounts List'!C:D,2,FALSE),"")</f>
        <v/>
      </c>
    </row>
    <row r="338" spans="1:8" x14ac:dyDescent="0.35">
      <c r="A338" s="39"/>
      <c r="B338" s="31"/>
      <c r="C338" s="31"/>
      <c r="D338" s="45">
        <f t="shared" si="10"/>
        <v>0</v>
      </c>
      <c r="E338" s="45">
        <f t="shared" si="11"/>
        <v>0</v>
      </c>
      <c r="F338" s="32"/>
      <c r="H338" t="str">
        <f>IFERROR(VLOOKUP(B338,'Accounts List'!C:D,2,FALSE),"")</f>
        <v/>
      </c>
    </row>
    <row r="339" spans="1:8" x14ac:dyDescent="0.35">
      <c r="A339" s="39"/>
      <c r="B339" s="31"/>
      <c r="C339" s="31"/>
      <c r="D339" s="45">
        <f t="shared" si="10"/>
        <v>0</v>
      </c>
      <c r="E339" s="45">
        <f t="shared" si="11"/>
        <v>0</v>
      </c>
      <c r="F339" s="32"/>
      <c r="H339" t="str">
        <f>IFERROR(VLOOKUP(B339,'Accounts List'!C:D,2,FALSE),"")</f>
        <v/>
      </c>
    </row>
    <row r="340" spans="1:8" x14ac:dyDescent="0.35">
      <c r="A340" s="39"/>
      <c r="B340" s="31"/>
      <c r="C340" s="31"/>
      <c r="D340" s="45">
        <f t="shared" si="10"/>
        <v>0</v>
      </c>
      <c r="E340" s="45">
        <f t="shared" si="11"/>
        <v>0</v>
      </c>
      <c r="F340" s="32"/>
      <c r="H340" t="str">
        <f>IFERROR(VLOOKUP(B340,'Accounts List'!C:D,2,FALSE),"")</f>
        <v/>
      </c>
    </row>
    <row r="341" spans="1:8" x14ac:dyDescent="0.35">
      <c r="A341" s="39"/>
      <c r="B341" s="31"/>
      <c r="C341" s="31"/>
      <c r="D341" s="45">
        <f t="shared" si="10"/>
        <v>0</v>
      </c>
      <c r="E341" s="45">
        <f t="shared" si="11"/>
        <v>0</v>
      </c>
      <c r="F341" s="32"/>
      <c r="H341" t="str">
        <f>IFERROR(VLOOKUP(B341,'Accounts List'!C:D,2,FALSE),"")</f>
        <v/>
      </c>
    </row>
    <row r="342" spans="1:8" x14ac:dyDescent="0.35">
      <c r="A342" s="39"/>
      <c r="B342" s="31"/>
      <c r="C342" s="31"/>
      <c r="D342" s="45">
        <f t="shared" si="10"/>
        <v>0</v>
      </c>
      <c r="E342" s="45">
        <f t="shared" si="11"/>
        <v>0</v>
      </c>
      <c r="F342" s="32"/>
      <c r="H342" t="str">
        <f>IFERROR(VLOOKUP(B342,'Accounts List'!C:D,2,FALSE),"")</f>
        <v/>
      </c>
    </row>
    <row r="343" spans="1:8" x14ac:dyDescent="0.35">
      <c r="A343" s="39"/>
      <c r="B343" s="31"/>
      <c r="C343" s="31"/>
      <c r="D343" s="45">
        <f t="shared" si="10"/>
        <v>0</v>
      </c>
      <c r="E343" s="45">
        <f t="shared" si="11"/>
        <v>0</v>
      </c>
      <c r="F343" s="32"/>
      <c r="H343" t="str">
        <f>IFERROR(VLOOKUP(B343,'Accounts List'!C:D,2,FALSE),"")</f>
        <v/>
      </c>
    </row>
    <row r="344" spans="1:8" x14ac:dyDescent="0.35">
      <c r="A344" s="39"/>
      <c r="B344" s="31"/>
      <c r="C344" s="31"/>
      <c r="D344" s="45">
        <f t="shared" si="10"/>
        <v>0</v>
      </c>
      <c r="E344" s="45">
        <f t="shared" si="11"/>
        <v>0</v>
      </c>
      <c r="F344" s="32"/>
      <c r="H344" t="str">
        <f>IFERROR(VLOOKUP(B344,'Accounts List'!C:D,2,FALSE),"")</f>
        <v/>
      </c>
    </row>
    <row r="345" spans="1:8" x14ac:dyDescent="0.35">
      <c r="A345" s="39"/>
      <c r="B345" s="31"/>
      <c r="C345" s="31"/>
      <c r="D345" s="45">
        <f t="shared" si="10"/>
        <v>0</v>
      </c>
      <c r="E345" s="45">
        <f t="shared" si="11"/>
        <v>0</v>
      </c>
      <c r="F345" s="32"/>
      <c r="H345" t="str">
        <f>IFERROR(VLOOKUP(B345,'Accounts List'!C:D,2,FALSE),"")</f>
        <v/>
      </c>
    </row>
    <row r="346" spans="1:8" x14ac:dyDescent="0.35">
      <c r="A346" s="39"/>
      <c r="B346" s="31"/>
      <c r="C346" s="31"/>
      <c r="D346" s="45">
        <f t="shared" si="10"/>
        <v>0</v>
      </c>
      <c r="E346" s="45">
        <f t="shared" si="11"/>
        <v>0</v>
      </c>
      <c r="F346" s="32"/>
      <c r="H346" t="str">
        <f>IFERROR(VLOOKUP(B346,'Accounts List'!C:D,2,FALSE),"")</f>
        <v/>
      </c>
    </row>
    <row r="347" spans="1:8" x14ac:dyDescent="0.35">
      <c r="A347" s="39"/>
      <c r="B347" s="31"/>
      <c r="C347" s="31"/>
      <c r="D347" s="45">
        <f t="shared" si="10"/>
        <v>0</v>
      </c>
      <c r="E347" s="45">
        <f t="shared" si="11"/>
        <v>0</v>
      </c>
      <c r="F347" s="32"/>
      <c r="H347" t="str">
        <f>IFERROR(VLOOKUP(B347,'Accounts List'!C:D,2,FALSE),"")</f>
        <v/>
      </c>
    </row>
    <row r="348" spans="1:8" x14ac:dyDescent="0.35">
      <c r="A348" s="39"/>
      <c r="B348" s="31"/>
      <c r="C348" s="31"/>
      <c r="D348" s="45">
        <f t="shared" si="10"/>
        <v>0</v>
      </c>
      <c r="E348" s="45">
        <f t="shared" si="11"/>
        <v>0</v>
      </c>
      <c r="F348" s="32"/>
      <c r="H348" t="str">
        <f>IFERROR(VLOOKUP(B348,'Accounts List'!C:D,2,FALSE),"")</f>
        <v/>
      </c>
    </row>
    <row r="349" spans="1:8" x14ac:dyDescent="0.35">
      <c r="A349" s="39"/>
      <c r="B349" s="31"/>
      <c r="C349" s="31"/>
      <c r="D349" s="45">
        <f t="shared" si="10"/>
        <v>0</v>
      </c>
      <c r="E349" s="45">
        <f t="shared" si="11"/>
        <v>0</v>
      </c>
      <c r="F349" s="32"/>
      <c r="H349" t="str">
        <f>IFERROR(VLOOKUP(B349,'Accounts List'!C:D,2,FALSE),"")</f>
        <v/>
      </c>
    </row>
    <row r="350" spans="1:8" x14ac:dyDescent="0.35">
      <c r="A350" s="39"/>
      <c r="B350" s="31"/>
      <c r="C350" s="31"/>
      <c r="D350" s="45">
        <f t="shared" si="10"/>
        <v>0</v>
      </c>
      <c r="E350" s="45">
        <f t="shared" si="11"/>
        <v>0</v>
      </c>
      <c r="F350" s="32"/>
      <c r="H350" t="str">
        <f>IFERROR(VLOOKUP(B350,'Accounts List'!C:D,2,FALSE),"")</f>
        <v/>
      </c>
    </row>
    <row r="351" spans="1:8" x14ac:dyDescent="0.35">
      <c r="A351" s="39"/>
      <c r="B351" s="31"/>
      <c r="C351" s="31"/>
      <c r="D351" s="45">
        <f t="shared" si="10"/>
        <v>0</v>
      </c>
      <c r="E351" s="45">
        <f t="shared" si="11"/>
        <v>0</v>
      </c>
      <c r="F351" s="32"/>
      <c r="H351" t="str">
        <f>IFERROR(VLOOKUP(B351,'Accounts List'!C:D,2,FALSE),"")</f>
        <v/>
      </c>
    </row>
    <row r="352" spans="1:8" x14ac:dyDescent="0.35">
      <c r="A352" s="39"/>
      <c r="B352" s="31"/>
      <c r="C352" s="31"/>
      <c r="D352" s="45">
        <f t="shared" si="10"/>
        <v>0</v>
      </c>
      <c r="E352" s="45">
        <f t="shared" si="11"/>
        <v>0</v>
      </c>
      <c r="F352" s="32"/>
      <c r="H352" t="str">
        <f>IFERROR(VLOOKUP(B352,'Accounts List'!C:D,2,FALSE),"")</f>
        <v/>
      </c>
    </row>
    <row r="353" spans="1:8" x14ac:dyDescent="0.35">
      <c r="A353" s="39"/>
      <c r="B353" s="31"/>
      <c r="C353" s="31"/>
      <c r="D353" s="45">
        <f t="shared" si="10"/>
        <v>0</v>
      </c>
      <c r="E353" s="45">
        <f t="shared" si="11"/>
        <v>0</v>
      </c>
      <c r="F353" s="32"/>
      <c r="H353" t="str">
        <f>IFERROR(VLOOKUP(B353,'Accounts List'!C:D,2,FALSE),"")</f>
        <v/>
      </c>
    </row>
    <row r="354" spans="1:8" x14ac:dyDescent="0.35">
      <c r="A354" s="39"/>
      <c r="B354" s="31"/>
      <c r="C354" s="31"/>
      <c r="D354" s="45">
        <f t="shared" si="10"/>
        <v>0</v>
      </c>
      <c r="E354" s="45">
        <f t="shared" si="11"/>
        <v>0</v>
      </c>
      <c r="F354" s="32"/>
      <c r="H354" t="str">
        <f>IFERROR(VLOOKUP(B354,'Accounts List'!C:D,2,FALSE),"")</f>
        <v/>
      </c>
    </row>
    <row r="355" spans="1:8" x14ac:dyDescent="0.35">
      <c r="A355" s="39"/>
      <c r="B355" s="31"/>
      <c r="C355" s="31"/>
      <c r="D355" s="45">
        <f t="shared" si="10"/>
        <v>0</v>
      </c>
      <c r="E355" s="45">
        <f t="shared" si="11"/>
        <v>0</v>
      </c>
      <c r="F355" s="32"/>
      <c r="H355" t="str">
        <f>IFERROR(VLOOKUP(B355,'Accounts List'!C:D,2,FALSE),"")</f>
        <v/>
      </c>
    </row>
    <row r="356" spans="1:8" x14ac:dyDescent="0.35">
      <c r="A356" s="39"/>
      <c r="B356" s="31"/>
      <c r="C356" s="31"/>
      <c r="D356" s="45">
        <f t="shared" si="10"/>
        <v>0</v>
      </c>
      <c r="E356" s="45">
        <f t="shared" si="11"/>
        <v>0</v>
      </c>
      <c r="F356" s="32"/>
      <c r="H356" t="str">
        <f>IFERROR(VLOOKUP(B356,'Accounts List'!C:D,2,FALSE),"")</f>
        <v/>
      </c>
    </row>
    <row r="357" spans="1:8" x14ac:dyDescent="0.35">
      <c r="A357" s="39"/>
      <c r="B357" s="31"/>
      <c r="C357" s="31"/>
      <c r="D357" s="45">
        <f t="shared" si="10"/>
        <v>0</v>
      </c>
      <c r="E357" s="45">
        <f t="shared" si="11"/>
        <v>0</v>
      </c>
      <c r="F357" s="32"/>
      <c r="H357" t="str">
        <f>IFERROR(VLOOKUP(B357,'Accounts List'!C:D,2,FALSE),"")</f>
        <v/>
      </c>
    </row>
    <row r="358" spans="1:8" x14ac:dyDescent="0.35">
      <c r="A358" s="39"/>
      <c r="B358" s="31"/>
      <c r="C358" s="31"/>
      <c r="D358" s="45">
        <f t="shared" si="10"/>
        <v>0</v>
      </c>
      <c r="E358" s="45">
        <f t="shared" si="11"/>
        <v>0</v>
      </c>
      <c r="F358" s="32"/>
      <c r="H358" t="str">
        <f>IFERROR(VLOOKUP(B358,'Accounts List'!C:D,2,FALSE),"")</f>
        <v/>
      </c>
    </row>
    <row r="359" spans="1:8" x14ac:dyDescent="0.35">
      <c r="A359" s="39"/>
      <c r="B359" s="31"/>
      <c r="C359" s="31"/>
      <c r="D359" s="45">
        <f t="shared" si="10"/>
        <v>0</v>
      </c>
      <c r="E359" s="45">
        <f t="shared" si="11"/>
        <v>0</v>
      </c>
      <c r="F359" s="32"/>
      <c r="H359" t="str">
        <f>IFERROR(VLOOKUP(B359,'Accounts List'!C:D,2,FALSE),"")</f>
        <v/>
      </c>
    </row>
    <row r="360" spans="1:8" x14ac:dyDescent="0.35">
      <c r="A360" s="39"/>
      <c r="B360" s="31"/>
      <c r="C360" s="31"/>
      <c r="D360" s="45">
        <f t="shared" si="10"/>
        <v>0</v>
      </c>
      <c r="E360" s="45">
        <f t="shared" si="11"/>
        <v>0</v>
      </c>
      <c r="F360" s="32"/>
      <c r="H360" t="str">
        <f>IFERROR(VLOOKUP(B360,'Accounts List'!C:D,2,FALSE),"")</f>
        <v/>
      </c>
    </row>
    <row r="361" spans="1:8" x14ac:dyDescent="0.35">
      <c r="A361" s="39"/>
      <c r="B361" s="31"/>
      <c r="C361" s="31"/>
      <c r="D361" s="45">
        <f t="shared" si="10"/>
        <v>0</v>
      </c>
      <c r="E361" s="45">
        <f t="shared" si="11"/>
        <v>0</v>
      </c>
      <c r="F361" s="32"/>
      <c r="H361" t="str">
        <f>IFERROR(VLOOKUP(B361,'Accounts List'!C:D,2,FALSE),"")</f>
        <v/>
      </c>
    </row>
    <row r="362" spans="1:8" x14ac:dyDescent="0.35">
      <c r="A362" s="39"/>
      <c r="B362" s="31"/>
      <c r="C362" s="31"/>
      <c r="D362" s="45">
        <f t="shared" si="10"/>
        <v>0</v>
      </c>
      <c r="E362" s="45">
        <f t="shared" si="11"/>
        <v>0</v>
      </c>
      <c r="F362" s="32"/>
      <c r="H362" t="str">
        <f>IFERROR(VLOOKUP(B362,'Accounts List'!C:D,2,FALSE),"")</f>
        <v/>
      </c>
    </row>
    <row r="363" spans="1:8" x14ac:dyDescent="0.35">
      <c r="A363" s="39"/>
      <c r="B363" s="31"/>
      <c r="C363" s="31"/>
      <c r="D363" s="45">
        <f t="shared" si="10"/>
        <v>0</v>
      </c>
      <c r="E363" s="45">
        <f t="shared" si="11"/>
        <v>0</v>
      </c>
      <c r="F363" s="32"/>
      <c r="H363" t="str">
        <f>IFERROR(VLOOKUP(B363,'Accounts List'!C:D,2,FALSE),"")</f>
        <v/>
      </c>
    </row>
    <row r="364" spans="1:8" x14ac:dyDescent="0.35">
      <c r="A364" s="39"/>
      <c r="B364" s="31"/>
      <c r="C364" s="31"/>
      <c r="D364" s="45">
        <f t="shared" si="10"/>
        <v>0</v>
      </c>
      <c r="E364" s="45">
        <f t="shared" si="11"/>
        <v>0</v>
      </c>
      <c r="F364" s="32"/>
      <c r="H364" t="str">
        <f>IFERROR(VLOOKUP(B364,'Accounts List'!C:D,2,FALSE),"")</f>
        <v/>
      </c>
    </row>
    <row r="365" spans="1:8" x14ac:dyDescent="0.35">
      <c r="A365" s="39"/>
      <c r="B365" s="31"/>
      <c r="C365" s="31"/>
      <c r="D365" s="45">
        <f t="shared" si="10"/>
        <v>0</v>
      </c>
      <c r="E365" s="45">
        <f t="shared" si="11"/>
        <v>0</v>
      </c>
      <c r="F365" s="32"/>
      <c r="H365" t="str">
        <f>IFERROR(VLOOKUP(B365,'Accounts List'!C:D,2,FALSE),"")</f>
        <v/>
      </c>
    </row>
    <row r="366" spans="1:8" x14ac:dyDescent="0.35">
      <c r="A366" s="39"/>
      <c r="B366" s="31"/>
      <c r="C366" s="31"/>
      <c r="D366" s="45">
        <f t="shared" si="10"/>
        <v>0</v>
      </c>
      <c r="E366" s="45">
        <f t="shared" si="11"/>
        <v>0</v>
      </c>
      <c r="F366" s="32"/>
      <c r="H366" t="str">
        <f>IFERROR(VLOOKUP(B366,'Accounts List'!C:D,2,FALSE),"")</f>
        <v/>
      </c>
    </row>
    <row r="367" spans="1:8" x14ac:dyDescent="0.35">
      <c r="A367" s="39"/>
      <c r="B367" s="31"/>
      <c r="C367" s="31"/>
      <c r="D367" s="45">
        <f t="shared" si="10"/>
        <v>0</v>
      </c>
      <c r="E367" s="45">
        <f t="shared" si="11"/>
        <v>0</v>
      </c>
      <c r="F367" s="32"/>
      <c r="H367" t="str">
        <f>IFERROR(VLOOKUP(B367,'Accounts List'!C:D,2,FALSE),"")</f>
        <v/>
      </c>
    </row>
    <row r="368" spans="1:8" x14ac:dyDescent="0.35">
      <c r="A368" s="39"/>
      <c r="B368" s="31"/>
      <c r="C368" s="31"/>
      <c r="D368" s="45">
        <f t="shared" si="10"/>
        <v>0</v>
      </c>
      <c r="E368" s="45">
        <f t="shared" si="11"/>
        <v>0</v>
      </c>
      <c r="F368" s="32"/>
      <c r="H368" t="str">
        <f>IFERROR(VLOOKUP(B368,'Accounts List'!C:D,2,FALSE),"")</f>
        <v/>
      </c>
    </row>
    <row r="369" spans="1:8" x14ac:dyDescent="0.35">
      <c r="A369" s="39"/>
      <c r="B369" s="31"/>
      <c r="C369" s="31"/>
      <c r="D369" s="45">
        <f t="shared" si="10"/>
        <v>0</v>
      </c>
      <c r="E369" s="45">
        <f t="shared" si="11"/>
        <v>0</v>
      </c>
      <c r="F369" s="32"/>
      <c r="H369" t="str">
        <f>IFERROR(VLOOKUP(B369,'Accounts List'!C:D,2,FALSE),"")</f>
        <v/>
      </c>
    </row>
    <row r="370" spans="1:8" x14ac:dyDescent="0.35">
      <c r="A370" s="39"/>
      <c r="B370" s="31"/>
      <c r="C370" s="31"/>
      <c r="D370" s="45">
        <f t="shared" si="10"/>
        <v>0</v>
      </c>
      <c r="E370" s="45">
        <f t="shared" si="11"/>
        <v>0</v>
      </c>
      <c r="F370" s="32"/>
      <c r="H370" t="str">
        <f>IFERROR(VLOOKUP(B370,'Accounts List'!C:D,2,FALSE),"")</f>
        <v/>
      </c>
    </row>
    <row r="371" spans="1:8" x14ac:dyDescent="0.35">
      <c r="A371" s="39"/>
      <c r="B371" s="31"/>
      <c r="C371" s="31"/>
      <c r="D371" s="45">
        <f t="shared" si="10"/>
        <v>0</v>
      </c>
      <c r="E371" s="45">
        <f t="shared" si="11"/>
        <v>0</v>
      </c>
      <c r="F371" s="32"/>
      <c r="H371" t="str">
        <f>IFERROR(VLOOKUP(B371,'Accounts List'!C:D,2,FALSE),"")</f>
        <v/>
      </c>
    </row>
    <row r="372" spans="1:8" x14ac:dyDescent="0.35">
      <c r="A372" s="39"/>
      <c r="B372" s="31"/>
      <c r="C372" s="31"/>
      <c r="D372" s="45">
        <f t="shared" si="10"/>
        <v>0</v>
      </c>
      <c r="E372" s="45">
        <f t="shared" si="11"/>
        <v>0</v>
      </c>
      <c r="F372" s="32"/>
      <c r="H372" t="str">
        <f>IFERROR(VLOOKUP(B372,'Accounts List'!C:D,2,FALSE),"")</f>
        <v/>
      </c>
    </row>
    <row r="373" spans="1:8" x14ac:dyDescent="0.35">
      <c r="A373" s="39"/>
      <c r="B373" s="31"/>
      <c r="C373" s="31"/>
      <c r="D373" s="45">
        <f t="shared" si="10"/>
        <v>0</v>
      </c>
      <c r="E373" s="45">
        <f t="shared" si="11"/>
        <v>0</v>
      </c>
      <c r="F373" s="32"/>
      <c r="H373" t="str">
        <f>IFERROR(VLOOKUP(B373,'Accounts List'!C:D,2,FALSE),"")</f>
        <v/>
      </c>
    </row>
    <row r="374" spans="1:8" x14ac:dyDescent="0.35">
      <c r="A374" s="39"/>
      <c r="B374" s="31"/>
      <c r="C374" s="31"/>
      <c r="D374" s="45">
        <f t="shared" si="10"/>
        <v>0</v>
      </c>
      <c r="E374" s="45">
        <f t="shared" si="11"/>
        <v>0</v>
      </c>
      <c r="F374" s="32"/>
      <c r="H374" t="str">
        <f>IFERROR(VLOOKUP(B374,'Accounts List'!C:D,2,FALSE),"")</f>
        <v/>
      </c>
    </row>
    <row r="375" spans="1:8" x14ac:dyDescent="0.35">
      <c r="A375" s="39"/>
      <c r="B375" s="31"/>
      <c r="C375" s="31"/>
      <c r="D375" s="45">
        <f t="shared" si="10"/>
        <v>0</v>
      </c>
      <c r="E375" s="45">
        <f t="shared" si="11"/>
        <v>0</v>
      </c>
      <c r="F375" s="32"/>
      <c r="H375" t="str">
        <f>IFERROR(VLOOKUP(B375,'Accounts List'!C:D,2,FALSE),"")</f>
        <v/>
      </c>
    </row>
    <row r="376" spans="1:8" x14ac:dyDescent="0.35">
      <c r="A376" s="39"/>
      <c r="B376" s="31"/>
      <c r="C376" s="31"/>
      <c r="D376" s="45">
        <f t="shared" si="10"/>
        <v>0</v>
      </c>
      <c r="E376" s="45">
        <f t="shared" si="11"/>
        <v>0</v>
      </c>
      <c r="F376" s="32"/>
      <c r="H376" t="str">
        <f>IFERROR(VLOOKUP(B376,'Accounts List'!C:D,2,FALSE),"")</f>
        <v/>
      </c>
    </row>
    <row r="377" spans="1:8" x14ac:dyDescent="0.35">
      <c r="A377" s="39"/>
      <c r="B377" s="31"/>
      <c r="C377" s="31"/>
      <c r="D377" s="45">
        <f t="shared" si="10"/>
        <v>0</v>
      </c>
      <c r="E377" s="45">
        <f t="shared" si="11"/>
        <v>0</v>
      </c>
      <c r="F377" s="32"/>
      <c r="H377" t="str">
        <f>IFERROR(VLOOKUP(B377,'Accounts List'!C:D,2,FALSE),"")</f>
        <v/>
      </c>
    </row>
    <row r="378" spans="1:8" x14ac:dyDescent="0.35">
      <c r="A378" s="39"/>
      <c r="B378" s="31"/>
      <c r="C378" s="31"/>
      <c r="D378" s="45">
        <f t="shared" si="10"/>
        <v>0</v>
      </c>
      <c r="E378" s="45">
        <f t="shared" si="11"/>
        <v>0</v>
      </c>
      <c r="F378" s="32"/>
      <c r="H378" t="str">
        <f>IFERROR(VLOOKUP(B378,'Accounts List'!C:D,2,FALSE),"")</f>
        <v/>
      </c>
    </row>
    <row r="379" spans="1:8" x14ac:dyDescent="0.35">
      <c r="A379" s="39"/>
      <c r="B379" s="31"/>
      <c r="C379" s="31"/>
      <c r="D379" s="45">
        <f t="shared" si="10"/>
        <v>0</v>
      </c>
      <c r="E379" s="45">
        <f t="shared" si="11"/>
        <v>0</v>
      </c>
      <c r="F379" s="32"/>
      <c r="H379" t="str">
        <f>IFERROR(VLOOKUP(B379,'Accounts List'!C:D,2,FALSE),"")</f>
        <v/>
      </c>
    </row>
    <row r="380" spans="1:8" x14ac:dyDescent="0.35">
      <c r="A380" s="39"/>
      <c r="B380" s="31"/>
      <c r="C380" s="31"/>
      <c r="D380" s="45">
        <f t="shared" si="10"/>
        <v>0</v>
      </c>
      <c r="E380" s="45">
        <f t="shared" si="11"/>
        <v>0</v>
      </c>
      <c r="F380" s="32"/>
      <c r="H380" t="str">
        <f>IFERROR(VLOOKUP(B380,'Accounts List'!C:D,2,FALSE),"")</f>
        <v/>
      </c>
    </row>
    <row r="381" spans="1:8" x14ac:dyDescent="0.35">
      <c r="A381" s="39"/>
      <c r="B381" s="31"/>
      <c r="C381" s="31"/>
      <c r="D381" s="45">
        <f t="shared" si="10"/>
        <v>0</v>
      </c>
      <c r="E381" s="45">
        <f t="shared" si="11"/>
        <v>0</v>
      </c>
      <c r="F381" s="32"/>
      <c r="H381" t="str">
        <f>IFERROR(VLOOKUP(B381,'Accounts List'!C:D,2,FALSE),"")</f>
        <v/>
      </c>
    </row>
    <row r="382" spans="1:8" x14ac:dyDescent="0.35">
      <c r="A382" s="39"/>
      <c r="B382" s="31"/>
      <c r="C382" s="31"/>
      <c r="D382" s="45">
        <f t="shared" si="10"/>
        <v>0</v>
      </c>
      <c r="E382" s="45">
        <f t="shared" si="11"/>
        <v>0</v>
      </c>
      <c r="F382" s="32"/>
      <c r="H382" t="str">
        <f>IFERROR(VLOOKUP(B382,'Accounts List'!C:D,2,FALSE),"")</f>
        <v/>
      </c>
    </row>
    <row r="383" spans="1:8" x14ac:dyDescent="0.35">
      <c r="A383" s="39"/>
      <c r="B383" s="31"/>
      <c r="C383" s="31"/>
      <c r="D383" s="45">
        <f t="shared" si="10"/>
        <v>0</v>
      </c>
      <c r="E383" s="45">
        <f t="shared" si="11"/>
        <v>0</v>
      </c>
      <c r="F383" s="32"/>
      <c r="H383" t="str">
        <f>IFERROR(VLOOKUP(B383,'Accounts List'!C:D,2,FALSE),"")</f>
        <v/>
      </c>
    </row>
    <row r="384" spans="1:8" x14ac:dyDescent="0.35">
      <c r="A384" s="39"/>
      <c r="B384" s="31"/>
      <c r="C384" s="31"/>
      <c r="D384" s="45">
        <f t="shared" si="10"/>
        <v>0</v>
      </c>
      <c r="E384" s="45">
        <f t="shared" si="11"/>
        <v>0</v>
      </c>
      <c r="F384" s="32"/>
      <c r="H384" t="str">
        <f>IFERROR(VLOOKUP(B384,'Accounts List'!C:D,2,FALSE),"")</f>
        <v/>
      </c>
    </row>
    <row r="385" spans="1:8" x14ac:dyDescent="0.35">
      <c r="A385" s="39"/>
      <c r="B385" s="31"/>
      <c r="C385" s="31"/>
      <c r="D385" s="45">
        <f t="shared" si="10"/>
        <v>0</v>
      </c>
      <c r="E385" s="45">
        <f t="shared" si="11"/>
        <v>0</v>
      </c>
      <c r="F385" s="32"/>
      <c r="H385" t="str">
        <f>IFERROR(VLOOKUP(B385,'Accounts List'!C:D,2,FALSE),"")</f>
        <v/>
      </c>
    </row>
    <row r="386" spans="1:8" x14ac:dyDescent="0.35">
      <c r="A386" s="39"/>
      <c r="B386" s="31"/>
      <c r="C386" s="31"/>
      <c r="D386" s="45">
        <f t="shared" si="10"/>
        <v>0</v>
      </c>
      <c r="E386" s="45">
        <f t="shared" si="11"/>
        <v>0</v>
      </c>
      <c r="F386" s="32"/>
      <c r="H386" t="str">
        <f>IFERROR(VLOOKUP(B386,'Accounts List'!C:D,2,FALSE),"")</f>
        <v/>
      </c>
    </row>
    <row r="387" spans="1:8" x14ac:dyDescent="0.35">
      <c r="A387" s="39"/>
      <c r="B387" s="31"/>
      <c r="C387" s="31"/>
      <c r="D387" s="45">
        <f t="shared" si="10"/>
        <v>0</v>
      </c>
      <c r="E387" s="45">
        <f t="shared" si="11"/>
        <v>0</v>
      </c>
      <c r="F387" s="32"/>
      <c r="H387" t="str">
        <f>IFERROR(VLOOKUP(B387,'Accounts List'!C:D,2,FALSE),"")</f>
        <v/>
      </c>
    </row>
    <row r="388" spans="1:8" x14ac:dyDescent="0.35">
      <c r="A388" s="39"/>
      <c r="B388" s="31"/>
      <c r="C388" s="31"/>
      <c r="D388" s="45">
        <f t="shared" si="10"/>
        <v>0</v>
      </c>
      <c r="E388" s="45">
        <f t="shared" si="11"/>
        <v>0</v>
      </c>
      <c r="F388" s="32"/>
      <c r="H388" t="str">
        <f>IFERROR(VLOOKUP(B388,'Accounts List'!C:D,2,FALSE),"")</f>
        <v/>
      </c>
    </row>
    <row r="389" spans="1:8" x14ac:dyDescent="0.35">
      <c r="A389" s="39"/>
      <c r="B389" s="31"/>
      <c r="C389" s="31"/>
      <c r="D389" s="45">
        <f t="shared" si="10"/>
        <v>0</v>
      </c>
      <c r="E389" s="45">
        <f t="shared" si="11"/>
        <v>0</v>
      </c>
      <c r="F389" s="32"/>
      <c r="H389" t="str">
        <f>IFERROR(VLOOKUP(B389,'Accounts List'!C:D,2,FALSE),"")</f>
        <v/>
      </c>
    </row>
    <row r="390" spans="1:8" x14ac:dyDescent="0.35">
      <c r="A390" s="39"/>
      <c r="B390" s="31"/>
      <c r="C390" s="31"/>
      <c r="D390" s="45">
        <f t="shared" si="10"/>
        <v>0</v>
      </c>
      <c r="E390" s="45">
        <f t="shared" si="11"/>
        <v>0</v>
      </c>
      <c r="F390" s="32"/>
      <c r="H390" t="str">
        <f>IFERROR(VLOOKUP(B390,'Accounts List'!C:D,2,FALSE),"")</f>
        <v/>
      </c>
    </row>
    <row r="391" spans="1:8" x14ac:dyDescent="0.35">
      <c r="A391" s="39"/>
      <c r="B391" s="31"/>
      <c r="C391" s="31"/>
      <c r="D391" s="45">
        <f t="shared" si="10"/>
        <v>0</v>
      </c>
      <c r="E391" s="45">
        <f t="shared" si="11"/>
        <v>0</v>
      </c>
      <c r="F391" s="32"/>
      <c r="H391" t="str">
        <f>IFERROR(VLOOKUP(B391,'Accounts List'!C:D,2,FALSE),"")</f>
        <v/>
      </c>
    </row>
    <row r="392" spans="1:8" x14ac:dyDescent="0.35">
      <c r="A392" s="39"/>
      <c r="B392" s="31"/>
      <c r="C392" s="31"/>
      <c r="D392" s="45">
        <f t="shared" si="10"/>
        <v>0</v>
      </c>
      <c r="E392" s="45">
        <f t="shared" si="11"/>
        <v>0</v>
      </c>
      <c r="F392" s="32"/>
      <c r="H392" t="str">
        <f>IFERROR(VLOOKUP(B392,'Accounts List'!C:D,2,FALSE),"")</f>
        <v/>
      </c>
    </row>
    <row r="393" spans="1:8" x14ac:dyDescent="0.35">
      <c r="A393" s="39"/>
      <c r="B393" s="31"/>
      <c r="C393" s="31"/>
      <c r="D393" s="45">
        <f t="shared" si="10"/>
        <v>0</v>
      </c>
      <c r="E393" s="45">
        <f t="shared" si="11"/>
        <v>0</v>
      </c>
      <c r="F393" s="32"/>
      <c r="H393" t="str">
        <f>IFERROR(VLOOKUP(B393,'Accounts List'!C:D,2,FALSE),"")</f>
        <v/>
      </c>
    </row>
    <row r="394" spans="1:8" x14ac:dyDescent="0.35">
      <c r="A394" s="39"/>
      <c r="B394" s="31"/>
      <c r="C394" s="31"/>
      <c r="D394" s="45">
        <f t="shared" si="10"/>
        <v>0</v>
      </c>
      <c r="E394" s="45">
        <f t="shared" si="11"/>
        <v>0</v>
      </c>
      <c r="F394" s="32"/>
      <c r="H394" t="str">
        <f>IFERROR(VLOOKUP(B394,'Accounts List'!C:D,2,FALSE),"")</f>
        <v/>
      </c>
    </row>
    <row r="395" spans="1:8" x14ac:dyDescent="0.35">
      <c r="A395" s="39"/>
      <c r="B395" s="31"/>
      <c r="C395" s="31"/>
      <c r="D395" s="45">
        <f t="shared" ref="D395:D458" si="12">IF(H395=1,C395/11,0)</f>
        <v>0</v>
      </c>
      <c r="E395" s="45">
        <f t="shared" si="11"/>
        <v>0</v>
      </c>
      <c r="F395" s="32"/>
      <c r="H395" t="str">
        <f>IFERROR(VLOOKUP(B395,'Accounts List'!C:D,2,FALSE),"")</f>
        <v/>
      </c>
    </row>
    <row r="396" spans="1:8" x14ac:dyDescent="0.35">
      <c r="A396" s="39"/>
      <c r="B396" s="31"/>
      <c r="C396" s="31"/>
      <c r="D396" s="45">
        <f t="shared" si="12"/>
        <v>0</v>
      </c>
      <c r="E396" s="45">
        <f t="shared" ref="E396:E459" si="13">+C396-D396</f>
        <v>0</v>
      </c>
      <c r="F396" s="32"/>
      <c r="H396" t="str">
        <f>IFERROR(VLOOKUP(B396,'Accounts List'!C:D,2,FALSE),"")</f>
        <v/>
      </c>
    </row>
    <row r="397" spans="1:8" x14ac:dyDescent="0.35">
      <c r="A397" s="39"/>
      <c r="B397" s="31"/>
      <c r="C397" s="31"/>
      <c r="D397" s="45">
        <f t="shared" si="12"/>
        <v>0</v>
      </c>
      <c r="E397" s="45">
        <f t="shared" si="13"/>
        <v>0</v>
      </c>
      <c r="F397" s="32"/>
      <c r="H397" t="str">
        <f>IFERROR(VLOOKUP(B397,'Accounts List'!C:D,2,FALSE),"")</f>
        <v/>
      </c>
    </row>
    <row r="398" spans="1:8" x14ac:dyDescent="0.35">
      <c r="A398" s="39"/>
      <c r="B398" s="31"/>
      <c r="C398" s="31"/>
      <c r="D398" s="45">
        <f t="shared" si="12"/>
        <v>0</v>
      </c>
      <c r="E398" s="45">
        <f t="shared" si="13"/>
        <v>0</v>
      </c>
      <c r="F398" s="32"/>
      <c r="H398" t="str">
        <f>IFERROR(VLOOKUP(B398,'Accounts List'!C:D,2,FALSE),"")</f>
        <v/>
      </c>
    </row>
    <row r="399" spans="1:8" x14ac:dyDescent="0.35">
      <c r="A399" s="39"/>
      <c r="B399" s="31"/>
      <c r="C399" s="31"/>
      <c r="D399" s="45">
        <f t="shared" si="12"/>
        <v>0</v>
      </c>
      <c r="E399" s="45">
        <f t="shared" si="13"/>
        <v>0</v>
      </c>
      <c r="F399" s="32"/>
      <c r="H399" t="str">
        <f>IFERROR(VLOOKUP(B399,'Accounts List'!C:D,2,FALSE),"")</f>
        <v/>
      </c>
    </row>
    <row r="400" spans="1:8" x14ac:dyDescent="0.35">
      <c r="A400" s="39"/>
      <c r="B400" s="31"/>
      <c r="C400" s="31"/>
      <c r="D400" s="45">
        <f t="shared" si="12"/>
        <v>0</v>
      </c>
      <c r="E400" s="45">
        <f t="shared" si="13"/>
        <v>0</v>
      </c>
      <c r="F400" s="32"/>
      <c r="H400" t="str">
        <f>IFERROR(VLOOKUP(B400,'Accounts List'!C:D,2,FALSE),"")</f>
        <v/>
      </c>
    </row>
    <row r="401" spans="1:8" x14ac:dyDescent="0.35">
      <c r="A401" s="39"/>
      <c r="B401" s="31"/>
      <c r="C401" s="31"/>
      <c r="D401" s="45">
        <f t="shared" si="12"/>
        <v>0</v>
      </c>
      <c r="E401" s="45">
        <f t="shared" si="13"/>
        <v>0</v>
      </c>
      <c r="F401" s="32"/>
      <c r="H401" t="str">
        <f>IFERROR(VLOOKUP(B401,'Accounts List'!C:D,2,FALSE),"")</f>
        <v/>
      </c>
    </row>
    <row r="402" spans="1:8" x14ac:dyDescent="0.35">
      <c r="A402" s="39"/>
      <c r="B402" s="31"/>
      <c r="C402" s="31"/>
      <c r="D402" s="45">
        <f t="shared" si="12"/>
        <v>0</v>
      </c>
      <c r="E402" s="45">
        <f t="shared" si="13"/>
        <v>0</v>
      </c>
      <c r="F402" s="32"/>
      <c r="H402" t="str">
        <f>IFERROR(VLOOKUP(B402,'Accounts List'!C:D,2,FALSE),"")</f>
        <v/>
      </c>
    </row>
    <row r="403" spans="1:8" x14ac:dyDescent="0.35">
      <c r="A403" s="39"/>
      <c r="B403" s="31"/>
      <c r="C403" s="31"/>
      <c r="D403" s="45">
        <f t="shared" si="12"/>
        <v>0</v>
      </c>
      <c r="E403" s="45">
        <f t="shared" si="13"/>
        <v>0</v>
      </c>
      <c r="F403" s="32"/>
      <c r="H403" t="str">
        <f>IFERROR(VLOOKUP(B403,'Accounts List'!C:D,2,FALSE),"")</f>
        <v/>
      </c>
    </row>
    <row r="404" spans="1:8" x14ac:dyDescent="0.35">
      <c r="A404" s="39"/>
      <c r="B404" s="31"/>
      <c r="C404" s="31"/>
      <c r="D404" s="45">
        <f t="shared" si="12"/>
        <v>0</v>
      </c>
      <c r="E404" s="45">
        <f t="shared" si="13"/>
        <v>0</v>
      </c>
      <c r="F404" s="32"/>
      <c r="H404" t="str">
        <f>IFERROR(VLOOKUP(B404,'Accounts List'!C:D,2,FALSE),"")</f>
        <v/>
      </c>
    </row>
    <row r="405" spans="1:8" x14ac:dyDescent="0.35">
      <c r="A405" s="39"/>
      <c r="B405" s="31"/>
      <c r="C405" s="31"/>
      <c r="D405" s="45">
        <f t="shared" si="12"/>
        <v>0</v>
      </c>
      <c r="E405" s="45">
        <f t="shared" si="13"/>
        <v>0</v>
      </c>
      <c r="F405" s="32"/>
      <c r="H405" t="str">
        <f>IFERROR(VLOOKUP(B405,'Accounts List'!C:D,2,FALSE),"")</f>
        <v/>
      </c>
    </row>
    <row r="406" spans="1:8" x14ac:dyDescent="0.35">
      <c r="A406" s="39"/>
      <c r="B406" s="31"/>
      <c r="C406" s="31"/>
      <c r="D406" s="45">
        <f t="shared" si="12"/>
        <v>0</v>
      </c>
      <c r="E406" s="45">
        <f t="shared" si="13"/>
        <v>0</v>
      </c>
      <c r="F406" s="32"/>
      <c r="H406" t="str">
        <f>IFERROR(VLOOKUP(B406,'Accounts List'!C:D,2,FALSE),"")</f>
        <v/>
      </c>
    </row>
    <row r="407" spans="1:8" x14ac:dyDescent="0.35">
      <c r="A407" s="39"/>
      <c r="B407" s="31"/>
      <c r="C407" s="31"/>
      <c r="D407" s="45">
        <f t="shared" si="12"/>
        <v>0</v>
      </c>
      <c r="E407" s="45">
        <f t="shared" si="13"/>
        <v>0</v>
      </c>
      <c r="F407" s="32"/>
      <c r="H407" t="str">
        <f>IFERROR(VLOOKUP(B407,'Accounts List'!C:D,2,FALSE),"")</f>
        <v/>
      </c>
    </row>
    <row r="408" spans="1:8" x14ac:dyDescent="0.35">
      <c r="A408" s="39"/>
      <c r="B408" s="31"/>
      <c r="C408" s="31"/>
      <c r="D408" s="45">
        <f t="shared" si="12"/>
        <v>0</v>
      </c>
      <c r="E408" s="45">
        <f t="shared" si="13"/>
        <v>0</v>
      </c>
      <c r="F408" s="32"/>
      <c r="H408" t="str">
        <f>IFERROR(VLOOKUP(B408,'Accounts List'!C:D,2,FALSE),"")</f>
        <v/>
      </c>
    </row>
    <row r="409" spans="1:8" x14ac:dyDescent="0.35">
      <c r="A409" s="39"/>
      <c r="B409" s="31"/>
      <c r="C409" s="31"/>
      <c r="D409" s="45">
        <f t="shared" si="12"/>
        <v>0</v>
      </c>
      <c r="E409" s="45">
        <f t="shared" si="13"/>
        <v>0</v>
      </c>
      <c r="F409" s="32"/>
      <c r="H409" t="str">
        <f>IFERROR(VLOOKUP(B409,'Accounts List'!C:D,2,FALSE),"")</f>
        <v/>
      </c>
    </row>
    <row r="410" spans="1:8" x14ac:dyDescent="0.35">
      <c r="A410" s="39"/>
      <c r="B410" s="31"/>
      <c r="C410" s="31"/>
      <c r="D410" s="45">
        <f t="shared" si="12"/>
        <v>0</v>
      </c>
      <c r="E410" s="45">
        <f t="shared" si="13"/>
        <v>0</v>
      </c>
      <c r="F410" s="32"/>
      <c r="H410" t="str">
        <f>IFERROR(VLOOKUP(B410,'Accounts List'!C:D,2,FALSE),"")</f>
        <v/>
      </c>
    </row>
    <row r="411" spans="1:8" x14ac:dyDescent="0.35">
      <c r="A411" s="39"/>
      <c r="B411" s="31"/>
      <c r="C411" s="31"/>
      <c r="D411" s="45">
        <f t="shared" si="12"/>
        <v>0</v>
      </c>
      <c r="E411" s="45">
        <f t="shared" si="13"/>
        <v>0</v>
      </c>
      <c r="F411" s="32"/>
      <c r="H411" t="str">
        <f>IFERROR(VLOOKUP(B411,'Accounts List'!C:D,2,FALSE),"")</f>
        <v/>
      </c>
    </row>
    <row r="412" spans="1:8" x14ac:dyDescent="0.35">
      <c r="A412" s="39"/>
      <c r="B412" s="31"/>
      <c r="C412" s="31"/>
      <c r="D412" s="45">
        <f t="shared" si="12"/>
        <v>0</v>
      </c>
      <c r="E412" s="45">
        <f t="shared" si="13"/>
        <v>0</v>
      </c>
      <c r="F412" s="32"/>
      <c r="H412" t="str">
        <f>IFERROR(VLOOKUP(B412,'Accounts List'!C:D,2,FALSE),"")</f>
        <v/>
      </c>
    </row>
    <row r="413" spans="1:8" x14ac:dyDescent="0.35">
      <c r="A413" s="39"/>
      <c r="B413" s="31"/>
      <c r="C413" s="31"/>
      <c r="D413" s="45">
        <f t="shared" si="12"/>
        <v>0</v>
      </c>
      <c r="E413" s="45">
        <f t="shared" si="13"/>
        <v>0</v>
      </c>
      <c r="F413" s="32"/>
      <c r="H413" t="str">
        <f>IFERROR(VLOOKUP(B413,'Accounts List'!C:D,2,FALSE),"")</f>
        <v/>
      </c>
    </row>
    <row r="414" spans="1:8" x14ac:dyDescent="0.35">
      <c r="A414" s="39"/>
      <c r="B414" s="31"/>
      <c r="C414" s="31"/>
      <c r="D414" s="45">
        <f t="shared" si="12"/>
        <v>0</v>
      </c>
      <c r="E414" s="45">
        <f t="shared" si="13"/>
        <v>0</v>
      </c>
      <c r="F414" s="32"/>
      <c r="H414" t="str">
        <f>IFERROR(VLOOKUP(B414,'Accounts List'!C:D,2,FALSE),"")</f>
        <v/>
      </c>
    </row>
    <row r="415" spans="1:8" x14ac:dyDescent="0.35">
      <c r="A415" s="39"/>
      <c r="B415" s="31"/>
      <c r="C415" s="31"/>
      <c r="D415" s="45">
        <f t="shared" si="12"/>
        <v>0</v>
      </c>
      <c r="E415" s="45">
        <f t="shared" si="13"/>
        <v>0</v>
      </c>
      <c r="F415" s="32"/>
      <c r="H415" t="str">
        <f>IFERROR(VLOOKUP(B415,'Accounts List'!C:D,2,FALSE),"")</f>
        <v/>
      </c>
    </row>
    <row r="416" spans="1:8" x14ac:dyDescent="0.35">
      <c r="A416" s="39"/>
      <c r="B416" s="31"/>
      <c r="C416" s="31"/>
      <c r="D416" s="45">
        <f t="shared" si="12"/>
        <v>0</v>
      </c>
      <c r="E416" s="45">
        <f t="shared" si="13"/>
        <v>0</v>
      </c>
      <c r="F416" s="32"/>
      <c r="H416" t="str">
        <f>IFERROR(VLOOKUP(B416,'Accounts List'!C:D,2,FALSE),"")</f>
        <v/>
      </c>
    </row>
    <row r="417" spans="1:8" x14ac:dyDescent="0.35">
      <c r="A417" s="39"/>
      <c r="B417" s="31"/>
      <c r="C417" s="31"/>
      <c r="D417" s="45">
        <f t="shared" si="12"/>
        <v>0</v>
      </c>
      <c r="E417" s="45">
        <f t="shared" si="13"/>
        <v>0</v>
      </c>
      <c r="F417" s="32"/>
      <c r="H417" t="str">
        <f>IFERROR(VLOOKUP(B417,'Accounts List'!C:D,2,FALSE),"")</f>
        <v/>
      </c>
    </row>
    <row r="418" spans="1:8" x14ac:dyDescent="0.35">
      <c r="A418" s="39"/>
      <c r="B418" s="31"/>
      <c r="C418" s="31"/>
      <c r="D418" s="45">
        <f t="shared" si="12"/>
        <v>0</v>
      </c>
      <c r="E418" s="45">
        <f t="shared" si="13"/>
        <v>0</v>
      </c>
      <c r="F418" s="32"/>
      <c r="H418" t="str">
        <f>IFERROR(VLOOKUP(B418,'Accounts List'!C:D,2,FALSE),"")</f>
        <v/>
      </c>
    </row>
    <row r="419" spans="1:8" x14ac:dyDescent="0.35">
      <c r="A419" s="39"/>
      <c r="B419" s="31"/>
      <c r="C419" s="31"/>
      <c r="D419" s="45">
        <f t="shared" si="12"/>
        <v>0</v>
      </c>
      <c r="E419" s="45">
        <f t="shared" si="13"/>
        <v>0</v>
      </c>
      <c r="F419" s="32"/>
      <c r="H419" t="str">
        <f>IFERROR(VLOOKUP(B419,'Accounts List'!C:D,2,FALSE),"")</f>
        <v/>
      </c>
    </row>
    <row r="420" spans="1:8" x14ac:dyDescent="0.35">
      <c r="A420" s="39"/>
      <c r="B420" s="31"/>
      <c r="C420" s="31"/>
      <c r="D420" s="45">
        <f t="shared" si="12"/>
        <v>0</v>
      </c>
      <c r="E420" s="45">
        <f t="shared" si="13"/>
        <v>0</v>
      </c>
      <c r="F420" s="32"/>
      <c r="H420" t="str">
        <f>IFERROR(VLOOKUP(B420,'Accounts List'!C:D,2,FALSE),"")</f>
        <v/>
      </c>
    </row>
    <row r="421" spans="1:8" x14ac:dyDescent="0.35">
      <c r="A421" s="39"/>
      <c r="B421" s="31"/>
      <c r="C421" s="31"/>
      <c r="D421" s="45">
        <f t="shared" si="12"/>
        <v>0</v>
      </c>
      <c r="E421" s="45">
        <f t="shared" si="13"/>
        <v>0</v>
      </c>
      <c r="F421" s="32"/>
      <c r="H421" t="str">
        <f>IFERROR(VLOOKUP(B421,'Accounts List'!C:D,2,FALSE),"")</f>
        <v/>
      </c>
    </row>
    <row r="422" spans="1:8" x14ac:dyDescent="0.35">
      <c r="A422" s="39"/>
      <c r="B422" s="31"/>
      <c r="C422" s="31"/>
      <c r="D422" s="45">
        <f t="shared" si="12"/>
        <v>0</v>
      </c>
      <c r="E422" s="45">
        <f t="shared" si="13"/>
        <v>0</v>
      </c>
      <c r="F422" s="32"/>
      <c r="H422" t="str">
        <f>IFERROR(VLOOKUP(B422,'Accounts List'!C:D,2,FALSE),"")</f>
        <v/>
      </c>
    </row>
    <row r="423" spans="1:8" x14ac:dyDescent="0.35">
      <c r="A423" s="39"/>
      <c r="B423" s="31"/>
      <c r="C423" s="31"/>
      <c r="D423" s="45">
        <f t="shared" si="12"/>
        <v>0</v>
      </c>
      <c r="E423" s="45">
        <f t="shared" si="13"/>
        <v>0</v>
      </c>
      <c r="F423" s="32"/>
      <c r="H423" t="str">
        <f>IFERROR(VLOOKUP(B423,'Accounts List'!C:D,2,FALSE),"")</f>
        <v/>
      </c>
    </row>
    <row r="424" spans="1:8" x14ac:dyDescent="0.35">
      <c r="A424" s="39"/>
      <c r="B424" s="31"/>
      <c r="C424" s="31"/>
      <c r="D424" s="45">
        <f t="shared" si="12"/>
        <v>0</v>
      </c>
      <c r="E424" s="45">
        <f t="shared" si="13"/>
        <v>0</v>
      </c>
      <c r="F424" s="32"/>
      <c r="H424" t="str">
        <f>IFERROR(VLOOKUP(B424,'Accounts List'!C:D,2,FALSE),"")</f>
        <v/>
      </c>
    </row>
    <row r="425" spans="1:8" x14ac:dyDescent="0.35">
      <c r="A425" s="39"/>
      <c r="B425" s="31"/>
      <c r="C425" s="31"/>
      <c r="D425" s="45">
        <f t="shared" si="12"/>
        <v>0</v>
      </c>
      <c r="E425" s="45">
        <f t="shared" si="13"/>
        <v>0</v>
      </c>
      <c r="F425" s="32"/>
      <c r="H425" t="str">
        <f>IFERROR(VLOOKUP(B425,'Accounts List'!C:D,2,FALSE),"")</f>
        <v/>
      </c>
    </row>
    <row r="426" spans="1:8" x14ac:dyDescent="0.35">
      <c r="A426" s="39"/>
      <c r="B426" s="31"/>
      <c r="C426" s="31"/>
      <c r="D426" s="45">
        <f t="shared" si="12"/>
        <v>0</v>
      </c>
      <c r="E426" s="45">
        <f t="shared" si="13"/>
        <v>0</v>
      </c>
      <c r="F426" s="32"/>
      <c r="H426" t="str">
        <f>IFERROR(VLOOKUP(B426,'Accounts List'!C:D,2,FALSE),"")</f>
        <v/>
      </c>
    </row>
    <row r="427" spans="1:8" x14ac:dyDescent="0.35">
      <c r="A427" s="39"/>
      <c r="B427" s="31"/>
      <c r="C427" s="31"/>
      <c r="D427" s="45">
        <f t="shared" si="12"/>
        <v>0</v>
      </c>
      <c r="E427" s="45">
        <f t="shared" si="13"/>
        <v>0</v>
      </c>
      <c r="F427" s="32"/>
      <c r="H427" t="str">
        <f>IFERROR(VLOOKUP(B427,'Accounts List'!C:D,2,FALSE),"")</f>
        <v/>
      </c>
    </row>
    <row r="428" spans="1:8" x14ac:dyDescent="0.35">
      <c r="A428" s="39"/>
      <c r="B428" s="31"/>
      <c r="C428" s="31"/>
      <c r="D428" s="45">
        <f t="shared" si="12"/>
        <v>0</v>
      </c>
      <c r="E428" s="45">
        <f t="shared" si="13"/>
        <v>0</v>
      </c>
      <c r="F428" s="32"/>
      <c r="H428" t="str">
        <f>IFERROR(VLOOKUP(B428,'Accounts List'!C:D,2,FALSE),"")</f>
        <v/>
      </c>
    </row>
    <row r="429" spans="1:8" x14ac:dyDescent="0.35">
      <c r="A429" s="39"/>
      <c r="B429" s="31"/>
      <c r="C429" s="31"/>
      <c r="D429" s="45">
        <f t="shared" si="12"/>
        <v>0</v>
      </c>
      <c r="E429" s="45">
        <f t="shared" si="13"/>
        <v>0</v>
      </c>
      <c r="F429" s="32"/>
      <c r="H429" t="str">
        <f>IFERROR(VLOOKUP(B429,'Accounts List'!C:D,2,FALSE),"")</f>
        <v/>
      </c>
    </row>
    <row r="430" spans="1:8" x14ac:dyDescent="0.35">
      <c r="A430" s="39"/>
      <c r="B430" s="31"/>
      <c r="C430" s="31"/>
      <c r="D430" s="45">
        <f t="shared" si="12"/>
        <v>0</v>
      </c>
      <c r="E430" s="45">
        <f t="shared" si="13"/>
        <v>0</v>
      </c>
      <c r="F430" s="32"/>
      <c r="H430" t="str">
        <f>IFERROR(VLOOKUP(B430,'Accounts List'!C:D,2,FALSE),"")</f>
        <v/>
      </c>
    </row>
    <row r="431" spans="1:8" x14ac:dyDescent="0.35">
      <c r="A431" s="39"/>
      <c r="B431" s="31"/>
      <c r="C431" s="31"/>
      <c r="D431" s="45">
        <f t="shared" si="12"/>
        <v>0</v>
      </c>
      <c r="E431" s="45">
        <f t="shared" si="13"/>
        <v>0</v>
      </c>
      <c r="F431" s="32"/>
      <c r="H431" t="str">
        <f>IFERROR(VLOOKUP(B431,'Accounts List'!C:D,2,FALSE),"")</f>
        <v/>
      </c>
    </row>
    <row r="432" spans="1:8" x14ac:dyDescent="0.35">
      <c r="A432" s="39"/>
      <c r="B432" s="31"/>
      <c r="C432" s="31"/>
      <c r="D432" s="45">
        <f t="shared" si="12"/>
        <v>0</v>
      </c>
      <c r="E432" s="45">
        <f t="shared" si="13"/>
        <v>0</v>
      </c>
      <c r="F432" s="32"/>
      <c r="H432" t="str">
        <f>IFERROR(VLOOKUP(B432,'Accounts List'!C:D,2,FALSE),"")</f>
        <v/>
      </c>
    </row>
    <row r="433" spans="1:8" x14ac:dyDescent="0.35">
      <c r="A433" s="39"/>
      <c r="B433" s="31"/>
      <c r="C433" s="31"/>
      <c r="D433" s="45">
        <f t="shared" si="12"/>
        <v>0</v>
      </c>
      <c r="E433" s="45">
        <f t="shared" si="13"/>
        <v>0</v>
      </c>
      <c r="F433" s="32"/>
      <c r="H433" t="str">
        <f>IFERROR(VLOOKUP(B433,'Accounts List'!C:D,2,FALSE),"")</f>
        <v/>
      </c>
    </row>
    <row r="434" spans="1:8" x14ac:dyDescent="0.35">
      <c r="A434" s="39"/>
      <c r="B434" s="31"/>
      <c r="C434" s="31"/>
      <c r="D434" s="45">
        <f t="shared" si="12"/>
        <v>0</v>
      </c>
      <c r="E434" s="45">
        <f t="shared" si="13"/>
        <v>0</v>
      </c>
      <c r="F434" s="32"/>
      <c r="H434" t="str">
        <f>IFERROR(VLOOKUP(B434,'Accounts List'!C:D,2,FALSE),"")</f>
        <v/>
      </c>
    </row>
    <row r="435" spans="1:8" x14ac:dyDescent="0.35">
      <c r="A435" s="39"/>
      <c r="B435" s="31"/>
      <c r="C435" s="31"/>
      <c r="D435" s="45">
        <f t="shared" si="12"/>
        <v>0</v>
      </c>
      <c r="E435" s="45">
        <f t="shared" si="13"/>
        <v>0</v>
      </c>
      <c r="F435" s="32"/>
      <c r="H435" t="str">
        <f>IFERROR(VLOOKUP(B435,'Accounts List'!C:D,2,FALSE),"")</f>
        <v/>
      </c>
    </row>
    <row r="436" spans="1:8" x14ac:dyDescent="0.35">
      <c r="A436" s="39"/>
      <c r="B436" s="31"/>
      <c r="C436" s="31"/>
      <c r="D436" s="45">
        <f t="shared" si="12"/>
        <v>0</v>
      </c>
      <c r="E436" s="45">
        <f t="shared" si="13"/>
        <v>0</v>
      </c>
      <c r="F436" s="32"/>
      <c r="H436" t="str">
        <f>IFERROR(VLOOKUP(B436,'Accounts List'!C:D,2,FALSE),"")</f>
        <v/>
      </c>
    </row>
    <row r="437" spans="1:8" x14ac:dyDescent="0.35">
      <c r="A437" s="39"/>
      <c r="B437" s="31"/>
      <c r="C437" s="31"/>
      <c r="D437" s="45">
        <f t="shared" si="12"/>
        <v>0</v>
      </c>
      <c r="E437" s="45">
        <f t="shared" si="13"/>
        <v>0</v>
      </c>
      <c r="F437" s="32"/>
      <c r="H437" t="str">
        <f>IFERROR(VLOOKUP(B437,'Accounts List'!C:D,2,FALSE),"")</f>
        <v/>
      </c>
    </row>
    <row r="438" spans="1:8" x14ac:dyDescent="0.35">
      <c r="A438" s="39"/>
      <c r="B438" s="31"/>
      <c r="C438" s="31"/>
      <c r="D438" s="45">
        <f t="shared" si="12"/>
        <v>0</v>
      </c>
      <c r="E438" s="45">
        <f t="shared" si="13"/>
        <v>0</v>
      </c>
      <c r="F438" s="32"/>
      <c r="H438" t="str">
        <f>IFERROR(VLOOKUP(B438,'Accounts List'!C:D,2,FALSE),"")</f>
        <v/>
      </c>
    </row>
    <row r="439" spans="1:8" x14ac:dyDescent="0.35">
      <c r="A439" s="39"/>
      <c r="B439" s="31"/>
      <c r="C439" s="31"/>
      <c r="D439" s="45">
        <f t="shared" si="12"/>
        <v>0</v>
      </c>
      <c r="E439" s="45">
        <f t="shared" si="13"/>
        <v>0</v>
      </c>
      <c r="F439" s="32"/>
      <c r="H439" t="str">
        <f>IFERROR(VLOOKUP(B439,'Accounts List'!C:D,2,FALSE),"")</f>
        <v/>
      </c>
    </row>
    <row r="440" spans="1:8" x14ac:dyDescent="0.35">
      <c r="A440" s="39"/>
      <c r="B440" s="31"/>
      <c r="C440" s="31"/>
      <c r="D440" s="45">
        <f t="shared" si="12"/>
        <v>0</v>
      </c>
      <c r="E440" s="45">
        <f t="shared" si="13"/>
        <v>0</v>
      </c>
      <c r="F440" s="32"/>
      <c r="H440" t="str">
        <f>IFERROR(VLOOKUP(B440,'Accounts List'!C:D,2,FALSE),"")</f>
        <v/>
      </c>
    </row>
    <row r="441" spans="1:8" x14ac:dyDescent="0.35">
      <c r="A441" s="39"/>
      <c r="B441" s="31"/>
      <c r="C441" s="31"/>
      <c r="D441" s="45">
        <f t="shared" si="12"/>
        <v>0</v>
      </c>
      <c r="E441" s="45">
        <f t="shared" si="13"/>
        <v>0</v>
      </c>
      <c r="F441" s="32"/>
      <c r="H441" t="str">
        <f>IFERROR(VLOOKUP(B441,'Accounts List'!C:D,2,FALSE),"")</f>
        <v/>
      </c>
    </row>
    <row r="442" spans="1:8" x14ac:dyDescent="0.35">
      <c r="A442" s="39"/>
      <c r="B442" s="31"/>
      <c r="C442" s="31"/>
      <c r="D442" s="45">
        <f t="shared" si="12"/>
        <v>0</v>
      </c>
      <c r="E442" s="45">
        <f t="shared" si="13"/>
        <v>0</v>
      </c>
      <c r="F442" s="32"/>
      <c r="H442" t="str">
        <f>IFERROR(VLOOKUP(B442,'Accounts List'!C:D,2,FALSE),"")</f>
        <v/>
      </c>
    </row>
    <row r="443" spans="1:8" x14ac:dyDescent="0.35">
      <c r="A443" s="39"/>
      <c r="B443" s="31"/>
      <c r="C443" s="31"/>
      <c r="D443" s="45">
        <f t="shared" si="12"/>
        <v>0</v>
      </c>
      <c r="E443" s="45">
        <f t="shared" si="13"/>
        <v>0</v>
      </c>
      <c r="F443" s="32"/>
      <c r="H443" t="str">
        <f>IFERROR(VLOOKUP(B443,'Accounts List'!C:D,2,FALSE),"")</f>
        <v/>
      </c>
    </row>
    <row r="444" spans="1:8" x14ac:dyDescent="0.35">
      <c r="A444" s="39"/>
      <c r="B444" s="31"/>
      <c r="C444" s="31"/>
      <c r="D444" s="45">
        <f t="shared" si="12"/>
        <v>0</v>
      </c>
      <c r="E444" s="45">
        <f t="shared" si="13"/>
        <v>0</v>
      </c>
      <c r="F444" s="32"/>
      <c r="H444" t="str">
        <f>IFERROR(VLOOKUP(B444,'Accounts List'!C:D,2,FALSE),"")</f>
        <v/>
      </c>
    </row>
    <row r="445" spans="1:8" x14ac:dyDescent="0.35">
      <c r="A445" s="39"/>
      <c r="B445" s="31"/>
      <c r="C445" s="31"/>
      <c r="D445" s="45">
        <f t="shared" si="12"/>
        <v>0</v>
      </c>
      <c r="E445" s="45">
        <f t="shared" si="13"/>
        <v>0</v>
      </c>
      <c r="F445" s="32"/>
      <c r="H445" t="str">
        <f>IFERROR(VLOOKUP(B445,'Accounts List'!C:D,2,FALSE),"")</f>
        <v/>
      </c>
    </row>
    <row r="446" spans="1:8" x14ac:dyDescent="0.35">
      <c r="A446" s="39"/>
      <c r="B446" s="31"/>
      <c r="C446" s="31"/>
      <c r="D446" s="45">
        <f t="shared" si="12"/>
        <v>0</v>
      </c>
      <c r="E446" s="45">
        <f t="shared" si="13"/>
        <v>0</v>
      </c>
      <c r="F446" s="32"/>
      <c r="H446" t="str">
        <f>IFERROR(VLOOKUP(B446,'Accounts List'!C:D,2,FALSE),"")</f>
        <v/>
      </c>
    </row>
    <row r="447" spans="1:8" x14ac:dyDescent="0.35">
      <c r="A447" s="39"/>
      <c r="B447" s="31"/>
      <c r="C447" s="31"/>
      <c r="D447" s="45">
        <f t="shared" si="12"/>
        <v>0</v>
      </c>
      <c r="E447" s="45">
        <f t="shared" si="13"/>
        <v>0</v>
      </c>
      <c r="F447" s="32"/>
      <c r="H447" t="str">
        <f>IFERROR(VLOOKUP(B447,'Accounts List'!C:D,2,FALSE),"")</f>
        <v/>
      </c>
    </row>
    <row r="448" spans="1:8" x14ac:dyDescent="0.35">
      <c r="A448" s="39"/>
      <c r="B448" s="31"/>
      <c r="C448" s="31"/>
      <c r="D448" s="45">
        <f t="shared" si="12"/>
        <v>0</v>
      </c>
      <c r="E448" s="45">
        <f t="shared" si="13"/>
        <v>0</v>
      </c>
      <c r="F448" s="32"/>
      <c r="H448" t="str">
        <f>IFERROR(VLOOKUP(B448,'Accounts List'!C:D,2,FALSE),"")</f>
        <v/>
      </c>
    </row>
    <row r="449" spans="1:8" x14ac:dyDescent="0.35">
      <c r="A449" s="39"/>
      <c r="B449" s="31"/>
      <c r="C449" s="31"/>
      <c r="D449" s="45">
        <f t="shared" si="12"/>
        <v>0</v>
      </c>
      <c r="E449" s="45">
        <f t="shared" si="13"/>
        <v>0</v>
      </c>
      <c r="F449" s="32"/>
      <c r="H449" t="str">
        <f>IFERROR(VLOOKUP(B449,'Accounts List'!C:D,2,FALSE),"")</f>
        <v/>
      </c>
    </row>
    <row r="450" spans="1:8" x14ac:dyDescent="0.35">
      <c r="A450" s="39"/>
      <c r="B450" s="31"/>
      <c r="C450" s="31"/>
      <c r="D450" s="45">
        <f t="shared" si="12"/>
        <v>0</v>
      </c>
      <c r="E450" s="45">
        <f t="shared" si="13"/>
        <v>0</v>
      </c>
      <c r="F450" s="32"/>
      <c r="H450" t="str">
        <f>IFERROR(VLOOKUP(B450,'Accounts List'!C:D,2,FALSE),"")</f>
        <v/>
      </c>
    </row>
    <row r="451" spans="1:8" x14ac:dyDescent="0.35">
      <c r="A451" s="39"/>
      <c r="B451" s="31"/>
      <c r="C451" s="31"/>
      <c r="D451" s="45">
        <f t="shared" si="12"/>
        <v>0</v>
      </c>
      <c r="E451" s="45">
        <f t="shared" si="13"/>
        <v>0</v>
      </c>
      <c r="F451" s="32"/>
      <c r="H451" t="str">
        <f>IFERROR(VLOOKUP(B451,'Accounts List'!C:D,2,FALSE),"")</f>
        <v/>
      </c>
    </row>
    <row r="452" spans="1:8" x14ac:dyDescent="0.35">
      <c r="A452" s="39"/>
      <c r="B452" s="31"/>
      <c r="C452" s="31"/>
      <c r="D452" s="45">
        <f t="shared" si="12"/>
        <v>0</v>
      </c>
      <c r="E452" s="45">
        <f t="shared" si="13"/>
        <v>0</v>
      </c>
      <c r="F452" s="32"/>
      <c r="H452" t="str">
        <f>IFERROR(VLOOKUP(B452,'Accounts List'!C:D,2,FALSE),"")</f>
        <v/>
      </c>
    </row>
    <row r="453" spans="1:8" x14ac:dyDescent="0.35">
      <c r="A453" s="39"/>
      <c r="B453" s="31"/>
      <c r="C453" s="31"/>
      <c r="D453" s="45">
        <f t="shared" si="12"/>
        <v>0</v>
      </c>
      <c r="E453" s="45">
        <f t="shared" si="13"/>
        <v>0</v>
      </c>
      <c r="F453" s="32"/>
      <c r="H453" t="str">
        <f>IFERROR(VLOOKUP(B453,'Accounts List'!C:D,2,FALSE),"")</f>
        <v/>
      </c>
    </row>
    <row r="454" spans="1:8" x14ac:dyDescent="0.35">
      <c r="A454" s="39"/>
      <c r="B454" s="31"/>
      <c r="C454" s="31"/>
      <c r="D454" s="45">
        <f t="shared" si="12"/>
        <v>0</v>
      </c>
      <c r="E454" s="45">
        <f t="shared" si="13"/>
        <v>0</v>
      </c>
      <c r="F454" s="32"/>
      <c r="H454" t="str">
        <f>IFERROR(VLOOKUP(B454,'Accounts List'!C:D,2,FALSE),"")</f>
        <v/>
      </c>
    </row>
    <row r="455" spans="1:8" x14ac:dyDescent="0.35">
      <c r="A455" s="39"/>
      <c r="B455" s="31"/>
      <c r="C455" s="31"/>
      <c r="D455" s="45">
        <f t="shared" si="12"/>
        <v>0</v>
      </c>
      <c r="E455" s="45">
        <f t="shared" si="13"/>
        <v>0</v>
      </c>
      <c r="F455" s="32"/>
      <c r="H455" t="str">
        <f>IFERROR(VLOOKUP(B455,'Accounts List'!C:D,2,FALSE),"")</f>
        <v/>
      </c>
    </row>
    <row r="456" spans="1:8" x14ac:dyDescent="0.35">
      <c r="A456" s="39"/>
      <c r="B456" s="31"/>
      <c r="C456" s="31"/>
      <c r="D456" s="45">
        <f t="shared" si="12"/>
        <v>0</v>
      </c>
      <c r="E456" s="45">
        <f t="shared" si="13"/>
        <v>0</v>
      </c>
      <c r="F456" s="32"/>
      <c r="H456" t="str">
        <f>IFERROR(VLOOKUP(B456,'Accounts List'!C:D,2,FALSE),"")</f>
        <v/>
      </c>
    </row>
    <row r="457" spans="1:8" x14ac:dyDescent="0.35">
      <c r="A457" s="39"/>
      <c r="B457" s="31"/>
      <c r="C457" s="31"/>
      <c r="D457" s="45">
        <f t="shared" si="12"/>
        <v>0</v>
      </c>
      <c r="E457" s="45">
        <f t="shared" si="13"/>
        <v>0</v>
      </c>
      <c r="F457" s="32"/>
      <c r="H457" t="str">
        <f>IFERROR(VLOOKUP(B457,'Accounts List'!C:D,2,FALSE),"")</f>
        <v/>
      </c>
    </row>
    <row r="458" spans="1:8" x14ac:dyDescent="0.35">
      <c r="A458" s="39"/>
      <c r="B458" s="31"/>
      <c r="C458" s="31"/>
      <c r="D458" s="45">
        <f t="shared" si="12"/>
        <v>0</v>
      </c>
      <c r="E458" s="45">
        <f t="shared" si="13"/>
        <v>0</v>
      </c>
      <c r="F458" s="32"/>
      <c r="H458" t="str">
        <f>IFERROR(VLOOKUP(B458,'Accounts List'!C:D,2,FALSE),"")</f>
        <v/>
      </c>
    </row>
    <row r="459" spans="1:8" x14ac:dyDescent="0.35">
      <c r="A459" s="39"/>
      <c r="B459" s="31"/>
      <c r="C459" s="31"/>
      <c r="D459" s="45">
        <f t="shared" ref="D459:D522" si="14">IF(H459=1,C459/11,0)</f>
        <v>0</v>
      </c>
      <c r="E459" s="45">
        <f t="shared" si="13"/>
        <v>0</v>
      </c>
      <c r="F459" s="32"/>
      <c r="H459" t="str">
        <f>IFERROR(VLOOKUP(B459,'Accounts List'!C:D,2,FALSE),"")</f>
        <v/>
      </c>
    </row>
    <row r="460" spans="1:8" x14ac:dyDescent="0.35">
      <c r="A460" s="39"/>
      <c r="B460" s="31"/>
      <c r="C460" s="31"/>
      <c r="D460" s="45">
        <f t="shared" si="14"/>
        <v>0</v>
      </c>
      <c r="E460" s="45">
        <f t="shared" ref="E460:E523" si="15">+C460-D460</f>
        <v>0</v>
      </c>
      <c r="F460" s="32"/>
      <c r="H460" t="str">
        <f>IFERROR(VLOOKUP(B460,'Accounts List'!C:D,2,FALSE),"")</f>
        <v/>
      </c>
    </row>
    <row r="461" spans="1:8" x14ac:dyDescent="0.35">
      <c r="A461" s="39"/>
      <c r="B461" s="31"/>
      <c r="C461" s="31"/>
      <c r="D461" s="45">
        <f t="shared" si="14"/>
        <v>0</v>
      </c>
      <c r="E461" s="45">
        <f t="shared" si="15"/>
        <v>0</v>
      </c>
      <c r="F461" s="32"/>
      <c r="H461" t="str">
        <f>IFERROR(VLOOKUP(B461,'Accounts List'!C:D,2,FALSE),"")</f>
        <v/>
      </c>
    </row>
    <row r="462" spans="1:8" x14ac:dyDescent="0.35">
      <c r="A462" s="39"/>
      <c r="B462" s="31"/>
      <c r="C462" s="31"/>
      <c r="D462" s="45">
        <f t="shared" si="14"/>
        <v>0</v>
      </c>
      <c r="E462" s="45">
        <f t="shared" si="15"/>
        <v>0</v>
      </c>
      <c r="F462" s="32"/>
      <c r="H462" t="str">
        <f>IFERROR(VLOOKUP(B462,'Accounts List'!C:D,2,FALSE),"")</f>
        <v/>
      </c>
    </row>
    <row r="463" spans="1:8" x14ac:dyDescent="0.35">
      <c r="A463" s="39"/>
      <c r="B463" s="31"/>
      <c r="C463" s="31"/>
      <c r="D463" s="45">
        <f t="shared" si="14"/>
        <v>0</v>
      </c>
      <c r="E463" s="45">
        <f t="shared" si="15"/>
        <v>0</v>
      </c>
      <c r="F463" s="32"/>
      <c r="H463" t="str">
        <f>IFERROR(VLOOKUP(B463,'Accounts List'!C:D,2,FALSE),"")</f>
        <v/>
      </c>
    </row>
    <row r="464" spans="1:8" x14ac:dyDescent="0.35">
      <c r="A464" s="39"/>
      <c r="B464" s="31"/>
      <c r="C464" s="31"/>
      <c r="D464" s="45">
        <f t="shared" si="14"/>
        <v>0</v>
      </c>
      <c r="E464" s="45">
        <f t="shared" si="15"/>
        <v>0</v>
      </c>
      <c r="F464" s="32"/>
      <c r="H464" t="str">
        <f>IFERROR(VLOOKUP(B464,'Accounts List'!C:D,2,FALSE),"")</f>
        <v/>
      </c>
    </row>
    <row r="465" spans="1:8" x14ac:dyDescent="0.35">
      <c r="A465" s="39"/>
      <c r="B465" s="31"/>
      <c r="C465" s="31"/>
      <c r="D465" s="45">
        <f t="shared" si="14"/>
        <v>0</v>
      </c>
      <c r="E465" s="45">
        <f t="shared" si="15"/>
        <v>0</v>
      </c>
      <c r="F465" s="32"/>
      <c r="H465" t="str">
        <f>IFERROR(VLOOKUP(B465,'Accounts List'!C:D,2,FALSE),"")</f>
        <v/>
      </c>
    </row>
    <row r="466" spans="1:8" x14ac:dyDescent="0.35">
      <c r="A466" s="39"/>
      <c r="B466" s="31"/>
      <c r="C466" s="31"/>
      <c r="D466" s="45">
        <f t="shared" si="14"/>
        <v>0</v>
      </c>
      <c r="E466" s="45">
        <f t="shared" si="15"/>
        <v>0</v>
      </c>
      <c r="F466" s="32"/>
      <c r="H466" t="str">
        <f>IFERROR(VLOOKUP(B466,'Accounts List'!C:D,2,FALSE),"")</f>
        <v/>
      </c>
    </row>
    <row r="467" spans="1:8" x14ac:dyDescent="0.35">
      <c r="A467" s="39"/>
      <c r="B467" s="31"/>
      <c r="C467" s="31"/>
      <c r="D467" s="45">
        <f t="shared" si="14"/>
        <v>0</v>
      </c>
      <c r="E467" s="45">
        <f t="shared" si="15"/>
        <v>0</v>
      </c>
      <c r="F467" s="32"/>
      <c r="H467" t="str">
        <f>IFERROR(VLOOKUP(B467,'Accounts List'!C:D,2,FALSE),"")</f>
        <v/>
      </c>
    </row>
    <row r="468" spans="1:8" x14ac:dyDescent="0.35">
      <c r="A468" s="39"/>
      <c r="B468" s="31"/>
      <c r="C468" s="31"/>
      <c r="D468" s="45">
        <f t="shared" si="14"/>
        <v>0</v>
      </c>
      <c r="E468" s="45">
        <f t="shared" si="15"/>
        <v>0</v>
      </c>
      <c r="F468" s="32"/>
      <c r="H468" t="str">
        <f>IFERROR(VLOOKUP(B468,'Accounts List'!C:D,2,FALSE),"")</f>
        <v/>
      </c>
    </row>
    <row r="469" spans="1:8" x14ac:dyDescent="0.35">
      <c r="A469" s="39"/>
      <c r="B469" s="31"/>
      <c r="C469" s="31"/>
      <c r="D469" s="45">
        <f t="shared" si="14"/>
        <v>0</v>
      </c>
      <c r="E469" s="45">
        <f t="shared" si="15"/>
        <v>0</v>
      </c>
      <c r="F469" s="32"/>
      <c r="H469" t="str">
        <f>IFERROR(VLOOKUP(B469,'Accounts List'!C:D,2,FALSE),"")</f>
        <v/>
      </c>
    </row>
    <row r="470" spans="1:8" x14ac:dyDescent="0.35">
      <c r="A470" s="39"/>
      <c r="B470" s="31"/>
      <c r="C470" s="31"/>
      <c r="D470" s="45">
        <f t="shared" si="14"/>
        <v>0</v>
      </c>
      <c r="E470" s="45">
        <f t="shared" si="15"/>
        <v>0</v>
      </c>
      <c r="F470" s="32"/>
      <c r="H470" t="str">
        <f>IFERROR(VLOOKUP(B470,'Accounts List'!C:D,2,FALSE),"")</f>
        <v/>
      </c>
    </row>
    <row r="471" spans="1:8" x14ac:dyDescent="0.35">
      <c r="A471" s="39"/>
      <c r="B471" s="31"/>
      <c r="C471" s="31"/>
      <c r="D471" s="45">
        <f t="shared" si="14"/>
        <v>0</v>
      </c>
      <c r="E471" s="45">
        <f t="shared" si="15"/>
        <v>0</v>
      </c>
      <c r="F471" s="32"/>
      <c r="H471" t="str">
        <f>IFERROR(VLOOKUP(B471,'Accounts List'!C:D,2,FALSE),"")</f>
        <v/>
      </c>
    </row>
    <row r="472" spans="1:8" x14ac:dyDescent="0.35">
      <c r="A472" s="39"/>
      <c r="B472" s="31"/>
      <c r="C472" s="31"/>
      <c r="D472" s="45">
        <f t="shared" si="14"/>
        <v>0</v>
      </c>
      <c r="E472" s="45">
        <f t="shared" si="15"/>
        <v>0</v>
      </c>
      <c r="F472" s="32"/>
      <c r="H472" t="str">
        <f>IFERROR(VLOOKUP(B472,'Accounts List'!C:D,2,FALSE),"")</f>
        <v/>
      </c>
    </row>
    <row r="473" spans="1:8" x14ac:dyDescent="0.35">
      <c r="A473" s="39"/>
      <c r="B473" s="31"/>
      <c r="C473" s="31"/>
      <c r="D473" s="45">
        <f t="shared" si="14"/>
        <v>0</v>
      </c>
      <c r="E473" s="45">
        <f t="shared" si="15"/>
        <v>0</v>
      </c>
      <c r="F473" s="32"/>
      <c r="H473" t="str">
        <f>IFERROR(VLOOKUP(B473,'Accounts List'!C:D,2,FALSE),"")</f>
        <v/>
      </c>
    </row>
    <row r="474" spans="1:8" x14ac:dyDescent="0.35">
      <c r="A474" s="39"/>
      <c r="B474" s="31"/>
      <c r="C474" s="31"/>
      <c r="D474" s="45">
        <f t="shared" si="14"/>
        <v>0</v>
      </c>
      <c r="E474" s="45">
        <f t="shared" si="15"/>
        <v>0</v>
      </c>
      <c r="F474" s="32"/>
      <c r="H474" t="str">
        <f>IFERROR(VLOOKUP(B474,'Accounts List'!C:D,2,FALSE),"")</f>
        <v/>
      </c>
    </row>
    <row r="475" spans="1:8" x14ac:dyDescent="0.35">
      <c r="A475" s="39"/>
      <c r="B475" s="31"/>
      <c r="C475" s="31"/>
      <c r="D475" s="45">
        <f t="shared" si="14"/>
        <v>0</v>
      </c>
      <c r="E475" s="45">
        <f t="shared" si="15"/>
        <v>0</v>
      </c>
      <c r="F475" s="32"/>
      <c r="H475" t="str">
        <f>IFERROR(VLOOKUP(B475,'Accounts List'!C:D,2,FALSE),"")</f>
        <v/>
      </c>
    </row>
    <row r="476" spans="1:8" x14ac:dyDescent="0.35">
      <c r="A476" s="39"/>
      <c r="B476" s="31"/>
      <c r="C476" s="31"/>
      <c r="D476" s="45">
        <f t="shared" si="14"/>
        <v>0</v>
      </c>
      <c r="E476" s="45">
        <f t="shared" si="15"/>
        <v>0</v>
      </c>
      <c r="F476" s="32"/>
      <c r="H476" t="str">
        <f>IFERROR(VLOOKUP(B476,'Accounts List'!C:D,2,FALSE),"")</f>
        <v/>
      </c>
    </row>
    <row r="477" spans="1:8" x14ac:dyDescent="0.35">
      <c r="A477" s="39"/>
      <c r="B477" s="31"/>
      <c r="C477" s="31"/>
      <c r="D477" s="45">
        <f t="shared" si="14"/>
        <v>0</v>
      </c>
      <c r="E477" s="45">
        <f t="shared" si="15"/>
        <v>0</v>
      </c>
      <c r="F477" s="32"/>
      <c r="H477" t="str">
        <f>IFERROR(VLOOKUP(B477,'Accounts List'!C:D,2,FALSE),"")</f>
        <v/>
      </c>
    </row>
    <row r="478" spans="1:8" x14ac:dyDescent="0.35">
      <c r="A478" s="39"/>
      <c r="B478" s="31"/>
      <c r="C478" s="31"/>
      <c r="D478" s="45">
        <f t="shared" si="14"/>
        <v>0</v>
      </c>
      <c r="E478" s="45">
        <f t="shared" si="15"/>
        <v>0</v>
      </c>
      <c r="F478" s="32"/>
      <c r="H478" t="str">
        <f>IFERROR(VLOOKUP(B478,'Accounts List'!C:D,2,FALSE),"")</f>
        <v/>
      </c>
    </row>
    <row r="479" spans="1:8" x14ac:dyDescent="0.35">
      <c r="A479" s="39"/>
      <c r="B479" s="31"/>
      <c r="C479" s="31"/>
      <c r="D479" s="45">
        <f t="shared" si="14"/>
        <v>0</v>
      </c>
      <c r="E479" s="45">
        <f t="shared" si="15"/>
        <v>0</v>
      </c>
      <c r="F479" s="32"/>
      <c r="H479" t="str">
        <f>IFERROR(VLOOKUP(B479,'Accounts List'!C:D,2,FALSE),"")</f>
        <v/>
      </c>
    </row>
    <row r="480" spans="1:8" x14ac:dyDescent="0.35">
      <c r="A480" s="39"/>
      <c r="B480" s="31"/>
      <c r="C480" s="31"/>
      <c r="D480" s="45">
        <f t="shared" si="14"/>
        <v>0</v>
      </c>
      <c r="E480" s="45">
        <f t="shared" si="15"/>
        <v>0</v>
      </c>
      <c r="F480" s="32"/>
      <c r="H480" t="str">
        <f>IFERROR(VLOOKUP(B480,'Accounts List'!C:D,2,FALSE),"")</f>
        <v/>
      </c>
    </row>
    <row r="481" spans="1:8" x14ac:dyDescent="0.35">
      <c r="A481" s="39"/>
      <c r="B481" s="31"/>
      <c r="C481" s="31"/>
      <c r="D481" s="45">
        <f t="shared" si="14"/>
        <v>0</v>
      </c>
      <c r="E481" s="45">
        <f t="shared" si="15"/>
        <v>0</v>
      </c>
      <c r="F481" s="32"/>
      <c r="H481" t="str">
        <f>IFERROR(VLOOKUP(B481,'Accounts List'!C:D,2,FALSE),"")</f>
        <v/>
      </c>
    </row>
    <row r="482" spans="1:8" x14ac:dyDescent="0.35">
      <c r="A482" s="39"/>
      <c r="B482" s="31"/>
      <c r="C482" s="31"/>
      <c r="D482" s="45">
        <f t="shared" si="14"/>
        <v>0</v>
      </c>
      <c r="E482" s="45">
        <f t="shared" si="15"/>
        <v>0</v>
      </c>
      <c r="F482" s="32"/>
      <c r="H482" t="str">
        <f>IFERROR(VLOOKUP(B482,'Accounts List'!C:D,2,FALSE),"")</f>
        <v/>
      </c>
    </row>
    <row r="483" spans="1:8" x14ac:dyDescent="0.35">
      <c r="A483" s="39"/>
      <c r="B483" s="31"/>
      <c r="C483" s="31"/>
      <c r="D483" s="45">
        <f t="shared" si="14"/>
        <v>0</v>
      </c>
      <c r="E483" s="45">
        <f t="shared" si="15"/>
        <v>0</v>
      </c>
      <c r="F483" s="32"/>
      <c r="H483" t="str">
        <f>IFERROR(VLOOKUP(B483,'Accounts List'!C:D,2,FALSE),"")</f>
        <v/>
      </c>
    </row>
    <row r="484" spans="1:8" x14ac:dyDescent="0.35">
      <c r="A484" s="39"/>
      <c r="B484" s="31"/>
      <c r="C484" s="31"/>
      <c r="D484" s="45">
        <f t="shared" si="14"/>
        <v>0</v>
      </c>
      <c r="E484" s="45">
        <f t="shared" si="15"/>
        <v>0</v>
      </c>
      <c r="F484" s="32"/>
      <c r="H484" t="str">
        <f>IFERROR(VLOOKUP(B484,'Accounts List'!C:D,2,FALSE),"")</f>
        <v/>
      </c>
    </row>
    <row r="485" spans="1:8" x14ac:dyDescent="0.35">
      <c r="A485" s="39"/>
      <c r="B485" s="31"/>
      <c r="C485" s="31"/>
      <c r="D485" s="45">
        <f t="shared" si="14"/>
        <v>0</v>
      </c>
      <c r="E485" s="45">
        <f t="shared" si="15"/>
        <v>0</v>
      </c>
      <c r="F485" s="32"/>
      <c r="H485" t="str">
        <f>IFERROR(VLOOKUP(B485,'Accounts List'!C:D,2,FALSE),"")</f>
        <v/>
      </c>
    </row>
    <row r="486" spans="1:8" x14ac:dyDescent="0.35">
      <c r="A486" s="39"/>
      <c r="B486" s="31"/>
      <c r="C486" s="31"/>
      <c r="D486" s="45">
        <f t="shared" si="14"/>
        <v>0</v>
      </c>
      <c r="E486" s="45">
        <f t="shared" si="15"/>
        <v>0</v>
      </c>
      <c r="F486" s="32"/>
      <c r="H486" t="str">
        <f>IFERROR(VLOOKUP(B486,'Accounts List'!C:D,2,FALSE),"")</f>
        <v/>
      </c>
    </row>
    <row r="487" spans="1:8" x14ac:dyDescent="0.35">
      <c r="A487" s="39"/>
      <c r="B487" s="31"/>
      <c r="C487" s="31"/>
      <c r="D487" s="45">
        <f t="shared" si="14"/>
        <v>0</v>
      </c>
      <c r="E487" s="45">
        <f t="shared" si="15"/>
        <v>0</v>
      </c>
      <c r="F487" s="32"/>
      <c r="H487" t="str">
        <f>IFERROR(VLOOKUP(B487,'Accounts List'!C:D,2,FALSE),"")</f>
        <v/>
      </c>
    </row>
    <row r="488" spans="1:8" x14ac:dyDescent="0.35">
      <c r="A488" s="39"/>
      <c r="B488" s="31"/>
      <c r="C488" s="31"/>
      <c r="D488" s="45">
        <f t="shared" si="14"/>
        <v>0</v>
      </c>
      <c r="E488" s="45">
        <f t="shared" si="15"/>
        <v>0</v>
      </c>
      <c r="F488" s="32"/>
      <c r="H488" t="str">
        <f>IFERROR(VLOOKUP(B488,'Accounts List'!C:D,2,FALSE),"")</f>
        <v/>
      </c>
    </row>
    <row r="489" spans="1:8" x14ac:dyDescent="0.35">
      <c r="A489" s="39"/>
      <c r="B489" s="31"/>
      <c r="C489" s="31"/>
      <c r="D489" s="45">
        <f t="shared" si="14"/>
        <v>0</v>
      </c>
      <c r="E489" s="45">
        <f t="shared" si="15"/>
        <v>0</v>
      </c>
      <c r="F489" s="32"/>
      <c r="H489" t="str">
        <f>IFERROR(VLOOKUP(B489,'Accounts List'!C:D,2,FALSE),"")</f>
        <v/>
      </c>
    </row>
    <row r="490" spans="1:8" x14ac:dyDescent="0.35">
      <c r="A490" s="39"/>
      <c r="B490" s="31"/>
      <c r="C490" s="31"/>
      <c r="D490" s="45">
        <f t="shared" si="14"/>
        <v>0</v>
      </c>
      <c r="E490" s="45">
        <f t="shared" si="15"/>
        <v>0</v>
      </c>
      <c r="F490" s="32"/>
      <c r="H490" t="str">
        <f>IFERROR(VLOOKUP(B490,'Accounts List'!C:D,2,FALSE),"")</f>
        <v/>
      </c>
    </row>
    <row r="491" spans="1:8" x14ac:dyDescent="0.35">
      <c r="A491" s="39"/>
      <c r="B491" s="31"/>
      <c r="C491" s="31"/>
      <c r="D491" s="45">
        <f t="shared" si="14"/>
        <v>0</v>
      </c>
      <c r="E491" s="45">
        <f t="shared" si="15"/>
        <v>0</v>
      </c>
      <c r="F491" s="32"/>
      <c r="H491" t="str">
        <f>IFERROR(VLOOKUP(B491,'Accounts List'!C:D,2,FALSE),"")</f>
        <v/>
      </c>
    </row>
    <row r="492" spans="1:8" x14ac:dyDescent="0.35">
      <c r="A492" s="39"/>
      <c r="B492" s="31"/>
      <c r="C492" s="31"/>
      <c r="D492" s="45">
        <f t="shared" si="14"/>
        <v>0</v>
      </c>
      <c r="E492" s="45">
        <f t="shared" si="15"/>
        <v>0</v>
      </c>
      <c r="F492" s="32"/>
      <c r="H492" t="str">
        <f>IFERROR(VLOOKUP(B492,'Accounts List'!C:D,2,FALSE),"")</f>
        <v/>
      </c>
    </row>
    <row r="493" spans="1:8" x14ac:dyDescent="0.35">
      <c r="A493" s="39"/>
      <c r="B493" s="31"/>
      <c r="C493" s="31"/>
      <c r="D493" s="45">
        <f t="shared" si="14"/>
        <v>0</v>
      </c>
      <c r="E493" s="45">
        <f t="shared" si="15"/>
        <v>0</v>
      </c>
      <c r="F493" s="32"/>
      <c r="H493" t="str">
        <f>IFERROR(VLOOKUP(B493,'Accounts List'!C:D,2,FALSE),"")</f>
        <v/>
      </c>
    </row>
    <row r="494" spans="1:8" x14ac:dyDescent="0.35">
      <c r="A494" s="39"/>
      <c r="B494" s="31"/>
      <c r="C494" s="31"/>
      <c r="D494" s="45">
        <f t="shared" si="14"/>
        <v>0</v>
      </c>
      <c r="E494" s="45">
        <f t="shared" si="15"/>
        <v>0</v>
      </c>
      <c r="F494" s="32"/>
      <c r="H494" t="str">
        <f>IFERROR(VLOOKUP(B494,'Accounts List'!C:D,2,FALSE),"")</f>
        <v/>
      </c>
    </row>
    <row r="495" spans="1:8" x14ac:dyDescent="0.35">
      <c r="A495" s="39"/>
      <c r="B495" s="31"/>
      <c r="C495" s="31"/>
      <c r="D495" s="45">
        <f t="shared" si="14"/>
        <v>0</v>
      </c>
      <c r="E495" s="45">
        <f t="shared" si="15"/>
        <v>0</v>
      </c>
      <c r="F495" s="32"/>
      <c r="H495" t="str">
        <f>IFERROR(VLOOKUP(B495,'Accounts List'!C:D,2,FALSE),"")</f>
        <v/>
      </c>
    </row>
    <row r="496" spans="1:8" x14ac:dyDescent="0.35">
      <c r="A496" s="39"/>
      <c r="B496" s="31"/>
      <c r="C496" s="31"/>
      <c r="D496" s="45">
        <f t="shared" si="14"/>
        <v>0</v>
      </c>
      <c r="E496" s="45">
        <f t="shared" si="15"/>
        <v>0</v>
      </c>
      <c r="F496" s="32"/>
      <c r="H496" t="str">
        <f>IFERROR(VLOOKUP(B496,'Accounts List'!C:D,2,FALSE),"")</f>
        <v/>
      </c>
    </row>
    <row r="497" spans="1:8" x14ac:dyDescent="0.35">
      <c r="A497" s="39"/>
      <c r="B497" s="31"/>
      <c r="C497" s="31"/>
      <c r="D497" s="45">
        <f t="shared" si="14"/>
        <v>0</v>
      </c>
      <c r="E497" s="45">
        <f t="shared" si="15"/>
        <v>0</v>
      </c>
      <c r="F497" s="32"/>
      <c r="H497" t="str">
        <f>IFERROR(VLOOKUP(B497,'Accounts List'!C:D,2,FALSE),"")</f>
        <v/>
      </c>
    </row>
    <row r="498" spans="1:8" x14ac:dyDescent="0.35">
      <c r="A498" s="39"/>
      <c r="B498" s="31"/>
      <c r="C498" s="31"/>
      <c r="D498" s="45">
        <f t="shared" si="14"/>
        <v>0</v>
      </c>
      <c r="E498" s="45">
        <f t="shared" si="15"/>
        <v>0</v>
      </c>
      <c r="F498" s="32"/>
      <c r="H498" t="str">
        <f>IFERROR(VLOOKUP(B498,'Accounts List'!C:D,2,FALSE),"")</f>
        <v/>
      </c>
    </row>
    <row r="499" spans="1:8" x14ac:dyDescent="0.35">
      <c r="A499" s="39"/>
      <c r="B499" s="31"/>
      <c r="C499" s="31"/>
      <c r="D499" s="45">
        <f t="shared" si="14"/>
        <v>0</v>
      </c>
      <c r="E499" s="45">
        <f t="shared" si="15"/>
        <v>0</v>
      </c>
      <c r="F499" s="32"/>
      <c r="H499" t="str">
        <f>IFERROR(VLOOKUP(B499,'Accounts List'!C:D,2,FALSE),"")</f>
        <v/>
      </c>
    </row>
    <row r="500" spans="1:8" x14ac:dyDescent="0.35">
      <c r="A500" s="39"/>
      <c r="B500" s="31"/>
      <c r="C500" s="31"/>
      <c r="D500" s="45">
        <f t="shared" si="14"/>
        <v>0</v>
      </c>
      <c r="E500" s="45">
        <f t="shared" si="15"/>
        <v>0</v>
      </c>
      <c r="F500" s="32"/>
      <c r="H500" t="str">
        <f>IFERROR(VLOOKUP(B500,'Accounts List'!C:D,2,FALSE),"")</f>
        <v/>
      </c>
    </row>
    <row r="501" spans="1:8" x14ac:dyDescent="0.35">
      <c r="A501" s="39"/>
      <c r="B501" s="31"/>
      <c r="C501" s="31"/>
      <c r="D501" s="45">
        <f t="shared" si="14"/>
        <v>0</v>
      </c>
      <c r="E501" s="45">
        <f t="shared" si="15"/>
        <v>0</v>
      </c>
      <c r="F501" s="32"/>
      <c r="H501" t="str">
        <f>IFERROR(VLOOKUP(B501,'Accounts List'!C:D,2,FALSE),"")</f>
        <v/>
      </c>
    </row>
    <row r="502" spans="1:8" x14ac:dyDescent="0.35">
      <c r="A502" s="39"/>
      <c r="B502" s="31"/>
      <c r="C502" s="31"/>
      <c r="D502" s="45">
        <f t="shared" si="14"/>
        <v>0</v>
      </c>
      <c r="E502" s="45">
        <f t="shared" si="15"/>
        <v>0</v>
      </c>
      <c r="F502" s="32"/>
      <c r="H502" t="str">
        <f>IFERROR(VLOOKUP(B502,'Accounts List'!C:D,2,FALSE),"")</f>
        <v/>
      </c>
    </row>
    <row r="503" spans="1:8" x14ac:dyDescent="0.35">
      <c r="A503" s="39"/>
      <c r="B503" s="31"/>
      <c r="C503" s="31"/>
      <c r="D503" s="45">
        <f t="shared" si="14"/>
        <v>0</v>
      </c>
      <c r="E503" s="45">
        <f t="shared" si="15"/>
        <v>0</v>
      </c>
      <c r="F503" s="32"/>
      <c r="H503" t="str">
        <f>IFERROR(VLOOKUP(B503,'Accounts List'!C:D,2,FALSE),"")</f>
        <v/>
      </c>
    </row>
    <row r="504" spans="1:8" x14ac:dyDescent="0.35">
      <c r="A504" s="39"/>
      <c r="B504" s="31"/>
      <c r="C504" s="31"/>
      <c r="D504" s="45">
        <f t="shared" si="14"/>
        <v>0</v>
      </c>
      <c r="E504" s="45">
        <f t="shared" si="15"/>
        <v>0</v>
      </c>
      <c r="F504" s="32"/>
      <c r="H504" t="str">
        <f>IFERROR(VLOOKUP(B504,'Accounts List'!C:D,2,FALSE),"")</f>
        <v/>
      </c>
    </row>
    <row r="505" spans="1:8" x14ac:dyDescent="0.35">
      <c r="A505" s="39"/>
      <c r="B505" s="31"/>
      <c r="C505" s="31"/>
      <c r="D505" s="45">
        <f t="shared" si="14"/>
        <v>0</v>
      </c>
      <c r="E505" s="45">
        <f t="shared" si="15"/>
        <v>0</v>
      </c>
      <c r="F505" s="32"/>
      <c r="H505" t="str">
        <f>IFERROR(VLOOKUP(B505,'Accounts List'!C:D,2,FALSE),"")</f>
        <v/>
      </c>
    </row>
    <row r="506" spans="1:8" x14ac:dyDescent="0.35">
      <c r="A506" s="39"/>
      <c r="B506" s="31"/>
      <c r="C506" s="31"/>
      <c r="D506" s="45">
        <f t="shared" si="14"/>
        <v>0</v>
      </c>
      <c r="E506" s="45">
        <f t="shared" si="15"/>
        <v>0</v>
      </c>
      <c r="F506" s="32"/>
      <c r="H506" t="str">
        <f>IFERROR(VLOOKUP(B506,'Accounts List'!C:D,2,FALSE),"")</f>
        <v/>
      </c>
    </row>
    <row r="507" spans="1:8" x14ac:dyDescent="0.35">
      <c r="A507" s="39"/>
      <c r="B507" s="31"/>
      <c r="C507" s="31"/>
      <c r="D507" s="45">
        <f t="shared" si="14"/>
        <v>0</v>
      </c>
      <c r="E507" s="45">
        <f t="shared" si="15"/>
        <v>0</v>
      </c>
      <c r="F507" s="32"/>
      <c r="H507" t="str">
        <f>IFERROR(VLOOKUP(B507,'Accounts List'!C:D,2,FALSE),"")</f>
        <v/>
      </c>
    </row>
    <row r="508" spans="1:8" x14ac:dyDescent="0.35">
      <c r="A508" s="39"/>
      <c r="B508" s="31"/>
      <c r="C508" s="31"/>
      <c r="D508" s="45">
        <f t="shared" si="14"/>
        <v>0</v>
      </c>
      <c r="E508" s="45">
        <f t="shared" si="15"/>
        <v>0</v>
      </c>
      <c r="F508" s="32"/>
      <c r="H508" t="str">
        <f>IFERROR(VLOOKUP(B508,'Accounts List'!C:D,2,FALSE),"")</f>
        <v/>
      </c>
    </row>
    <row r="509" spans="1:8" x14ac:dyDescent="0.35">
      <c r="A509" s="39"/>
      <c r="B509" s="31"/>
      <c r="C509" s="31"/>
      <c r="D509" s="45">
        <f t="shared" si="14"/>
        <v>0</v>
      </c>
      <c r="E509" s="45">
        <f t="shared" si="15"/>
        <v>0</v>
      </c>
      <c r="F509" s="32"/>
      <c r="H509" t="str">
        <f>IFERROR(VLOOKUP(B509,'Accounts List'!C:D,2,FALSE),"")</f>
        <v/>
      </c>
    </row>
    <row r="510" spans="1:8" x14ac:dyDescent="0.35">
      <c r="A510" s="39"/>
      <c r="B510" s="31"/>
      <c r="C510" s="31"/>
      <c r="D510" s="45">
        <f t="shared" si="14"/>
        <v>0</v>
      </c>
      <c r="E510" s="45">
        <f t="shared" si="15"/>
        <v>0</v>
      </c>
      <c r="F510" s="32"/>
      <c r="H510" t="str">
        <f>IFERROR(VLOOKUP(B510,'Accounts List'!C:D,2,FALSE),"")</f>
        <v/>
      </c>
    </row>
    <row r="511" spans="1:8" x14ac:dyDescent="0.35">
      <c r="A511" s="39"/>
      <c r="B511" s="31"/>
      <c r="C511" s="31"/>
      <c r="D511" s="45">
        <f t="shared" si="14"/>
        <v>0</v>
      </c>
      <c r="E511" s="45">
        <f t="shared" si="15"/>
        <v>0</v>
      </c>
      <c r="F511" s="32"/>
      <c r="H511" t="str">
        <f>IFERROR(VLOOKUP(B511,'Accounts List'!C:D,2,FALSE),"")</f>
        <v/>
      </c>
    </row>
    <row r="512" spans="1:8" x14ac:dyDescent="0.35">
      <c r="A512" s="39"/>
      <c r="B512" s="31"/>
      <c r="C512" s="31"/>
      <c r="D512" s="45">
        <f t="shared" si="14"/>
        <v>0</v>
      </c>
      <c r="E512" s="45">
        <f t="shared" si="15"/>
        <v>0</v>
      </c>
      <c r="F512" s="32"/>
      <c r="H512" t="str">
        <f>IFERROR(VLOOKUP(B512,'Accounts List'!C:D,2,FALSE),"")</f>
        <v/>
      </c>
    </row>
    <row r="513" spans="1:8" x14ac:dyDescent="0.35">
      <c r="A513" s="39"/>
      <c r="B513" s="31"/>
      <c r="C513" s="31"/>
      <c r="D513" s="45">
        <f t="shared" si="14"/>
        <v>0</v>
      </c>
      <c r="E513" s="45">
        <f t="shared" si="15"/>
        <v>0</v>
      </c>
      <c r="F513" s="32"/>
      <c r="H513" t="str">
        <f>IFERROR(VLOOKUP(B513,'Accounts List'!C:D,2,FALSE),"")</f>
        <v/>
      </c>
    </row>
    <row r="514" spans="1:8" x14ac:dyDescent="0.35">
      <c r="A514" s="39"/>
      <c r="B514" s="31"/>
      <c r="C514" s="31"/>
      <c r="D514" s="45">
        <f t="shared" si="14"/>
        <v>0</v>
      </c>
      <c r="E514" s="45">
        <f t="shared" si="15"/>
        <v>0</v>
      </c>
      <c r="F514" s="32"/>
      <c r="H514" t="str">
        <f>IFERROR(VLOOKUP(B514,'Accounts List'!C:D,2,FALSE),"")</f>
        <v/>
      </c>
    </row>
    <row r="515" spans="1:8" x14ac:dyDescent="0.35">
      <c r="A515" s="39"/>
      <c r="B515" s="31"/>
      <c r="C515" s="31"/>
      <c r="D515" s="45">
        <f t="shared" si="14"/>
        <v>0</v>
      </c>
      <c r="E515" s="45">
        <f t="shared" si="15"/>
        <v>0</v>
      </c>
      <c r="F515" s="32"/>
      <c r="H515" t="str">
        <f>IFERROR(VLOOKUP(B515,'Accounts List'!C:D,2,FALSE),"")</f>
        <v/>
      </c>
    </row>
    <row r="516" spans="1:8" x14ac:dyDescent="0.35">
      <c r="A516" s="39"/>
      <c r="B516" s="31"/>
      <c r="C516" s="31"/>
      <c r="D516" s="45">
        <f t="shared" si="14"/>
        <v>0</v>
      </c>
      <c r="E516" s="45">
        <f t="shared" si="15"/>
        <v>0</v>
      </c>
      <c r="F516" s="32"/>
      <c r="H516" t="str">
        <f>IFERROR(VLOOKUP(B516,'Accounts List'!C:D,2,FALSE),"")</f>
        <v/>
      </c>
    </row>
    <row r="517" spans="1:8" x14ac:dyDescent="0.35">
      <c r="A517" s="39"/>
      <c r="B517" s="31"/>
      <c r="C517" s="31"/>
      <c r="D517" s="45">
        <f t="shared" si="14"/>
        <v>0</v>
      </c>
      <c r="E517" s="45">
        <f t="shared" si="15"/>
        <v>0</v>
      </c>
      <c r="F517" s="32"/>
      <c r="H517" t="str">
        <f>IFERROR(VLOOKUP(B517,'Accounts List'!C:D,2,FALSE),"")</f>
        <v/>
      </c>
    </row>
    <row r="518" spans="1:8" x14ac:dyDescent="0.35">
      <c r="A518" s="39"/>
      <c r="B518" s="31"/>
      <c r="C518" s="31"/>
      <c r="D518" s="45">
        <f t="shared" si="14"/>
        <v>0</v>
      </c>
      <c r="E518" s="45">
        <f t="shared" si="15"/>
        <v>0</v>
      </c>
      <c r="F518" s="32"/>
      <c r="H518" t="str">
        <f>IFERROR(VLOOKUP(B518,'Accounts List'!C:D,2,FALSE),"")</f>
        <v/>
      </c>
    </row>
    <row r="519" spans="1:8" x14ac:dyDescent="0.35">
      <c r="A519" s="39"/>
      <c r="B519" s="31"/>
      <c r="C519" s="31"/>
      <c r="D519" s="45">
        <f t="shared" si="14"/>
        <v>0</v>
      </c>
      <c r="E519" s="45">
        <f t="shared" si="15"/>
        <v>0</v>
      </c>
      <c r="F519" s="32"/>
      <c r="H519" t="str">
        <f>IFERROR(VLOOKUP(B519,'Accounts List'!C:D,2,FALSE),"")</f>
        <v/>
      </c>
    </row>
    <row r="520" spans="1:8" x14ac:dyDescent="0.35">
      <c r="A520" s="39"/>
      <c r="B520" s="31"/>
      <c r="C520" s="31"/>
      <c r="D520" s="45">
        <f t="shared" si="14"/>
        <v>0</v>
      </c>
      <c r="E520" s="45">
        <f t="shared" si="15"/>
        <v>0</v>
      </c>
      <c r="F520" s="32"/>
      <c r="H520" t="str">
        <f>IFERROR(VLOOKUP(B520,'Accounts List'!C:D,2,FALSE),"")</f>
        <v/>
      </c>
    </row>
    <row r="521" spans="1:8" x14ac:dyDescent="0.35">
      <c r="A521" s="39"/>
      <c r="B521" s="31"/>
      <c r="C521" s="31"/>
      <c r="D521" s="45">
        <f t="shared" si="14"/>
        <v>0</v>
      </c>
      <c r="E521" s="45">
        <f t="shared" si="15"/>
        <v>0</v>
      </c>
      <c r="F521" s="32"/>
      <c r="H521" t="str">
        <f>IFERROR(VLOOKUP(B521,'Accounts List'!C:D,2,FALSE),"")</f>
        <v/>
      </c>
    </row>
    <row r="522" spans="1:8" x14ac:dyDescent="0.35">
      <c r="A522" s="39"/>
      <c r="B522" s="31"/>
      <c r="C522" s="31"/>
      <c r="D522" s="45">
        <f t="shared" si="14"/>
        <v>0</v>
      </c>
      <c r="E522" s="45">
        <f t="shared" si="15"/>
        <v>0</v>
      </c>
      <c r="F522" s="32"/>
      <c r="H522" t="str">
        <f>IFERROR(VLOOKUP(B522,'Accounts List'!C:D,2,FALSE),"")</f>
        <v/>
      </c>
    </row>
    <row r="523" spans="1:8" x14ac:dyDescent="0.35">
      <c r="A523" s="39"/>
      <c r="B523" s="31"/>
      <c r="C523" s="31"/>
      <c r="D523" s="45">
        <f t="shared" ref="D523:D586" si="16">IF(H523=1,C523/11,0)</f>
        <v>0</v>
      </c>
      <c r="E523" s="45">
        <f t="shared" si="15"/>
        <v>0</v>
      </c>
      <c r="F523" s="32"/>
      <c r="H523" t="str">
        <f>IFERROR(VLOOKUP(B523,'Accounts List'!C:D,2,FALSE),"")</f>
        <v/>
      </c>
    </row>
    <row r="524" spans="1:8" x14ac:dyDescent="0.35">
      <c r="A524" s="39"/>
      <c r="B524" s="31"/>
      <c r="C524" s="31"/>
      <c r="D524" s="45">
        <f t="shared" si="16"/>
        <v>0</v>
      </c>
      <c r="E524" s="45">
        <f t="shared" ref="E524:E587" si="17">+C524-D524</f>
        <v>0</v>
      </c>
      <c r="F524" s="32"/>
      <c r="H524" t="str">
        <f>IFERROR(VLOOKUP(B524,'Accounts List'!C:D,2,FALSE),"")</f>
        <v/>
      </c>
    </row>
    <row r="525" spans="1:8" x14ac:dyDescent="0.35">
      <c r="A525" s="39"/>
      <c r="B525" s="31"/>
      <c r="C525" s="31"/>
      <c r="D525" s="45">
        <f t="shared" si="16"/>
        <v>0</v>
      </c>
      <c r="E525" s="45">
        <f t="shared" si="17"/>
        <v>0</v>
      </c>
      <c r="F525" s="32"/>
      <c r="H525" t="str">
        <f>IFERROR(VLOOKUP(B525,'Accounts List'!C:D,2,FALSE),"")</f>
        <v/>
      </c>
    </row>
    <row r="526" spans="1:8" x14ac:dyDescent="0.35">
      <c r="A526" s="39"/>
      <c r="B526" s="31"/>
      <c r="C526" s="31"/>
      <c r="D526" s="45">
        <f t="shared" si="16"/>
        <v>0</v>
      </c>
      <c r="E526" s="45">
        <f t="shared" si="17"/>
        <v>0</v>
      </c>
      <c r="F526" s="32"/>
      <c r="H526" t="str">
        <f>IFERROR(VLOOKUP(B526,'Accounts List'!C:D,2,FALSE),"")</f>
        <v/>
      </c>
    </row>
    <row r="527" spans="1:8" x14ac:dyDescent="0.35">
      <c r="A527" s="39"/>
      <c r="B527" s="31"/>
      <c r="C527" s="31"/>
      <c r="D527" s="45">
        <f t="shared" si="16"/>
        <v>0</v>
      </c>
      <c r="E527" s="45">
        <f t="shared" si="17"/>
        <v>0</v>
      </c>
      <c r="F527" s="32"/>
      <c r="H527" t="str">
        <f>IFERROR(VLOOKUP(B527,'Accounts List'!C:D,2,FALSE),"")</f>
        <v/>
      </c>
    </row>
    <row r="528" spans="1:8" x14ac:dyDescent="0.35">
      <c r="A528" s="39"/>
      <c r="B528" s="31"/>
      <c r="C528" s="31"/>
      <c r="D528" s="45">
        <f t="shared" si="16"/>
        <v>0</v>
      </c>
      <c r="E528" s="45">
        <f t="shared" si="17"/>
        <v>0</v>
      </c>
      <c r="F528" s="32"/>
      <c r="H528" t="str">
        <f>IFERROR(VLOOKUP(B528,'Accounts List'!C:D,2,FALSE),"")</f>
        <v/>
      </c>
    </row>
    <row r="529" spans="1:8" x14ac:dyDescent="0.35">
      <c r="A529" s="39"/>
      <c r="B529" s="31"/>
      <c r="C529" s="31"/>
      <c r="D529" s="45">
        <f t="shared" si="16"/>
        <v>0</v>
      </c>
      <c r="E529" s="45">
        <f t="shared" si="17"/>
        <v>0</v>
      </c>
      <c r="F529" s="32"/>
      <c r="H529" t="str">
        <f>IFERROR(VLOOKUP(B529,'Accounts List'!C:D,2,FALSE),"")</f>
        <v/>
      </c>
    </row>
    <row r="530" spans="1:8" x14ac:dyDescent="0.35">
      <c r="A530" s="39"/>
      <c r="B530" s="31"/>
      <c r="C530" s="31"/>
      <c r="D530" s="45">
        <f t="shared" si="16"/>
        <v>0</v>
      </c>
      <c r="E530" s="45">
        <f t="shared" si="17"/>
        <v>0</v>
      </c>
      <c r="F530" s="32"/>
      <c r="H530" t="str">
        <f>IFERROR(VLOOKUP(B530,'Accounts List'!C:D,2,FALSE),"")</f>
        <v/>
      </c>
    </row>
    <row r="531" spans="1:8" x14ac:dyDescent="0.35">
      <c r="A531" s="39"/>
      <c r="B531" s="31"/>
      <c r="C531" s="31"/>
      <c r="D531" s="45">
        <f t="shared" si="16"/>
        <v>0</v>
      </c>
      <c r="E531" s="45">
        <f t="shared" si="17"/>
        <v>0</v>
      </c>
      <c r="F531" s="32"/>
      <c r="H531" t="str">
        <f>IFERROR(VLOOKUP(B531,'Accounts List'!C:D,2,FALSE),"")</f>
        <v/>
      </c>
    </row>
    <row r="532" spans="1:8" x14ac:dyDescent="0.35">
      <c r="A532" s="39"/>
      <c r="B532" s="31"/>
      <c r="C532" s="31"/>
      <c r="D532" s="45">
        <f t="shared" si="16"/>
        <v>0</v>
      </c>
      <c r="E532" s="45">
        <f t="shared" si="17"/>
        <v>0</v>
      </c>
      <c r="F532" s="32"/>
      <c r="H532" t="str">
        <f>IFERROR(VLOOKUP(B532,'Accounts List'!C:D,2,FALSE),"")</f>
        <v/>
      </c>
    </row>
    <row r="533" spans="1:8" x14ac:dyDescent="0.35">
      <c r="A533" s="39"/>
      <c r="B533" s="31"/>
      <c r="C533" s="31"/>
      <c r="D533" s="45">
        <f t="shared" si="16"/>
        <v>0</v>
      </c>
      <c r="E533" s="45">
        <f t="shared" si="17"/>
        <v>0</v>
      </c>
      <c r="F533" s="32"/>
      <c r="H533" t="str">
        <f>IFERROR(VLOOKUP(B533,'Accounts List'!C:D,2,FALSE),"")</f>
        <v/>
      </c>
    </row>
    <row r="534" spans="1:8" x14ac:dyDescent="0.35">
      <c r="A534" s="39"/>
      <c r="B534" s="31"/>
      <c r="C534" s="31"/>
      <c r="D534" s="45">
        <f t="shared" si="16"/>
        <v>0</v>
      </c>
      <c r="E534" s="45">
        <f t="shared" si="17"/>
        <v>0</v>
      </c>
      <c r="F534" s="32"/>
      <c r="H534" t="str">
        <f>IFERROR(VLOOKUP(B534,'Accounts List'!C:D,2,FALSE),"")</f>
        <v/>
      </c>
    </row>
    <row r="535" spans="1:8" x14ac:dyDescent="0.35">
      <c r="A535" s="39"/>
      <c r="B535" s="31"/>
      <c r="C535" s="31"/>
      <c r="D535" s="45">
        <f t="shared" si="16"/>
        <v>0</v>
      </c>
      <c r="E535" s="45">
        <f t="shared" si="17"/>
        <v>0</v>
      </c>
      <c r="F535" s="32"/>
      <c r="H535" t="str">
        <f>IFERROR(VLOOKUP(B535,'Accounts List'!C:D,2,FALSE),"")</f>
        <v/>
      </c>
    </row>
    <row r="536" spans="1:8" x14ac:dyDescent="0.35">
      <c r="A536" s="39"/>
      <c r="B536" s="31"/>
      <c r="C536" s="31"/>
      <c r="D536" s="45">
        <f t="shared" si="16"/>
        <v>0</v>
      </c>
      <c r="E536" s="45">
        <f t="shared" si="17"/>
        <v>0</v>
      </c>
      <c r="F536" s="32"/>
      <c r="H536" t="str">
        <f>IFERROR(VLOOKUP(B536,'Accounts List'!C:D,2,FALSE),"")</f>
        <v/>
      </c>
    </row>
    <row r="537" spans="1:8" x14ac:dyDescent="0.35">
      <c r="A537" s="39"/>
      <c r="B537" s="31"/>
      <c r="C537" s="31"/>
      <c r="D537" s="45">
        <f t="shared" si="16"/>
        <v>0</v>
      </c>
      <c r="E537" s="45">
        <f t="shared" si="17"/>
        <v>0</v>
      </c>
      <c r="F537" s="32"/>
      <c r="H537" t="str">
        <f>IFERROR(VLOOKUP(B537,'Accounts List'!C:D,2,FALSE),"")</f>
        <v/>
      </c>
    </row>
    <row r="538" spans="1:8" x14ac:dyDescent="0.35">
      <c r="A538" s="39"/>
      <c r="B538" s="31"/>
      <c r="C538" s="31"/>
      <c r="D538" s="45">
        <f t="shared" si="16"/>
        <v>0</v>
      </c>
      <c r="E538" s="45">
        <f t="shared" si="17"/>
        <v>0</v>
      </c>
      <c r="F538" s="32"/>
      <c r="H538" t="str">
        <f>IFERROR(VLOOKUP(B538,'Accounts List'!C:D,2,FALSE),"")</f>
        <v/>
      </c>
    </row>
    <row r="539" spans="1:8" x14ac:dyDescent="0.35">
      <c r="A539" s="39"/>
      <c r="B539" s="31"/>
      <c r="C539" s="31"/>
      <c r="D539" s="45">
        <f t="shared" si="16"/>
        <v>0</v>
      </c>
      <c r="E539" s="45">
        <f t="shared" si="17"/>
        <v>0</v>
      </c>
      <c r="F539" s="32"/>
      <c r="H539" t="str">
        <f>IFERROR(VLOOKUP(B539,'Accounts List'!C:D,2,FALSE),"")</f>
        <v/>
      </c>
    </row>
    <row r="540" spans="1:8" x14ac:dyDescent="0.35">
      <c r="A540" s="39"/>
      <c r="B540" s="31"/>
      <c r="C540" s="31"/>
      <c r="D540" s="45">
        <f t="shared" si="16"/>
        <v>0</v>
      </c>
      <c r="E540" s="45">
        <f t="shared" si="17"/>
        <v>0</v>
      </c>
      <c r="F540" s="32"/>
      <c r="H540" t="str">
        <f>IFERROR(VLOOKUP(B540,'Accounts List'!C:D,2,FALSE),"")</f>
        <v/>
      </c>
    </row>
    <row r="541" spans="1:8" x14ac:dyDescent="0.35">
      <c r="A541" s="39"/>
      <c r="B541" s="31"/>
      <c r="C541" s="31"/>
      <c r="D541" s="45">
        <f t="shared" si="16"/>
        <v>0</v>
      </c>
      <c r="E541" s="45">
        <f t="shared" si="17"/>
        <v>0</v>
      </c>
      <c r="F541" s="32"/>
      <c r="H541" t="str">
        <f>IFERROR(VLOOKUP(B541,'Accounts List'!C:D,2,FALSE),"")</f>
        <v/>
      </c>
    </row>
    <row r="542" spans="1:8" x14ac:dyDescent="0.35">
      <c r="A542" s="39"/>
      <c r="B542" s="31"/>
      <c r="C542" s="31"/>
      <c r="D542" s="45">
        <f t="shared" si="16"/>
        <v>0</v>
      </c>
      <c r="E542" s="45">
        <f t="shared" si="17"/>
        <v>0</v>
      </c>
      <c r="F542" s="32"/>
      <c r="H542" t="str">
        <f>IFERROR(VLOOKUP(B542,'Accounts List'!C:D,2,FALSE),"")</f>
        <v/>
      </c>
    </row>
    <row r="543" spans="1:8" x14ac:dyDescent="0.35">
      <c r="A543" s="39"/>
      <c r="B543" s="31"/>
      <c r="C543" s="31"/>
      <c r="D543" s="45">
        <f t="shared" si="16"/>
        <v>0</v>
      </c>
      <c r="E543" s="45">
        <f t="shared" si="17"/>
        <v>0</v>
      </c>
      <c r="F543" s="32"/>
      <c r="H543" t="str">
        <f>IFERROR(VLOOKUP(B543,'Accounts List'!C:D,2,FALSE),"")</f>
        <v/>
      </c>
    </row>
    <row r="544" spans="1:8" x14ac:dyDescent="0.35">
      <c r="A544" s="39"/>
      <c r="B544" s="31"/>
      <c r="C544" s="31"/>
      <c r="D544" s="45">
        <f t="shared" si="16"/>
        <v>0</v>
      </c>
      <c r="E544" s="45">
        <f t="shared" si="17"/>
        <v>0</v>
      </c>
      <c r="F544" s="32"/>
      <c r="H544" t="str">
        <f>IFERROR(VLOOKUP(B544,'Accounts List'!C:D,2,FALSE),"")</f>
        <v/>
      </c>
    </row>
    <row r="545" spans="1:8" x14ac:dyDescent="0.35">
      <c r="A545" s="39"/>
      <c r="B545" s="31"/>
      <c r="C545" s="31"/>
      <c r="D545" s="45">
        <f t="shared" si="16"/>
        <v>0</v>
      </c>
      <c r="E545" s="45">
        <f t="shared" si="17"/>
        <v>0</v>
      </c>
      <c r="F545" s="32"/>
      <c r="H545" t="str">
        <f>IFERROR(VLOOKUP(B545,'Accounts List'!C:D,2,FALSE),"")</f>
        <v/>
      </c>
    </row>
    <row r="546" spans="1:8" x14ac:dyDescent="0.35">
      <c r="A546" s="39"/>
      <c r="B546" s="31"/>
      <c r="C546" s="31"/>
      <c r="D546" s="45">
        <f t="shared" si="16"/>
        <v>0</v>
      </c>
      <c r="E546" s="45">
        <f t="shared" si="17"/>
        <v>0</v>
      </c>
      <c r="F546" s="32"/>
      <c r="H546" t="str">
        <f>IFERROR(VLOOKUP(B546,'Accounts List'!C:D,2,FALSE),"")</f>
        <v/>
      </c>
    </row>
    <row r="547" spans="1:8" x14ac:dyDescent="0.35">
      <c r="A547" s="39"/>
      <c r="B547" s="31"/>
      <c r="C547" s="31"/>
      <c r="D547" s="45">
        <f t="shared" si="16"/>
        <v>0</v>
      </c>
      <c r="E547" s="45">
        <f t="shared" si="17"/>
        <v>0</v>
      </c>
      <c r="F547" s="32"/>
      <c r="H547" t="str">
        <f>IFERROR(VLOOKUP(B547,'Accounts List'!C:D,2,FALSE),"")</f>
        <v/>
      </c>
    </row>
    <row r="548" spans="1:8" x14ac:dyDescent="0.35">
      <c r="A548" s="39"/>
      <c r="B548" s="31"/>
      <c r="C548" s="31"/>
      <c r="D548" s="45">
        <f t="shared" si="16"/>
        <v>0</v>
      </c>
      <c r="E548" s="45">
        <f t="shared" si="17"/>
        <v>0</v>
      </c>
      <c r="F548" s="32"/>
      <c r="H548" t="str">
        <f>IFERROR(VLOOKUP(B548,'Accounts List'!C:D,2,FALSE),"")</f>
        <v/>
      </c>
    </row>
    <row r="549" spans="1:8" x14ac:dyDescent="0.35">
      <c r="A549" s="39"/>
      <c r="B549" s="31"/>
      <c r="C549" s="31"/>
      <c r="D549" s="45">
        <f t="shared" si="16"/>
        <v>0</v>
      </c>
      <c r="E549" s="45">
        <f t="shared" si="17"/>
        <v>0</v>
      </c>
      <c r="F549" s="32"/>
      <c r="H549" t="str">
        <f>IFERROR(VLOOKUP(B549,'Accounts List'!C:D,2,FALSE),"")</f>
        <v/>
      </c>
    </row>
    <row r="550" spans="1:8" x14ac:dyDescent="0.35">
      <c r="A550" s="39"/>
      <c r="B550" s="31"/>
      <c r="C550" s="31"/>
      <c r="D550" s="45">
        <f t="shared" si="16"/>
        <v>0</v>
      </c>
      <c r="E550" s="45">
        <f t="shared" si="17"/>
        <v>0</v>
      </c>
      <c r="F550" s="32"/>
      <c r="H550" t="str">
        <f>IFERROR(VLOOKUP(B550,'Accounts List'!C:D,2,FALSE),"")</f>
        <v/>
      </c>
    </row>
    <row r="551" spans="1:8" x14ac:dyDescent="0.35">
      <c r="A551" s="39"/>
      <c r="B551" s="31"/>
      <c r="C551" s="31"/>
      <c r="D551" s="45">
        <f t="shared" si="16"/>
        <v>0</v>
      </c>
      <c r="E551" s="45">
        <f t="shared" si="17"/>
        <v>0</v>
      </c>
      <c r="F551" s="32"/>
      <c r="H551" t="str">
        <f>IFERROR(VLOOKUP(B551,'Accounts List'!C:D,2,FALSE),"")</f>
        <v/>
      </c>
    </row>
    <row r="552" spans="1:8" x14ac:dyDescent="0.35">
      <c r="A552" s="39"/>
      <c r="B552" s="31"/>
      <c r="C552" s="31"/>
      <c r="D552" s="45">
        <f t="shared" si="16"/>
        <v>0</v>
      </c>
      <c r="E552" s="45">
        <f t="shared" si="17"/>
        <v>0</v>
      </c>
      <c r="F552" s="32"/>
      <c r="H552" t="str">
        <f>IFERROR(VLOOKUP(B552,'Accounts List'!C:D,2,FALSE),"")</f>
        <v/>
      </c>
    </row>
    <row r="553" spans="1:8" x14ac:dyDescent="0.35">
      <c r="A553" s="39"/>
      <c r="B553" s="31"/>
      <c r="C553" s="31"/>
      <c r="D553" s="45">
        <f t="shared" si="16"/>
        <v>0</v>
      </c>
      <c r="E553" s="45">
        <f t="shared" si="17"/>
        <v>0</v>
      </c>
      <c r="F553" s="32"/>
      <c r="H553" t="str">
        <f>IFERROR(VLOOKUP(B553,'Accounts List'!C:D,2,FALSE),"")</f>
        <v/>
      </c>
    </row>
    <row r="554" spans="1:8" x14ac:dyDescent="0.35">
      <c r="A554" s="39"/>
      <c r="B554" s="31"/>
      <c r="C554" s="31"/>
      <c r="D554" s="45">
        <f t="shared" si="16"/>
        <v>0</v>
      </c>
      <c r="E554" s="45">
        <f t="shared" si="17"/>
        <v>0</v>
      </c>
      <c r="F554" s="32"/>
      <c r="H554" t="str">
        <f>IFERROR(VLOOKUP(B554,'Accounts List'!C:D,2,FALSE),"")</f>
        <v/>
      </c>
    </row>
    <row r="555" spans="1:8" x14ac:dyDescent="0.35">
      <c r="A555" s="39"/>
      <c r="B555" s="31"/>
      <c r="C555" s="31"/>
      <c r="D555" s="45">
        <f t="shared" si="16"/>
        <v>0</v>
      </c>
      <c r="E555" s="45">
        <f t="shared" si="17"/>
        <v>0</v>
      </c>
      <c r="F555" s="32"/>
      <c r="H555" t="str">
        <f>IFERROR(VLOOKUP(B555,'Accounts List'!C:D,2,FALSE),"")</f>
        <v/>
      </c>
    </row>
    <row r="556" spans="1:8" x14ac:dyDescent="0.35">
      <c r="A556" s="39"/>
      <c r="B556" s="31"/>
      <c r="C556" s="31"/>
      <c r="D556" s="45">
        <f t="shared" si="16"/>
        <v>0</v>
      </c>
      <c r="E556" s="45">
        <f t="shared" si="17"/>
        <v>0</v>
      </c>
      <c r="F556" s="32"/>
      <c r="H556" t="str">
        <f>IFERROR(VLOOKUP(B556,'Accounts List'!C:D,2,FALSE),"")</f>
        <v/>
      </c>
    </row>
    <row r="557" spans="1:8" x14ac:dyDescent="0.35">
      <c r="A557" s="39"/>
      <c r="B557" s="31"/>
      <c r="C557" s="31"/>
      <c r="D557" s="45">
        <f t="shared" si="16"/>
        <v>0</v>
      </c>
      <c r="E557" s="45">
        <f t="shared" si="17"/>
        <v>0</v>
      </c>
      <c r="F557" s="32"/>
      <c r="H557" t="str">
        <f>IFERROR(VLOOKUP(B557,'Accounts List'!C:D,2,FALSE),"")</f>
        <v/>
      </c>
    </row>
    <row r="558" spans="1:8" x14ac:dyDescent="0.35">
      <c r="A558" s="39"/>
      <c r="B558" s="31"/>
      <c r="C558" s="31"/>
      <c r="D558" s="45">
        <f t="shared" si="16"/>
        <v>0</v>
      </c>
      <c r="E558" s="45">
        <f t="shared" si="17"/>
        <v>0</v>
      </c>
      <c r="F558" s="32"/>
      <c r="H558" t="str">
        <f>IFERROR(VLOOKUP(B558,'Accounts List'!C:D,2,FALSE),"")</f>
        <v/>
      </c>
    </row>
    <row r="559" spans="1:8" x14ac:dyDescent="0.35">
      <c r="A559" s="39"/>
      <c r="B559" s="31"/>
      <c r="C559" s="31"/>
      <c r="D559" s="45">
        <f t="shared" si="16"/>
        <v>0</v>
      </c>
      <c r="E559" s="45">
        <f t="shared" si="17"/>
        <v>0</v>
      </c>
      <c r="F559" s="32"/>
      <c r="H559" t="str">
        <f>IFERROR(VLOOKUP(B559,'Accounts List'!C:D,2,FALSE),"")</f>
        <v/>
      </c>
    </row>
    <row r="560" spans="1:8" x14ac:dyDescent="0.35">
      <c r="A560" s="39"/>
      <c r="B560" s="31"/>
      <c r="C560" s="31"/>
      <c r="D560" s="45">
        <f t="shared" si="16"/>
        <v>0</v>
      </c>
      <c r="E560" s="45">
        <f t="shared" si="17"/>
        <v>0</v>
      </c>
      <c r="F560" s="32"/>
      <c r="H560" t="str">
        <f>IFERROR(VLOOKUP(B560,'Accounts List'!C:D,2,FALSE),"")</f>
        <v/>
      </c>
    </row>
    <row r="561" spans="1:8" x14ac:dyDescent="0.35">
      <c r="A561" s="39"/>
      <c r="B561" s="31"/>
      <c r="C561" s="31"/>
      <c r="D561" s="45">
        <f t="shared" si="16"/>
        <v>0</v>
      </c>
      <c r="E561" s="45">
        <f t="shared" si="17"/>
        <v>0</v>
      </c>
      <c r="F561" s="32"/>
      <c r="H561" t="str">
        <f>IFERROR(VLOOKUP(B561,'Accounts List'!C:D,2,FALSE),"")</f>
        <v/>
      </c>
    </row>
    <row r="562" spans="1:8" x14ac:dyDescent="0.35">
      <c r="A562" s="39"/>
      <c r="B562" s="31"/>
      <c r="C562" s="31"/>
      <c r="D562" s="45">
        <f t="shared" si="16"/>
        <v>0</v>
      </c>
      <c r="E562" s="45">
        <f t="shared" si="17"/>
        <v>0</v>
      </c>
      <c r="F562" s="32"/>
      <c r="H562" t="str">
        <f>IFERROR(VLOOKUP(B562,'Accounts List'!C:D,2,FALSE),"")</f>
        <v/>
      </c>
    </row>
    <row r="563" spans="1:8" x14ac:dyDescent="0.35">
      <c r="A563" s="39"/>
      <c r="B563" s="31"/>
      <c r="C563" s="31"/>
      <c r="D563" s="45">
        <f t="shared" si="16"/>
        <v>0</v>
      </c>
      <c r="E563" s="45">
        <f t="shared" si="17"/>
        <v>0</v>
      </c>
      <c r="F563" s="32"/>
      <c r="H563" t="str">
        <f>IFERROR(VLOOKUP(B563,'Accounts List'!C:D,2,FALSE),"")</f>
        <v/>
      </c>
    </row>
    <row r="564" spans="1:8" x14ac:dyDescent="0.35">
      <c r="A564" s="39"/>
      <c r="B564" s="31"/>
      <c r="C564" s="31"/>
      <c r="D564" s="45">
        <f t="shared" si="16"/>
        <v>0</v>
      </c>
      <c r="E564" s="45">
        <f t="shared" si="17"/>
        <v>0</v>
      </c>
      <c r="F564" s="32"/>
      <c r="H564" t="str">
        <f>IFERROR(VLOOKUP(B564,'Accounts List'!C:D,2,FALSE),"")</f>
        <v/>
      </c>
    </row>
    <row r="565" spans="1:8" x14ac:dyDescent="0.35">
      <c r="A565" s="39"/>
      <c r="B565" s="31"/>
      <c r="C565" s="31"/>
      <c r="D565" s="45">
        <f t="shared" si="16"/>
        <v>0</v>
      </c>
      <c r="E565" s="45">
        <f t="shared" si="17"/>
        <v>0</v>
      </c>
      <c r="F565" s="32"/>
      <c r="H565" t="str">
        <f>IFERROR(VLOOKUP(B565,'Accounts List'!C:D,2,FALSE),"")</f>
        <v/>
      </c>
    </row>
    <row r="566" spans="1:8" x14ac:dyDescent="0.35">
      <c r="A566" s="39"/>
      <c r="B566" s="31"/>
      <c r="C566" s="31"/>
      <c r="D566" s="45">
        <f t="shared" si="16"/>
        <v>0</v>
      </c>
      <c r="E566" s="45">
        <f t="shared" si="17"/>
        <v>0</v>
      </c>
      <c r="F566" s="32"/>
      <c r="H566" t="str">
        <f>IFERROR(VLOOKUP(B566,'Accounts List'!C:D,2,FALSE),"")</f>
        <v/>
      </c>
    </row>
    <row r="567" spans="1:8" x14ac:dyDescent="0.35">
      <c r="A567" s="39"/>
      <c r="B567" s="31"/>
      <c r="C567" s="31"/>
      <c r="D567" s="45">
        <f t="shared" si="16"/>
        <v>0</v>
      </c>
      <c r="E567" s="45">
        <f t="shared" si="17"/>
        <v>0</v>
      </c>
      <c r="F567" s="32"/>
      <c r="H567" t="str">
        <f>IFERROR(VLOOKUP(B567,'Accounts List'!C:D,2,FALSE),"")</f>
        <v/>
      </c>
    </row>
    <row r="568" spans="1:8" x14ac:dyDescent="0.35">
      <c r="A568" s="39"/>
      <c r="B568" s="31"/>
      <c r="C568" s="31"/>
      <c r="D568" s="45">
        <f t="shared" si="16"/>
        <v>0</v>
      </c>
      <c r="E568" s="45">
        <f t="shared" si="17"/>
        <v>0</v>
      </c>
      <c r="F568" s="32"/>
      <c r="H568" t="str">
        <f>IFERROR(VLOOKUP(B568,'Accounts List'!C:D,2,FALSE),"")</f>
        <v/>
      </c>
    </row>
    <row r="569" spans="1:8" x14ac:dyDescent="0.35">
      <c r="A569" s="39"/>
      <c r="B569" s="31"/>
      <c r="C569" s="31"/>
      <c r="D569" s="45">
        <f t="shared" si="16"/>
        <v>0</v>
      </c>
      <c r="E569" s="45">
        <f t="shared" si="17"/>
        <v>0</v>
      </c>
      <c r="F569" s="32"/>
      <c r="H569" t="str">
        <f>IFERROR(VLOOKUP(B569,'Accounts List'!C:D,2,FALSE),"")</f>
        <v/>
      </c>
    </row>
    <row r="570" spans="1:8" x14ac:dyDescent="0.35">
      <c r="A570" s="39"/>
      <c r="B570" s="31"/>
      <c r="C570" s="31"/>
      <c r="D570" s="45">
        <f t="shared" si="16"/>
        <v>0</v>
      </c>
      <c r="E570" s="45">
        <f t="shared" si="17"/>
        <v>0</v>
      </c>
      <c r="F570" s="32"/>
      <c r="H570" t="str">
        <f>IFERROR(VLOOKUP(B570,'Accounts List'!C:D,2,FALSE),"")</f>
        <v/>
      </c>
    </row>
    <row r="571" spans="1:8" x14ac:dyDescent="0.35">
      <c r="A571" s="39"/>
      <c r="B571" s="31"/>
      <c r="C571" s="31"/>
      <c r="D571" s="45">
        <f t="shared" si="16"/>
        <v>0</v>
      </c>
      <c r="E571" s="45">
        <f t="shared" si="17"/>
        <v>0</v>
      </c>
      <c r="F571" s="32"/>
      <c r="H571" t="str">
        <f>IFERROR(VLOOKUP(B571,'Accounts List'!C:D,2,FALSE),"")</f>
        <v/>
      </c>
    </row>
    <row r="572" spans="1:8" x14ac:dyDescent="0.35">
      <c r="A572" s="39"/>
      <c r="B572" s="31"/>
      <c r="C572" s="31"/>
      <c r="D572" s="45">
        <f t="shared" si="16"/>
        <v>0</v>
      </c>
      <c r="E572" s="45">
        <f t="shared" si="17"/>
        <v>0</v>
      </c>
      <c r="F572" s="32"/>
      <c r="H572" t="str">
        <f>IFERROR(VLOOKUP(B572,'Accounts List'!C:D,2,FALSE),"")</f>
        <v/>
      </c>
    </row>
    <row r="573" spans="1:8" x14ac:dyDescent="0.35">
      <c r="A573" s="39"/>
      <c r="B573" s="31"/>
      <c r="C573" s="31"/>
      <c r="D573" s="45">
        <f t="shared" si="16"/>
        <v>0</v>
      </c>
      <c r="E573" s="45">
        <f t="shared" si="17"/>
        <v>0</v>
      </c>
      <c r="F573" s="32"/>
      <c r="H573" t="str">
        <f>IFERROR(VLOOKUP(B573,'Accounts List'!C:D,2,FALSE),"")</f>
        <v/>
      </c>
    </row>
    <row r="574" spans="1:8" x14ac:dyDescent="0.35">
      <c r="A574" s="39"/>
      <c r="B574" s="31"/>
      <c r="C574" s="31"/>
      <c r="D574" s="45">
        <f t="shared" si="16"/>
        <v>0</v>
      </c>
      <c r="E574" s="45">
        <f t="shared" si="17"/>
        <v>0</v>
      </c>
      <c r="F574" s="32"/>
      <c r="H574" t="str">
        <f>IFERROR(VLOOKUP(B574,'Accounts List'!C:D,2,FALSE),"")</f>
        <v/>
      </c>
    </row>
    <row r="575" spans="1:8" x14ac:dyDescent="0.35">
      <c r="A575" s="39"/>
      <c r="B575" s="31"/>
      <c r="C575" s="31"/>
      <c r="D575" s="45">
        <f t="shared" si="16"/>
        <v>0</v>
      </c>
      <c r="E575" s="45">
        <f t="shared" si="17"/>
        <v>0</v>
      </c>
      <c r="F575" s="32"/>
      <c r="H575" t="str">
        <f>IFERROR(VLOOKUP(B575,'Accounts List'!C:D,2,FALSE),"")</f>
        <v/>
      </c>
    </row>
    <row r="576" spans="1:8" x14ac:dyDescent="0.35">
      <c r="A576" s="39"/>
      <c r="B576" s="31"/>
      <c r="C576" s="31"/>
      <c r="D576" s="45">
        <f t="shared" si="16"/>
        <v>0</v>
      </c>
      <c r="E576" s="45">
        <f t="shared" si="17"/>
        <v>0</v>
      </c>
      <c r="F576" s="32"/>
      <c r="H576" t="str">
        <f>IFERROR(VLOOKUP(B576,'Accounts List'!C:D,2,FALSE),"")</f>
        <v/>
      </c>
    </row>
    <row r="577" spans="1:8" x14ac:dyDescent="0.35">
      <c r="A577" s="39"/>
      <c r="B577" s="31"/>
      <c r="C577" s="31"/>
      <c r="D577" s="45">
        <f t="shared" si="16"/>
        <v>0</v>
      </c>
      <c r="E577" s="45">
        <f t="shared" si="17"/>
        <v>0</v>
      </c>
      <c r="F577" s="32"/>
      <c r="H577" t="str">
        <f>IFERROR(VLOOKUP(B577,'Accounts List'!C:D,2,FALSE),"")</f>
        <v/>
      </c>
    </row>
    <row r="578" spans="1:8" x14ac:dyDescent="0.35">
      <c r="A578" s="39"/>
      <c r="B578" s="31"/>
      <c r="C578" s="31"/>
      <c r="D578" s="45">
        <f t="shared" si="16"/>
        <v>0</v>
      </c>
      <c r="E578" s="45">
        <f t="shared" si="17"/>
        <v>0</v>
      </c>
      <c r="F578" s="32"/>
      <c r="H578" t="str">
        <f>IFERROR(VLOOKUP(B578,'Accounts List'!C:D,2,FALSE),"")</f>
        <v/>
      </c>
    </row>
    <row r="579" spans="1:8" x14ac:dyDescent="0.35">
      <c r="A579" s="39"/>
      <c r="B579" s="31"/>
      <c r="C579" s="31"/>
      <c r="D579" s="45">
        <f t="shared" si="16"/>
        <v>0</v>
      </c>
      <c r="E579" s="45">
        <f t="shared" si="17"/>
        <v>0</v>
      </c>
      <c r="F579" s="32"/>
      <c r="H579" t="str">
        <f>IFERROR(VLOOKUP(B579,'Accounts List'!C:D,2,FALSE),"")</f>
        <v/>
      </c>
    </row>
    <row r="580" spans="1:8" x14ac:dyDescent="0.35">
      <c r="A580" s="39"/>
      <c r="B580" s="31"/>
      <c r="C580" s="31"/>
      <c r="D580" s="45">
        <f t="shared" si="16"/>
        <v>0</v>
      </c>
      <c r="E580" s="45">
        <f t="shared" si="17"/>
        <v>0</v>
      </c>
      <c r="F580" s="32"/>
      <c r="H580" t="str">
        <f>IFERROR(VLOOKUP(B580,'Accounts List'!C:D,2,FALSE),"")</f>
        <v/>
      </c>
    </row>
    <row r="581" spans="1:8" x14ac:dyDescent="0.35">
      <c r="A581" s="39"/>
      <c r="B581" s="31"/>
      <c r="C581" s="31"/>
      <c r="D581" s="45">
        <f t="shared" si="16"/>
        <v>0</v>
      </c>
      <c r="E581" s="45">
        <f t="shared" si="17"/>
        <v>0</v>
      </c>
      <c r="F581" s="32"/>
      <c r="H581" t="str">
        <f>IFERROR(VLOOKUP(B581,'Accounts List'!C:D,2,FALSE),"")</f>
        <v/>
      </c>
    </row>
    <row r="582" spans="1:8" x14ac:dyDescent="0.35">
      <c r="A582" s="39"/>
      <c r="B582" s="31"/>
      <c r="C582" s="31"/>
      <c r="D582" s="45">
        <f t="shared" si="16"/>
        <v>0</v>
      </c>
      <c r="E582" s="45">
        <f t="shared" si="17"/>
        <v>0</v>
      </c>
      <c r="F582" s="32"/>
      <c r="H582" t="str">
        <f>IFERROR(VLOOKUP(B582,'Accounts List'!C:D,2,FALSE),"")</f>
        <v/>
      </c>
    </row>
    <row r="583" spans="1:8" x14ac:dyDescent="0.35">
      <c r="A583" s="39"/>
      <c r="B583" s="31"/>
      <c r="C583" s="31"/>
      <c r="D583" s="45">
        <f t="shared" si="16"/>
        <v>0</v>
      </c>
      <c r="E583" s="45">
        <f t="shared" si="17"/>
        <v>0</v>
      </c>
      <c r="F583" s="32"/>
      <c r="H583" t="str">
        <f>IFERROR(VLOOKUP(B583,'Accounts List'!C:D,2,FALSE),"")</f>
        <v/>
      </c>
    </row>
    <row r="584" spans="1:8" x14ac:dyDescent="0.35">
      <c r="A584" s="39"/>
      <c r="B584" s="31"/>
      <c r="C584" s="31"/>
      <c r="D584" s="45">
        <f t="shared" si="16"/>
        <v>0</v>
      </c>
      <c r="E584" s="45">
        <f t="shared" si="17"/>
        <v>0</v>
      </c>
      <c r="F584" s="32"/>
      <c r="H584" t="str">
        <f>IFERROR(VLOOKUP(B584,'Accounts List'!C:D,2,FALSE),"")</f>
        <v/>
      </c>
    </row>
    <row r="585" spans="1:8" x14ac:dyDescent="0.35">
      <c r="A585" s="39"/>
      <c r="B585" s="31"/>
      <c r="C585" s="31"/>
      <c r="D585" s="45">
        <f t="shared" si="16"/>
        <v>0</v>
      </c>
      <c r="E585" s="45">
        <f t="shared" si="17"/>
        <v>0</v>
      </c>
      <c r="F585" s="32"/>
      <c r="H585" t="str">
        <f>IFERROR(VLOOKUP(B585,'Accounts List'!C:D,2,FALSE),"")</f>
        <v/>
      </c>
    </row>
    <row r="586" spans="1:8" x14ac:dyDescent="0.35">
      <c r="A586" s="39"/>
      <c r="B586" s="31"/>
      <c r="C586" s="31"/>
      <c r="D586" s="45">
        <f t="shared" si="16"/>
        <v>0</v>
      </c>
      <c r="E586" s="45">
        <f t="shared" si="17"/>
        <v>0</v>
      </c>
      <c r="F586" s="32"/>
      <c r="H586" t="str">
        <f>IFERROR(VLOOKUP(B586,'Accounts List'!C:D,2,FALSE),"")</f>
        <v/>
      </c>
    </row>
    <row r="587" spans="1:8" x14ac:dyDescent="0.35">
      <c r="A587" s="39"/>
      <c r="B587" s="31"/>
      <c r="C587" s="31"/>
      <c r="D587" s="45">
        <f t="shared" ref="D587:D650" si="18">IF(H587=1,C587/11,0)</f>
        <v>0</v>
      </c>
      <c r="E587" s="45">
        <f t="shared" si="17"/>
        <v>0</v>
      </c>
      <c r="F587" s="32"/>
      <c r="H587" t="str">
        <f>IFERROR(VLOOKUP(B587,'Accounts List'!C:D,2,FALSE),"")</f>
        <v/>
      </c>
    </row>
    <row r="588" spans="1:8" x14ac:dyDescent="0.35">
      <c r="A588" s="39"/>
      <c r="B588" s="31"/>
      <c r="C588" s="31"/>
      <c r="D588" s="45">
        <f t="shared" si="18"/>
        <v>0</v>
      </c>
      <c r="E588" s="45">
        <f t="shared" ref="E588:E651" si="19">+C588-D588</f>
        <v>0</v>
      </c>
      <c r="F588" s="32"/>
      <c r="H588" t="str">
        <f>IFERROR(VLOOKUP(B588,'Accounts List'!C:D,2,FALSE),"")</f>
        <v/>
      </c>
    </row>
    <row r="589" spans="1:8" x14ac:dyDescent="0.35">
      <c r="A589" s="39"/>
      <c r="B589" s="31"/>
      <c r="C589" s="31"/>
      <c r="D589" s="45">
        <f t="shared" si="18"/>
        <v>0</v>
      </c>
      <c r="E589" s="45">
        <f t="shared" si="19"/>
        <v>0</v>
      </c>
      <c r="F589" s="32"/>
      <c r="H589" t="str">
        <f>IFERROR(VLOOKUP(B589,'Accounts List'!C:D,2,FALSE),"")</f>
        <v/>
      </c>
    </row>
    <row r="590" spans="1:8" x14ac:dyDescent="0.35">
      <c r="A590" s="39"/>
      <c r="B590" s="31"/>
      <c r="C590" s="31"/>
      <c r="D590" s="45">
        <f t="shared" si="18"/>
        <v>0</v>
      </c>
      <c r="E590" s="45">
        <f t="shared" si="19"/>
        <v>0</v>
      </c>
      <c r="F590" s="32"/>
      <c r="H590" t="str">
        <f>IFERROR(VLOOKUP(B590,'Accounts List'!C:D,2,FALSE),"")</f>
        <v/>
      </c>
    </row>
    <row r="591" spans="1:8" x14ac:dyDescent="0.35">
      <c r="A591" s="39"/>
      <c r="B591" s="31"/>
      <c r="C591" s="31"/>
      <c r="D591" s="45">
        <f t="shared" si="18"/>
        <v>0</v>
      </c>
      <c r="E591" s="45">
        <f t="shared" si="19"/>
        <v>0</v>
      </c>
      <c r="F591" s="32"/>
      <c r="H591" t="str">
        <f>IFERROR(VLOOKUP(B591,'Accounts List'!C:D,2,FALSE),"")</f>
        <v/>
      </c>
    </row>
    <row r="592" spans="1:8" x14ac:dyDescent="0.35">
      <c r="A592" s="39"/>
      <c r="B592" s="31"/>
      <c r="C592" s="31"/>
      <c r="D592" s="45">
        <f t="shared" si="18"/>
        <v>0</v>
      </c>
      <c r="E592" s="45">
        <f t="shared" si="19"/>
        <v>0</v>
      </c>
      <c r="F592" s="32"/>
      <c r="H592" t="str">
        <f>IFERROR(VLOOKUP(B592,'Accounts List'!C:D,2,FALSE),"")</f>
        <v/>
      </c>
    </row>
    <row r="593" spans="1:8" x14ac:dyDescent="0.35">
      <c r="A593" s="39"/>
      <c r="B593" s="31"/>
      <c r="C593" s="31"/>
      <c r="D593" s="45">
        <f t="shared" si="18"/>
        <v>0</v>
      </c>
      <c r="E593" s="45">
        <f t="shared" si="19"/>
        <v>0</v>
      </c>
      <c r="F593" s="32"/>
      <c r="H593" t="str">
        <f>IFERROR(VLOOKUP(B593,'Accounts List'!C:D,2,FALSE),"")</f>
        <v/>
      </c>
    </row>
    <row r="594" spans="1:8" x14ac:dyDescent="0.35">
      <c r="A594" s="39"/>
      <c r="B594" s="31"/>
      <c r="C594" s="31"/>
      <c r="D594" s="45">
        <f t="shared" si="18"/>
        <v>0</v>
      </c>
      <c r="E594" s="45">
        <f t="shared" si="19"/>
        <v>0</v>
      </c>
      <c r="F594" s="32"/>
      <c r="H594" t="str">
        <f>IFERROR(VLOOKUP(B594,'Accounts List'!C:D,2,FALSE),"")</f>
        <v/>
      </c>
    </row>
    <row r="595" spans="1:8" x14ac:dyDescent="0.35">
      <c r="A595" s="39"/>
      <c r="B595" s="31"/>
      <c r="C595" s="31"/>
      <c r="D595" s="45">
        <f t="shared" si="18"/>
        <v>0</v>
      </c>
      <c r="E595" s="45">
        <f t="shared" si="19"/>
        <v>0</v>
      </c>
      <c r="F595" s="32"/>
      <c r="H595" t="str">
        <f>IFERROR(VLOOKUP(B595,'Accounts List'!C:D,2,FALSE),"")</f>
        <v/>
      </c>
    </row>
    <row r="596" spans="1:8" x14ac:dyDescent="0.35">
      <c r="A596" s="39"/>
      <c r="B596" s="31"/>
      <c r="C596" s="31"/>
      <c r="D596" s="45">
        <f t="shared" si="18"/>
        <v>0</v>
      </c>
      <c r="E596" s="45">
        <f t="shared" si="19"/>
        <v>0</v>
      </c>
      <c r="F596" s="32"/>
      <c r="H596" t="str">
        <f>IFERROR(VLOOKUP(B596,'Accounts List'!C:D,2,FALSE),"")</f>
        <v/>
      </c>
    </row>
    <row r="597" spans="1:8" x14ac:dyDescent="0.35">
      <c r="A597" s="39"/>
      <c r="B597" s="31"/>
      <c r="C597" s="31"/>
      <c r="D597" s="45">
        <f t="shared" si="18"/>
        <v>0</v>
      </c>
      <c r="E597" s="45">
        <f t="shared" si="19"/>
        <v>0</v>
      </c>
      <c r="F597" s="32"/>
      <c r="H597" t="str">
        <f>IFERROR(VLOOKUP(B597,'Accounts List'!C:D,2,FALSE),"")</f>
        <v/>
      </c>
    </row>
    <row r="598" spans="1:8" x14ac:dyDescent="0.35">
      <c r="A598" s="39"/>
      <c r="B598" s="31"/>
      <c r="C598" s="31"/>
      <c r="D598" s="45">
        <f t="shared" si="18"/>
        <v>0</v>
      </c>
      <c r="E598" s="45">
        <f t="shared" si="19"/>
        <v>0</v>
      </c>
      <c r="F598" s="32"/>
      <c r="H598" t="str">
        <f>IFERROR(VLOOKUP(B598,'Accounts List'!C:D,2,FALSE),"")</f>
        <v/>
      </c>
    </row>
    <row r="599" spans="1:8" x14ac:dyDescent="0.35">
      <c r="A599" s="39"/>
      <c r="B599" s="31"/>
      <c r="C599" s="31"/>
      <c r="D599" s="45">
        <f t="shared" si="18"/>
        <v>0</v>
      </c>
      <c r="E599" s="45">
        <f t="shared" si="19"/>
        <v>0</v>
      </c>
      <c r="F599" s="32"/>
      <c r="H599" t="str">
        <f>IFERROR(VLOOKUP(B599,'Accounts List'!C:D,2,FALSE),"")</f>
        <v/>
      </c>
    </row>
    <row r="600" spans="1:8" x14ac:dyDescent="0.35">
      <c r="A600" s="39"/>
      <c r="B600" s="31"/>
      <c r="C600" s="31"/>
      <c r="D600" s="45">
        <f t="shared" si="18"/>
        <v>0</v>
      </c>
      <c r="E600" s="45">
        <f t="shared" si="19"/>
        <v>0</v>
      </c>
      <c r="F600" s="32"/>
      <c r="H600" t="str">
        <f>IFERROR(VLOOKUP(B600,'Accounts List'!C:D,2,FALSE),"")</f>
        <v/>
      </c>
    </row>
    <row r="601" spans="1:8" x14ac:dyDescent="0.35">
      <c r="A601" s="39"/>
      <c r="B601" s="31"/>
      <c r="C601" s="31"/>
      <c r="D601" s="45">
        <f t="shared" si="18"/>
        <v>0</v>
      </c>
      <c r="E601" s="45">
        <f t="shared" si="19"/>
        <v>0</v>
      </c>
      <c r="F601" s="32"/>
      <c r="H601" t="str">
        <f>IFERROR(VLOOKUP(B601,'Accounts List'!C:D,2,FALSE),"")</f>
        <v/>
      </c>
    </row>
    <row r="602" spans="1:8" x14ac:dyDescent="0.35">
      <c r="A602" s="39"/>
      <c r="B602" s="31"/>
      <c r="C602" s="31"/>
      <c r="D602" s="45">
        <f t="shared" si="18"/>
        <v>0</v>
      </c>
      <c r="E602" s="45">
        <f t="shared" si="19"/>
        <v>0</v>
      </c>
      <c r="F602" s="32"/>
      <c r="H602" t="str">
        <f>IFERROR(VLOOKUP(B602,'Accounts List'!C:D,2,FALSE),"")</f>
        <v/>
      </c>
    </row>
    <row r="603" spans="1:8" x14ac:dyDescent="0.35">
      <c r="A603" s="39"/>
      <c r="B603" s="31"/>
      <c r="C603" s="31"/>
      <c r="D603" s="45">
        <f t="shared" si="18"/>
        <v>0</v>
      </c>
      <c r="E603" s="45">
        <f t="shared" si="19"/>
        <v>0</v>
      </c>
      <c r="F603" s="32"/>
      <c r="H603" t="str">
        <f>IFERROR(VLOOKUP(B603,'Accounts List'!C:D,2,FALSE),"")</f>
        <v/>
      </c>
    </row>
    <row r="604" spans="1:8" x14ac:dyDescent="0.35">
      <c r="A604" s="39"/>
      <c r="B604" s="31"/>
      <c r="C604" s="31"/>
      <c r="D604" s="45">
        <f t="shared" si="18"/>
        <v>0</v>
      </c>
      <c r="E604" s="45">
        <f t="shared" si="19"/>
        <v>0</v>
      </c>
      <c r="F604" s="32"/>
      <c r="H604" t="str">
        <f>IFERROR(VLOOKUP(B604,'Accounts List'!C:D,2,FALSE),"")</f>
        <v/>
      </c>
    </row>
    <row r="605" spans="1:8" x14ac:dyDescent="0.35">
      <c r="A605" s="39"/>
      <c r="B605" s="31"/>
      <c r="C605" s="31"/>
      <c r="D605" s="45">
        <f t="shared" si="18"/>
        <v>0</v>
      </c>
      <c r="E605" s="45">
        <f t="shared" si="19"/>
        <v>0</v>
      </c>
      <c r="F605" s="32"/>
      <c r="H605" t="str">
        <f>IFERROR(VLOOKUP(B605,'Accounts List'!C:D,2,FALSE),"")</f>
        <v/>
      </c>
    </row>
    <row r="606" spans="1:8" x14ac:dyDescent="0.35">
      <c r="A606" s="39"/>
      <c r="B606" s="31"/>
      <c r="C606" s="31"/>
      <c r="D606" s="45">
        <f t="shared" si="18"/>
        <v>0</v>
      </c>
      <c r="E606" s="45">
        <f t="shared" si="19"/>
        <v>0</v>
      </c>
      <c r="F606" s="32"/>
      <c r="H606" t="str">
        <f>IFERROR(VLOOKUP(B606,'Accounts List'!C:D,2,FALSE),"")</f>
        <v/>
      </c>
    </row>
    <row r="607" spans="1:8" x14ac:dyDescent="0.35">
      <c r="A607" s="39"/>
      <c r="B607" s="31"/>
      <c r="C607" s="31"/>
      <c r="D607" s="45">
        <f t="shared" si="18"/>
        <v>0</v>
      </c>
      <c r="E607" s="45">
        <f t="shared" si="19"/>
        <v>0</v>
      </c>
      <c r="F607" s="32"/>
      <c r="H607" t="str">
        <f>IFERROR(VLOOKUP(B607,'Accounts List'!C:D,2,FALSE),"")</f>
        <v/>
      </c>
    </row>
    <row r="608" spans="1:8" x14ac:dyDescent="0.35">
      <c r="A608" s="39"/>
      <c r="B608" s="31"/>
      <c r="C608" s="31"/>
      <c r="D608" s="45">
        <f t="shared" si="18"/>
        <v>0</v>
      </c>
      <c r="E608" s="45">
        <f t="shared" si="19"/>
        <v>0</v>
      </c>
      <c r="F608" s="32"/>
      <c r="H608" t="str">
        <f>IFERROR(VLOOKUP(B608,'Accounts List'!C:D,2,FALSE),"")</f>
        <v/>
      </c>
    </row>
    <row r="609" spans="1:8" x14ac:dyDescent="0.35">
      <c r="A609" s="39"/>
      <c r="B609" s="31"/>
      <c r="C609" s="31"/>
      <c r="D609" s="45">
        <f t="shared" si="18"/>
        <v>0</v>
      </c>
      <c r="E609" s="45">
        <f t="shared" si="19"/>
        <v>0</v>
      </c>
      <c r="F609" s="32"/>
      <c r="H609" t="str">
        <f>IFERROR(VLOOKUP(B609,'Accounts List'!C:D,2,FALSE),"")</f>
        <v/>
      </c>
    </row>
    <row r="610" spans="1:8" x14ac:dyDescent="0.35">
      <c r="A610" s="39"/>
      <c r="B610" s="31"/>
      <c r="C610" s="31"/>
      <c r="D610" s="45">
        <f t="shared" si="18"/>
        <v>0</v>
      </c>
      <c r="E610" s="45">
        <f t="shared" si="19"/>
        <v>0</v>
      </c>
      <c r="F610" s="32"/>
      <c r="H610" t="str">
        <f>IFERROR(VLOOKUP(B610,'Accounts List'!C:D,2,FALSE),"")</f>
        <v/>
      </c>
    </row>
    <row r="611" spans="1:8" x14ac:dyDescent="0.35">
      <c r="A611" s="39"/>
      <c r="B611" s="31"/>
      <c r="C611" s="31"/>
      <c r="D611" s="45">
        <f t="shared" si="18"/>
        <v>0</v>
      </c>
      <c r="E611" s="45">
        <f t="shared" si="19"/>
        <v>0</v>
      </c>
      <c r="F611" s="32"/>
      <c r="H611" t="str">
        <f>IFERROR(VLOOKUP(B611,'Accounts List'!C:D,2,FALSE),"")</f>
        <v/>
      </c>
    </row>
    <row r="612" spans="1:8" x14ac:dyDescent="0.35">
      <c r="A612" s="39"/>
      <c r="B612" s="31"/>
      <c r="C612" s="31"/>
      <c r="D612" s="45">
        <f t="shared" si="18"/>
        <v>0</v>
      </c>
      <c r="E612" s="45">
        <f t="shared" si="19"/>
        <v>0</v>
      </c>
      <c r="F612" s="32"/>
      <c r="H612" t="str">
        <f>IFERROR(VLOOKUP(B612,'Accounts List'!C:D,2,FALSE),"")</f>
        <v/>
      </c>
    </row>
    <row r="613" spans="1:8" x14ac:dyDescent="0.35">
      <c r="A613" s="39"/>
      <c r="B613" s="31"/>
      <c r="C613" s="31"/>
      <c r="D613" s="45">
        <f t="shared" si="18"/>
        <v>0</v>
      </c>
      <c r="E613" s="45">
        <f t="shared" si="19"/>
        <v>0</v>
      </c>
      <c r="F613" s="32"/>
      <c r="H613" t="str">
        <f>IFERROR(VLOOKUP(B613,'Accounts List'!C:D,2,FALSE),"")</f>
        <v/>
      </c>
    </row>
    <row r="614" spans="1:8" x14ac:dyDescent="0.35">
      <c r="A614" s="39"/>
      <c r="B614" s="31"/>
      <c r="C614" s="31"/>
      <c r="D614" s="45">
        <f t="shared" si="18"/>
        <v>0</v>
      </c>
      <c r="E614" s="45">
        <f t="shared" si="19"/>
        <v>0</v>
      </c>
      <c r="F614" s="32"/>
      <c r="H614" t="str">
        <f>IFERROR(VLOOKUP(B614,'Accounts List'!C:D,2,FALSE),"")</f>
        <v/>
      </c>
    </row>
    <row r="615" spans="1:8" x14ac:dyDescent="0.35">
      <c r="A615" s="39"/>
      <c r="B615" s="31"/>
      <c r="C615" s="31"/>
      <c r="D615" s="45">
        <f t="shared" si="18"/>
        <v>0</v>
      </c>
      <c r="E615" s="45">
        <f t="shared" si="19"/>
        <v>0</v>
      </c>
      <c r="F615" s="32"/>
      <c r="H615" t="str">
        <f>IFERROR(VLOOKUP(B615,'Accounts List'!C:D,2,FALSE),"")</f>
        <v/>
      </c>
    </row>
    <row r="616" spans="1:8" x14ac:dyDescent="0.35">
      <c r="A616" s="39"/>
      <c r="B616" s="31"/>
      <c r="C616" s="31"/>
      <c r="D616" s="45">
        <f t="shared" si="18"/>
        <v>0</v>
      </c>
      <c r="E616" s="45">
        <f t="shared" si="19"/>
        <v>0</v>
      </c>
      <c r="F616" s="32"/>
      <c r="H616" t="str">
        <f>IFERROR(VLOOKUP(B616,'Accounts List'!C:D,2,FALSE),"")</f>
        <v/>
      </c>
    </row>
    <row r="617" spans="1:8" x14ac:dyDescent="0.35">
      <c r="A617" s="39"/>
      <c r="B617" s="31"/>
      <c r="C617" s="31"/>
      <c r="D617" s="45">
        <f t="shared" si="18"/>
        <v>0</v>
      </c>
      <c r="E617" s="45">
        <f t="shared" si="19"/>
        <v>0</v>
      </c>
      <c r="F617" s="32"/>
      <c r="H617" t="str">
        <f>IFERROR(VLOOKUP(B617,'Accounts List'!C:D,2,FALSE),"")</f>
        <v/>
      </c>
    </row>
    <row r="618" spans="1:8" x14ac:dyDescent="0.35">
      <c r="A618" s="39"/>
      <c r="B618" s="31"/>
      <c r="C618" s="31"/>
      <c r="D618" s="45">
        <f t="shared" si="18"/>
        <v>0</v>
      </c>
      <c r="E618" s="45">
        <f t="shared" si="19"/>
        <v>0</v>
      </c>
      <c r="F618" s="32"/>
      <c r="H618" t="str">
        <f>IFERROR(VLOOKUP(B618,'Accounts List'!C:D,2,FALSE),"")</f>
        <v/>
      </c>
    </row>
    <row r="619" spans="1:8" x14ac:dyDescent="0.35">
      <c r="A619" s="39"/>
      <c r="B619" s="31"/>
      <c r="C619" s="31"/>
      <c r="D619" s="45">
        <f t="shared" si="18"/>
        <v>0</v>
      </c>
      <c r="E619" s="45">
        <f t="shared" si="19"/>
        <v>0</v>
      </c>
      <c r="F619" s="32"/>
      <c r="H619" t="str">
        <f>IFERROR(VLOOKUP(B619,'Accounts List'!C:D,2,FALSE),"")</f>
        <v/>
      </c>
    </row>
    <row r="620" spans="1:8" x14ac:dyDescent="0.35">
      <c r="A620" s="39"/>
      <c r="B620" s="31"/>
      <c r="C620" s="31"/>
      <c r="D620" s="45">
        <f t="shared" si="18"/>
        <v>0</v>
      </c>
      <c r="E620" s="45">
        <f t="shared" si="19"/>
        <v>0</v>
      </c>
      <c r="F620" s="32"/>
      <c r="H620" t="str">
        <f>IFERROR(VLOOKUP(B620,'Accounts List'!C:D,2,FALSE),"")</f>
        <v/>
      </c>
    </row>
    <row r="621" spans="1:8" x14ac:dyDescent="0.35">
      <c r="A621" s="39"/>
      <c r="B621" s="31"/>
      <c r="C621" s="31"/>
      <c r="D621" s="45">
        <f t="shared" si="18"/>
        <v>0</v>
      </c>
      <c r="E621" s="45">
        <f t="shared" si="19"/>
        <v>0</v>
      </c>
      <c r="F621" s="32"/>
      <c r="H621" t="str">
        <f>IFERROR(VLOOKUP(B621,'Accounts List'!C:D,2,FALSE),"")</f>
        <v/>
      </c>
    </row>
    <row r="622" spans="1:8" x14ac:dyDescent="0.35">
      <c r="A622" s="39"/>
      <c r="B622" s="31"/>
      <c r="C622" s="31"/>
      <c r="D622" s="45">
        <f t="shared" si="18"/>
        <v>0</v>
      </c>
      <c r="E622" s="45">
        <f t="shared" si="19"/>
        <v>0</v>
      </c>
      <c r="F622" s="32"/>
      <c r="H622" t="str">
        <f>IFERROR(VLOOKUP(B622,'Accounts List'!C:D,2,FALSE),"")</f>
        <v/>
      </c>
    </row>
    <row r="623" spans="1:8" x14ac:dyDescent="0.35">
      <c r="A623" s="39"/>
      <c r="B623" s="31"/>
      <c r="C623" s="31"/>
      <c r="D623" s="45">
        <f t="shared" si="18"/>
        <v>0</v>
      </c>
      <c r="E623" s="45">
        <f t="shared" si="19"/>
        <v>0</v>
      </c>
      <c r="F623" s="32"/>
      <c r="H623" t="str">
        <f>IFERROR(VLOOKUP(B623,'Accounts List'!C:D,2,FALSE),"")</f>
        <v/>
      </c>
    </row>
    <row r="624" spans="1:8" x14ac:dyDescent="0.35">
      <c r="A624" s="39"/>
      <c r="B624" s="31"/>
      <c r="C624" s="31"/>
      <c r="D624" s="45">
        <f t="shared" si="18"/>
        <v>0</v>
      </c>
      <c r="E624" s="45">
        <f t="shared" si="19"/>
        <v>0</v>
      </c>
      <c r="F624" s="32"/>
      <c r="H624" t="str">
        <f>IFERROR(VLOOKUP(B624,'Accounts List'!C:D,2,FALSE),"")</f>
        <v/>
      </c>
    </row>
    <row r="625" spans="1:8" x14ac:dyDescent="0.35">
      <c r="A625" s="39"/>
      <c r="B625" s="31"/>
      <c r="C625" s="31"/>
      <c r="D625" s="45">
        <f t="shared" si="18"/>
        <v>0</v>
      </c>
      <c r="E625" s="45">
        <f t="shared" si="19"/>
        <v>0</v>
      </c>
      <c r="F625" s="32"/>
      <c r="H625" t="str">
        <f>IFERROR(VLOOKUP(B625,'Accounts List'!C:D,2,FALSE),"")</f>
        <v/>
      </c>
    </row>
    <row r="626" spans="1:8" x14ac:dyDescent="0.35">
      <c r="A626" s="39"/>
      <c r="B626" s="31"/>
      <c r="C626" s="31"/>
      <c r="D626" s="45">
        <f t="shared" si="18"/>
        <v>0</v>
      </c>
      <c r="E626" s="45">
        <f t="shared" si="19"/>
        <v>0</v>
      </c>
      <c r="F626" s="32"/>
      <c r="H626" t="str">
        <f>IFERROR(VLOOKUP(B626,'Accounts List'!C:D,2,FALSE),"")</f>
        <v/>
      </c>
    </row>
    <row r="627" spans="1:8" x14ac:dyDescent="0.35">
      <c r="A627" s="39"/>
      <c r="B627" s="31"/>
      <c r="C627" s="31"/>
      <c r="D627" s="45">
        <f t="shared" si="18"/>
        <v>0</v>
      </c>
      <c r="E627" s="45">
        <f t="shared" si="19"/>
        <v>0</v>
      </c>
      <c r="F627" s="32"/>
      <c r="H627" t="str">
        <f>IFERROR(VLOOKUP(B627,'Accounts List'!C:D,2,FALSE),"")</f>
        <v/>
      </c>
    </row>
    <row r="628" spans="1:8" x14ac:dyDescent="0.35">
      <c r="A628" s="39"/>
      <c r="B628" s="31"/>
      <c r="C628" s="31"/>
      <c r="D628" s="45">
        <f t="shared" si="18"/>
        <v>0</v>
      </c>
      <c r="E628" s="45">
        <f t="shared" si="19"/>
        <v>0</v>
      </c>
      <c r="F628" s="32"/>
      <c r="H628" t="str">
        <f>IFERROR(VLOOKUP(B628,'Accounts List'!C:D,2,FALSE),"")</f>
        <v/>
      </c>
    </row>
    <row r="629" spans="1:8" x14ac:dyDescent="0.35">
      <c r="A629" s="39"/>
      <c r="B629" s="31"/>
      <c r="C629" s="31"/>
      <c r="D629" s="45">
        <f t="shared" si="18"/>
        <v>0</v>
      </c>
      <c r="E629" s="45">
        <f t="shared" si="19"/>
        <v>0</v>
      </c>
      <c r="F629" s="32"/>
      <c r="H629" t="str">
        <f>IFERROR(VLOOKUP(B629,'Accounts List'!C:D,2,FALSE),"")</f>
        <v/>
      </c>
    </row>
    <row r="630" spans="1:8" x14ac:dyDescent="0.35">
      <c r="A630" s="39"/>
      <c r="B630" s="31"/>
      <c r="C630" s="31"/>
      <c r="D630" s="45">
        <f t="shared" si="18"/>
        <v>0</v>
      </c>
      <c r="E630" s="45">
        <f t="shared" si="19"/>
        <v>0</v>
      </c>
      <c r="F630" s="32"/>
      <c r="H630" t="str">
        <f>IFERROR(VLOOKUP(B630,'Accounts List'!C:D,2,FALSE),"")</f>
        <v/>
      </c>
    </row>
    <row r="631" spans="1:8" x14ac:dyDescent="0.35">
      <c r="A631" s="39"/>
      <c r="B631" s="31"/>
      <c r="C631" s="31"/>
      <c r="D631" s="45">
        <f t="shared" si="18"/>
        <v>0</v>
      </c>
      <c r="E631" s="45">
        <f t="shared" si="19"/>
        <v>0</v>
      </c>
      <c r="F631" s="32"/>
      <c r="H631" t="str">
        <f>IFERROR(VLOOKUP(B631,'Accounts List'!C:D,2,FALSE),"")</f>
        <v/>
      </c>
    </row>
    <row r="632" spans="1:8" x14ac:dyDescent="0.35">
      <c r="A632" s="39"/>
      <c r="B632" s="31"/>
      <c r="C632" s="31"/>
      <c r="D632" s="45">
        <f t="shared" si="18"/>
        <v>0</v>
      </c>
      <c r="E632" s="45">
        <f t="shared" si="19"/>
        <v>0</v>
      </c>
      <c r="F632" s="32"/>
      <c r="H632" t="str">
        <f>IFERROR(VLOOKUP(B632,'Accounts List'!C:D,2,FALSE),"")</f>
        <v/>
      </c>
    </row>
    <row r="633" spans="1:8" x14ac:dyDescent="0.35">
      <c r="A633" s="39"/>
      <c r="B633" s="31"/>
      <c r="C633" s="31"/>
      <c r="D633" s="45">
        <f t="shared" si="18"/>
        <v>0</v>
      </c>
      <c r="E633" s="45">
        <f t="shared" si="19"/>
        <v>0</v>
      </c>
      <c r="F633" s="32"/>
      <c r="H633" t="str">
        <f>IFERROR(VLOOKUP(B633,'Accounts List'!C:D,2,FALSE),"")</f>
        <v/>
      </c>
    </row>
    <row r="634" spans="1:8" x14ac:dyDescent="0.35">
      <c r="A634" s="39"/>
      <c r="B634" s="31"/>
      <c r="C634" s="31"/>
      <c r="D634" s="45">
        <f t="shared" si="18"/>
        <v>0</v>
      </c>
      <c r="E634" s="45">
        <f t="shared" si="19"/>
        <v>0</v>
      </c>
      <c r="F634" s="32"/>
      <c r="H634" t="str">
        <f>IFERROR(VLOOKUP(B634,'Accounts List'!C:D,2,FALSE),"")</f>
        <v/>
      </c>
    </row>
    <row r="635" spans="1:8" x14ac:dyDescent="0.35">
      <c r="A635" s="39"/>
      <c r="B635" s="31"/>
      <c r="C635" s="31"/>
      <c r="D635" s="45">
        <f t="shared" si="18"/>
        <v>0</v>
      </c>
      <c r="E635" s="45">
        <f t="shared" si="19"/>
        <v>0</v>
      </c>
      <c r="F635" s="32"/>
      <c r="H635" t="str">
        <f>IFERROR(VLOOKUP(B635,'Accounts List'!C:D,2,FALSE),"")</f>
        <v/>
      </c>
    </row>
    <row r="636" spans="1:8" x14ac:dyDescent="0.35">
      <c r="A636" s="39"/>
      <c r="B636" s="31"/>
      <c r="C636" s="31"/>
      <c r="D636" s="45">
        <f t="shared" si="18"/>
        <v>0</v>
      </c>
      <c r="E636" s="45">
        <f t="shared" si="19"/>
        <v>0</v>
      </c>
      <c r="F636" s="32"/>
      <c r="H636" t="str">
        <f>IFERROR(VLOOKUP(B636,'Accounts List'!C:D,2,FALSE),"")</f>
        <v/>
      </c>
    </row>
    <row r="637" spans="1:8" x14ac:dyDescent="0.35">
      <c r="A637" s="39"/>
      <c r="B637" s="31"/>
      <c r="C637" s="31"/>
      <c r="D637" s="45">
        <f t="shared" si="18"/>
        <v>0</v>
      </c>
      <c r="E637" s="45">
        <f t="shared" si="19"/>
        <v>0</v>
      </c>
      <c r="F637" s="32"/>
      <c r="H637" t="str">
        <f>IFERROR(VLOOKUP(B637,'Accounts List'!C:D,2,FALSE),"")</f>
        <v/>
      </c>
    </row>
    <row r="638" spans="1:8" x14ac:dyDescent="0.35">
      <c r="A638" s="39"/>
      <c r="B638" s="31"/>
      <c r="C638" s="31"/>
      <c r="D638" s="45">
        <f t="shared" si="18"/>
        <v>0</v>
      </c>
      <c r="E638" s="45">
        <f t="shared" si="19"/>
        <v>0</v>
      </c>
      <c r="F638" s="32"/>
      <c r="H638" t="str">
        <f>IFERROR(VLOOKUP(B638,'Accounts List'!C:D,2,FALSE),"")</f>
        <v/>
      </c>
    </row>
    <row r="639" spans="1:8" x14ac:dyDescent="0.35">
      <c r="A639" s="39"/>
      <c r="B639" s="31"/>
      <c r="C639" s="31"/>
      <c r="D639" s="45">
        <f t="shared" si="18"/>
        <v>0</v>
      </c>
      <c r="E639" s="45">
        <f t="shared" si="19"/>
        <v>0</v>
      </c>
      <c r="F639" s="32"/>
      <c r="H639" t="str">
        <f>IFERROR(VLOOKUP(B639,'Accounts List'!C:D,2,FALSE),"")</f>
        <v/>
      </c>
    </row>
    <row r="640" spans="1:8" x14ac:dyDescent="0.35">
      <c r="A640" s="39"/>
      <c r="B640" s="31"/>
      <c r="C640" s="31"/>
      <c r="D640" s="45">
        <f t="shared" si="18"/>
        <v>0</v>
      </c>
      <c r="E640" s="45">
        <f t="shared" si="19"/>
        <v>0</v>
      </c>
      <c r="F640" s="32"/>
      <c r="H640" t="str">
        <f>IFERROR(VLOOKUP(B640,'Accounts List'!C:D,2,FALSE),"")</f>
        <v/>
      </c>
    </row>
    <row r="641" spans="1:8" x14ac:dyDescent="0.35">
      <c r="A641" s="39"/>
      <c r="B641" s="31"/>
      <c r="C641" s="31"/>
      <c r="D641" s="45">
        <f t="shared" si="18"/>
        <v>0</v>
      </c>
      <c r="E641" s="45">
        <f t="shared" si="19"/>
        <v>0</v>
      </c>
      <c r="F641" s="32"/>
      <c r="H641" t="str">
        <f>IFERROR(VLOOKUP(B641,'Accounts List'!C:D,2,FALSE),"")</f>
        <v/>
      </c>
    </row>
    <row r="642" spans="1:8" x14ac:dyDescent="0.35">
      <c r="A642" s="39"/>
      <c r="B642" s="31"/>
      <c r="C642" s="31"/>
      <c r="D642" s="45">
        <f t="shared" si="18"/>
        <v>0</v>
      </c>
      <c r="E642" s="45">
        <f t="shared" si="19"/>
        <v>0</v>
      </c>
      <c r="F642" s="32"/>
      <c r="H642" t="str">
        <f>IFERROR(VLOOKUP(B642,'Accounts List'!C:D,2,FALSE),"")</f>
        <v/>
      </c>
    </row>
    <row r="643" spans="1:8" x14ac:dyDescent="0.35">
      <c r="A643" s="39"/>
      <c r="B643" s="31"/>
      <c r="C643" s="31"/>
      <c r="D643" s="45">
        <f t="shared" si="18"/>
        <v>0</v>
      </c>
      <c r="E643" s="45">
        <f t="shared" si="19"/>
        <v>0</v>
      </c>
      <c r="F643" s="32"/>
      <c r="H643" t="str">
        <f>IFERROR(VLOOKUP(B643,'Accounts List'!C:D,2,FALSE),"")</f>
        <v/>
      </c>
    </row>
    <row r="644" spans="1:8" x14ac:dyDescent="0.35">
      <c r="A644" s="39"/>
      <c r="B644" s="31"/>
      <c r="C644" s="31"/>
      <c r="D644" s="45">
        <f t="shared" si="18"/>
        <v>0</v>
      </c>
      <c r="E644" s="45">
        <f t="shared" si="19"/>
        <v>0</v>
      </c>
      <c r="F644" s="32"/>
      <c r="H644" t="str">
        <f>IFERROR(VLOOKUP(B644,'Accounts List'!C:D,2,FALSE),"")</f>
        <v/>
      </c>
    </row>
    <row r="645" spans="1:8" x14ac:dyDescent="0.35">
      <c r="A645" s="39"/>
      <c r="B645" s="31"/>
      <c r="C645" s="31"/>
      <c r="D645" s="45">
        <f t="shared" si="18"/>
        <v>0</v>
      </c>
      <c r="E645" s="45">
        <f t="shared" si="19"/>
        <v>0</v>
      </c>
      <c r="F645" s="32"/>
      <c r="H645" t="str">
        <f>IFERROR(VLOOKUP(B645,'Accounts List'!C:D,2,FALSE),"")</f>
        <v/>
      </c>
    </row>
    <row r="646" spans="1:8" x14ac:dyDescent="0.35">
      <c r="A646" s="39"/>
      <c r="B646" s="31"/>
      <c r="C646" s="31"/>
      <c r="D646" s="45">
        <f t="shared" si="18"/>
        <v>0</v>
      </c>
      <c r="E646" s="45">
        <f t="shared" si="19"/>
        <v>0</v>
      </c>
      <c r="F646" s="32"/>
      <c r="H646" t="str">
        <f>IFERROR(VLOOKUP(B646,'Accounts List'!C:D,2,FALSE),"")</f>
        <v/>
      </c>
    </row>
    <row r="647" spans="1:8" x14ac:dyDescent="0.35">
      <c r="A647" s="39"/>
      <c r="B647" s="31"/>
      <c r="C647" s="31"/>
      <c r="D647" s="45">
        <f t="shared" si="18"/>
        <v>0</v>
      </c>
      <c r="E647" s="45">
        <f t="shared" si="19"/>
        <v>0</v>
      </c>
      <c r="F647" s="32"/>
      <c r="H647" t="str">
        <f>IFERROR(VLOOKUP(B647,'Accounts List'!C:D,2,FALSE),"")</f>
        <v/>
      </c>
    </row>
    <row r="648" spans="1:8" x14ac:dyDescent="0.35">
      <c r="A648" s="39"/>
      <c r="B648" s="31"/>
      <c r="C648" s="31"/>
      <c r="D648" s="45">
        <f t="shared" si="18"/>
        <v>0</v>
      </c>
      <c r="E648" s="45">
        <f t="shared" si="19"/>
        <v>0</v>
      </c>
      <c r="F648" s="32"/>
      <c r="H648" t="str">
        <f>IFERROR(VLOOKUP(B648,'Accounts List'!C:D,2,FALSE),"")</f>
        <v/>
      </c>
    </row>
    <row r="649" spans="1:8" x14ac:dyDescent="0.35">
      <c r="A649" s="39"/>
      <c r="B649" s="31"/>
      <c r="C649" s="31"/>
      <c r="D649" s="45">
        <f t="shared" si="18"/>
        <v>0</v>
      </c>
      <c r="E649" s="45">
        <f t="shared" si="19"/>
        <v>0</v>
      </c>
      <c r="F649" s="32"/>
      <c r="H649" t="str">
        <f>IFERROR(VLOOKUP(B649,'Accounts List'!C:D,2,FALSE),"")</f>
        <v/>
      </c>
    </row>
    <row r="650" spans="1:8" x14ac:dyDescent="0.35">
      <c r="A650" s="39"/>
      <c r="B650" s="31"/>
      <c r="C650" s="31"/>
      <c r="D650" s="45">
        <f t="shared" si="18"/>
        <v>0</v>
      </c>
      <c r="E650" s="45">
        <f t="shared" si="19"/>
        <v>0</v>
      </c>
      <c r="F650" s="32"/>
      <c r="H650" t="str">
        <f>IFERROR(VLOOKUP(B650,'Accounts List'!C:D,2,FALSE),"")</f>
        <v/>
      </c>
    </row>
    <row r="651" spans="1:8" x14ac:dyDescent="0.35">
      <c r="A651" s="39"/>
      <c r="B651" s="31"/>
      <c r="C651" s="31"/>
      <c r="D651" s="45">
        <f t="shared" ref="D651:D714" si="20">IF(H651=1,C651/11,0)</f>
        <v>0</v>
      </c>
      <c r="E651" s="45">
        <f t="shared" si="19"/>
        <v>0</v>
      </c>
      <c r="F651" s="32"/>
      <c r="H651" t="str">
        <f>IFERROR(VLOOKUP(B651,'Accounts List'!C:D,2,FALSE),"")</f>
        <v/>
      </c>
    </row>
    <row r="652" spans="1:8" x14ac:dyDescent="0.35">
      <c r="A652" s="39"/>
      <c r="B652" s="31"/>
      <c r="C652" s="31"/>
      <c r="D652" s="45">
        <f t="shared" si="20"/>
        <v>0</v>
      </c>
      <c r="E652" s="45">
        <f t="shared" ref="E652:E715" si="21">+C652-D652</f>
        <v>0</v>
      </c>
      <c r="F652" s="32"/>
      <c r="H652" t="str">
        <f>IFERROR(VLOOKUP(B652,'Accounts List'!C:D,2,FALSE),"")</f>
        <v/>
      </c>
    </row>
    <row r="653" spans="1:8" x14ac:dyDescent="0.35">
      <c r="A653" s="39"/>
      <c r="B653" s="31"/>
      <c r="C653" s="31"/>
      <c r="D653" s="45">
        <f t="shared" si="20"/>
        <v>0</v>
      </c>
      <c r="E653" s="45">
        <f t="shared" si="21"/>
        <v>0</v>
      </c>
      <c r="F653" s="32"/>
      <c r="H653" t="str">
        <f>IFERROR(VLOOKUP(B653,'Accounts List'!C:D,2,FALSE),"")</f>
        <v/>
      </c>
    </row>
    <row r="654" spans="1:8" x14ac:dyDescent="0.35">
      <c r="A654" s="39"/>
      <c r="B654" s="31"/>
      <c r="C654" s="31"/>
      <c r="D654" s="45">
        <f t="shared" si="20"/>
        <v>0</v>
      </c>
      <c r="E654" s="45">
        <f t="shared" si="21"/>
        <v>0</v>
      </c>
      <c r="F654" s="32"/>
      <c r="H654" t="str">
        <f>IFERROR(VLOOKUP(B654,'Accounts List'!C:D,2,FALSE),"")</f>
        <v/>
      </c>
    </row>
    <row r="655" spans="1:8" x14ac:dyDescent="0.35">
      <c r="A655" s="39"/>
      <c r="B655" s="31"/>
      <c r="C655" s="31"/>
      <c r="D655" s="45">
        <f t="shared" si="20"/>
        <v>0</v>
      </c>
      <c r="E655" s="45">
        <f t="shared" si="21"/>
        <v>0</v>
      </c>
      <c r="F655" s="32"/>
      <c r="H655" t="str">
        <f>IFERROR(VLOOKUP(B655,'Accounts List'!C:D,2,FALSE),"")</f>
        <v/>
      </c>
    </row>
    <row r="656" spans="1:8" x14ac:dyDescent="0.35">
      <c r="A656" s="39"/>
      <c r="B656" s="31"/>
      <c r="C656" s="31"/>
      <c r="D656" s="45">
        <f t="shared" si="20"/>
        <v>0</v>
      </c>
      <c r="E656" s="45">
        <f t="shared" si="21"/>
        <v>0</v>
      </c>
      <c r="F656" s="32"/>
      <c r="H656" t="str">
        <f>IFERROR(VLOOKUP(B656,'Accounts List'!C:D,2,FALSE),"")</f>
        <v/>
      </c>
    </row>
    <row r="657" spans="1:8" x14ac:dyDescent="0.35">
      <c r="A657" s="39"/>
      <c r="B657" s="31"/>
      <c r="C657" s="31"/>
      <c r="D657" s="45">
        <f t="shared" si="20"/>
        <v>0</v>
      </c>
      <c r="E657" s="45">
        <f t="shared" si="21"/>
        <v>0</v>
      </c>
      <c r="F657" s="32"/>
      <c r="H657" t="str">
        <f>IFERROR(VLOOKUP(B657,'Accounts List'!C:D,2,FALSE),"")</f>
        <v/>
      </c>
    </row>
    <row r="658" spans="1:8" x14ac:dyDescent="0.35">
      <c r="A658" s="39"/>
      <c r="B658" s="31"/>
      <c r="C658" s="31"/>
      <c r="D658" s="45">
        <f t="shared" si="20"/>
        <v>0</v>
      </c>
      <c r="E658" s="45">
        <f t="shared" si="21"/>
        <v>0</v>
      </c>
      <c r="F658" s="32"/>
      <c r="H658" t="str">
        <f>IFERROR(VLOOKUP(B658,'Accounts List'!C:D,2,FALSE),"")</f>
        <v/>
      </c>
    </row>
    <row r="659" spans="1:8" x14ac:dyDescent="0.35">
      <c r="A659" s="39"/>
      <c r="B659" s="31"/>
      <c r="C659" s="31"/>
      <c r="D659" s="45">
        <f t="shared" si="20"/>
        <v>0</v>
      </c>
      <c r="E659" s="45">
        <f t="shared" si="21"/>
        <v>0</v>
      </c>
      <c r="F659" s="32"/>
      <c r="H659" t="str">
        <f>IFERROR(VLOOKUP(B659,'Accounts List'!C:D,2,FALSE),"")</f>
        <v/>
      </c>
    </row>
    <row r="660" spans="1:8" x14ac:dyDescent="0.35">
      <c r="A660" s="39"/>
      <c r="B660" s="31"/>
      <c r="C660" s="31"/>
      <c r="D660" s="45">
        <f t="shared" si="20"/>
        <v>0</v>
      </c>
      <c r="E660" s="45">
        <f t="shared" si="21"/>
        <v>0</v>
      </c>
      <c r="F660" s="32"/>
      <c r="H660" t="str">
        <f>IFERROR(VLOOKUP(B660,'Accounts List'!C:D,2,FALSE),"")</f>
        <v/>
      </c>
    </row>
    <row r="661" spans="1:8" x14ac:dyDescent="0.35">
      <c r="A661" s="39"/>
      <c r="B661" s="31"/>
      <c r="C661" s="31"/>
      <c r="D661" s="45">
        <f t="shared" si="20"/>
        <v>0</v>
      </c>
      <c r="E661" s="45">
        <f t="shared" si="21"/>
        <v>0</v>
      </c>
      <c r="F661" s="32"/>
      <c r="H661" t="str">
        <f>IFERROR(VLOOKUP(B661,'Accounts List'!C:D,2,FALSE),"")</f>
        <v/>
      </c>
    </row>
    <row r="662" spans="1:8" x14ac:dyDescent="0.35">
      <c r="A662" s="39"/>
      <c r="B662" s="31"/>
      <c r="C662" s="31"/>
      <c r="D662" s="45">
        <f t="shared" si="20"/>
        <v>0</v>
      </c>
      <c r="E662" s="45">
        <f t="shared" si="21"/>
        <v>0</v>
      </c>
      <c r="F662" s="32"/>
      <c r="H662" t="str">
        <f>IFERROR(VLOOKUP(B662,'Accounts List'!C:D,2,FALSE),"")</f>
        <v/>
      </c>
    </row>
    <row r="663" spans="1:8" x14ac:dyDescent="0.35">
      <c r="A663" s="39"/>
      <c r="B663" s="31"/>
      <c r="C663" s="31"/>
      <c r="D663" s="45">
        <f t="shared" si="20"/>
        <v>0</v>
      </c>
      <c r="E663" s="45">
        <f t="shared" si="21"/>
        <v>0</v>
      </c>
      <c r="F663" s="32"/>
      <c r="H663" t="str">
        <f>IFERROR(VLOOKUP(B663,'Accounts List'!C:D,2,FALSE),"")</f>
        <v/>
      </c>
    </row>
    <row r="664" spans="1:8" x14ac:dyDescent="0.35">
      <c r="A664" s="39"/>
      <c r="B664" s="31"/>
      <c r="C664" s="31"/>
      <c r="D664" s="45">
        <f t="shared" si="20"/>
        <v>0</v>
      </c>
      <c r="E664" s="45">
        <f t="shared" si="21"/>
        <v>0</v>
      </c>
      <c r="F664" s="32"/>
      <c r="H664" t="str">
        <f>IFERROR(VLOOKUP(B664,'Accounts List'!C:D,2,FALSE),"")</f>
        <v/>
      </c>
    </row>
    <row r="665" spans="1:8" x14ac:dyDescent="0.35">
      <c r="A665" s="39"/>
      <c r="B665" s="31"/>
      <c r="C665" s="31"/>
      <c r="D665" s="45">
        <f t="shared" si="20"/>
        <v>0</v>
      </c>
      <c r="E665" s="45">
        <f t="shared" si="21"/>
        <v>0</v>
      </c>
      <c r="F665" s="32"/>
      <c r="H665" t="str">
        <f>IFERROR(VLOOKUP(B665,'Accounts List'!C:D,2,FALSE),"")</f>
        <v/>
      </c>
    </row>
    <row r="666" spans="1:8" x14ac:dyDescent="0.35">
      <c r="A666" s="39"/>
      <c r="B666" s="31"/>
      <c r="C666" s="31"/>
      <c r="D666" s="45">
        <f t="shared" si="20"/>
        <v>0</v>
      </c>
      <c r="E666" s="45">
        <f t="shared" si="21"/>
        <v>0</v>
      </c>
      <c r="F666" s="32"/>
      <c r="H666" t="str">
        <f>IFERROR(VLOOKUP(B666,'Accounts List'!C:D,2,FALSE),"")</f>
        <v/>
      </c>
    </row>
    <row r="667" spans="1:8" x14ac:dyDescent="0.35">
      <c r="A667" s="39"/>
      <c r="B667" s="31"/>
      <c r="C667" s="31"/>
      <c r="D667" s="45">
        <f t="shared" si="20"/>
        <v>0</v>
      </c>
      <c r="E667" s="45">
        <f t="shared" si="21"/>
        <v>0</v>
      </c>
      <c r="F667" s="32"/>
      <c r="H667" t="str">
        <f>IFERROR(VLOOKUP(B667,'Accounts List'!C:D,2,FALSE),"")</f>
        <v/>
      </c>
    </row>
    <row r="668" spans="1:8" x14ac:dyDescent="0.35">
      <c r="A668" s="39"/>
      <c r="B668" s="31"/>
      <c r="C668" s="31"/>
      <c r="D668" s="45">
        <f t="shared" si="20"/>
        <v>0</v>
      </c>
      <c r="E668" s="45">
        <f t="shared" si="21"/>
        <v>0</v>
      </c>
      <c r="F668" s="32"/>
      <c r="H668" t="str">
        <f>IFERROR(VLOOKUP(B668,'Accounts List'!C:D,2,FALSE),"")</f>
        <v/>
      </c>
    </row>
    <row r="669" spans="1:8" x14ac:dyDescent="0.35">
      <c r="A669" s="39"/>
      <c r="B669" s="31"/>
      <c r="C669" s="31"/>
      <c r="D669" s="45">
        <f t="shared" si="20"/>
        <v>0</v>
      </c>
      <c r="E669" s="45">
        <f t="shared" si="21"/>
        <v>0</v>
      </c>
      <c r="F669" s="32"/>
      <c r="H669" t="str">
        <f>IFERROR(VLOOKUP(B669,'Accounts List'!C:D,2,FALSE),"")</f>
        <v/>
      </c>
    </row>
    <row r="670" spans="1:8" x14ac:dyDescent="0.35">
      <c r="A670" s="39"/>
      <c r="B670" s="31"/>
      <c r="C670" s="31"/>
      <c r="D670" s="45">
        <f t="shared" si="20"/>
        <v>0</v>
      </c>
      <c r="E670" s="45">
        <f t="shared" si="21"/>
        <v>0</v>
      </c>
      <c r="F670" s="32"/>
      <c r="H670" t="str">
        <f>IFERROR(VLOOKUP(B670,'Accounts List'!C:D,2,FALSE),"")</f>
        <v/>
      </c>
    </row>
    <row r="671" spans="1:8" x14ac:dyDescent="0.35">
      <c r="A671" s="39"/>
      <c r="B671" s="31"/>
      <c r="C671" s="31"/>
      <c r="D671" s="45">
        <f t="shared" si="20"/>
        <v>0</v>
      </c>
      <c r="E671" s="45">
        <f t="shared" si="21"/>
        <v>0</v>
      </c>
      <c r="F671" s="32"/>
      <c r="H671" t="str">
        <f>IFERROR(VLOOKUP(B671,'Accounts List'!C:D,2,FALSE),"")</f>
        <v/>
      </c>
    </row>
    <row r="672" spans="1:8" x14ac:dyDescent="0.35">
      <c r="A672" s="39"/>
      <c r="B672" s="31"/>
      <c r="C672" s="31"/>
      <c r="D672" s="45">
        <f t="shared" si="20"/>
        <v>0</v>
      </c>
      <c r="E672" s="45">
        <f t="shared" si="21"/>
        <v>0</v>
      </c>
      <c r="F672" s="32"/>
      <c r="H672" t="str">
        <f>IFERROR(VLOOKUP(B672,'Accounts List'!C:D,2,FALSE),"")</f>
        <v/>
      </c>
    </row>
    <row r="673" spans="1:8" x14ac:dyDescent="0.35">
      <c r="A673" s="39"/>
      <c r="B673" s="31"/>
      <c r="C673" s="31"/>
      <c r="D673" s="45">
        <f t="shared" si="20"/>
        <v>0</v>
      </c>
      <c r="E673" s="45">
        <f t="shared" si="21"/>
        <v>0</v>
      </c>
      <c r="F673" s="32"/>
      <c r="H673" t="str">
        <f>IFERROR(VLOOKUP(B673,'Accounts List'!C:D,2,FALSE),"")</f>
        <v/>
      </c>
    </row>
    <row r="674" spans="1:8" x14ac:dyDescent="0.35">
      <c r="A674" s="39"/>
      <c r="B674" s="31"/>
      <c r="C674" s="31"/>
      <c r="D674" s="45">
        <f t="shared" si="20"/>
        <v>0</v>
      </c>
      <c r="E674" s="45">
        <f t="shared" si="21"/>
        <v>0</v>
      </c>
      <c r="F674" s="32"/>
      <c r="H674" t="str">
        <f>IFERROR(VLOOKUP(B674,'Accounts List'!C:D,2,FALSE),"")</f>
        <v/>
      </c>
    </row>
    <row r="675" spans="1:8" x14ac:dyDescent="0.35">
      <c r="A675" s="39"/>
      <c r="B675" s="31"/>
      <c r="C675" s="31"/>
      <c r="D675" s="45">
        <f t="shared" si="20"/>
        <v>0</v>
      </c>
      <c r="E675" s="45">
        <f t="shared" si="21"/>
        <v>0</v>
      </c>
      <c r="F675" s="32"/>
      <c r="H675" t="str">
        <f>IFERROR(VLOOKUP(B675,'Accounts List'!C:D,2,FALSE),"")</f>
        <v/>
      </c>
    </row>
    <row r="676" spans="1:8" x14ac:dyDescent="0.35">
      <c r="A676" s="39"/>
      <c r="B676" s="31"/>
      <c r="C676" s="31"/>
      <c r="D676" s="45">
        <f t="shared" si="20"/>
        <v>0</v>
      </c>
      <c r="E676" s="45">
        <f t="shared" si="21"/>
        <v>0</v>
      </c>
      <c r="F676" s="32"/>
      <c r="H676" t="str">
        <f>IFERROR(VLOOKUP(B676,'Accounts List'!C:D,2,FALSE),"")</f>
        <v/>
      </c>
    </row>
    <row r="677" spans="1:8" x14ac:dyDescent="0.35">
      <c r="A677" s="39"/>
      <c r="B677" s="31"/>
      <c r="C677" s="31"/>
      <c r="D677" s="45">
        <f t="shared" si="20"/>
        <v>0</v>
      </c>
      <c r="E677" s="45">
        <f t="shared" si="21"/>
        <v>0</v>
      </c>
      <c r="F677" s="32"/>
      <c r="H677" t="str">
        <f>IFERROR(VLOOKUP(B677,'Accounts List'!C:D,2,FALSE),"")</f>
        <v/>
      </c>
    </row>
    <row r="678" spans="1:8" x14ac:dyDescent="0.35">
      <c r="A678" s="39"/>
      <c r="B678" s="31"/>
      <c r="C678" s="31"/>
      <c r="D678" s="45">
        <f t="shared" si="20"/>
        <v>0</v>
      </c>
      <c r="E678" s="45">
        <f t="shared" si="21"/>
        <v>0</v>
      </c>
      <c r="F678" s="32"/>
      <c r="H678" t="str">
        <f>IFERROR(VLOOKUP(B678,'Accounts List'!C:D,2,FALSE),"")</f>
        <v/>
      </c>
    </row>
    <row r="679" spans="1:8" x14ac:dyDescent="0.35">
      <c r="A679" s="39"/>
      <c r="B679" s="31"/>
      <c r="C679" s="31"/>
      <c r="D679" s="45">
        <f t="shared" si="20"/>
        <v>0</v>
      </c>
      <c r="E679" s="45">
        <f t="shared" si="21"/>
        <v>0</v>
      </c>
      <c r="F679" s="32"/>
      <c r="H679" t="str">
        <f>IFERROR(VLOOKUP(B679,'Accounts List'!C:D,2,FALSE),"")</f>
        <v/>
      </c>
    </row>
    <row r="680" spans="1:8" x14ac:dyDescent="0.35">
      <c r="A680" s="39"/>
      <c r="B680" s="31"/>
      <c r="C680" s="31"/>
      <c r="D680" s="45">
        <f t="shared" si="20"/>
        <v>0</v>
      </c>
      <c r="E680" s="45">
        <f t="shared" si="21"/>
        <v>0</v>
      </c>
      <c r="F680" s="32"/>
      <c r="H680" t="str">
        <f>IFERROR(VLOOKUP(B680,'Accounts List'!C:D,2,FALSE),"")</f>
        <v/>
      </c>
    </row>
    <row r="681" spans="1:8" x14ac:dyDescent="0.35">
      <c r="A681" s="39"/>
      <c r="B681" s="31"/>
      <c r="C681" s="31"/>
      <c r="D681" s="45">
        <f t="shared" si="20"/>
        <v>0</v>
      </c>
      <c r="E681" s="45">
        <f t="shared" si="21"/>
        <v>0</v>
      </c>
      <c r="F681" s="32"/>
      <c r="H681" t="str">
        <f>IFERROR(VLOOKUP(B681,'Accounts List'!C:D,2,FALSE),"")</f>
        <v/>
      </c>
    </row>
    <row r="682" spans="1:8" x14ac:dyDescent="0.35">
      <c r="A682" s="39"/>
      <c r="B682" s="31"/>
      <c r="C682" s="31"/>
      <c r="D682" s="45">
        <f t="shared" si="20"/>
        <v>0</v>
      </c>
      <c r="E682" s="45">
        <f t="shared" si="21"/>
        <v>0</v>
      </c>
      <c r="F682" s="32"/>
      <c r="H682" t="str">
        <f>IFERROR(VLOOKUP(B682,'Accounts List'!C:D,2,FALSE),"")</f>
        <v/>
      </c>
    </row>
    <row r="683" spans="1:8" x14ac:dyDescent="0.35">
      <c r="A683" s="39"/>
      <c r="B683" s="31"/>
      <c r="C683" s="31"/>
      <c r="D683" s="45">
        <f t="shared" si="20"/>
        <v>0</v>
      </c>
      <c r="E683" s="45">
        <f t="shared" si="21"/>
        <v>0</v>
      </c>
      <c r="F683" s="32"/>
      <c r="H683" t="str">
        <f>IFERROR(VLOOKUP(B683,'Accounts List'!C:D,2,FALSE),"")</f>
        <v/>
      </c>
    </row>
    <row r="684" spans="1:8" x14ac:dyDescent="0.35">
      <c r="A684" s="39"/>
      <c r="B684" s="31"/>
      <c r="C684" s="31"/>
      <c r="D684" s="45">
        <f t="shared" si="20"/>
        <v>0</v>
      </c>
      <c r="E684" s="45">
        <f t="shared" si="21"/>
        <v>0</v>
      </c>
      <c r="F684" s="32"/>
      <c r="H684" t="str">
        <f>IFERROR(VLOOKUP(B684,'Accounts List'!C:D,2,FALSE),"")</f>
        <v/>
      </c>
    </row>
    <row r="685" spans="1:8" x14ac:dyDescent="0.35">
      <c r="A685" s="39"/>
      <c r="B685" s="31"/>
      <c r="C685" s="31"/>
      <c r="D685" s="45">
        <f t="shared" si="20"/>
        <v>0</v>
      </c>
      <c r="E685" s="45">
        <f t="shared" si="21"/>
        <v>0</v>
      </c>
      <c r="F685" s="32"/>
      <c r="H685" t="str">
        <f>IFERROR(VLOOKUP(B685,'Accounts List'!C:D,2,FALSE),"")</f>
        <v/>
      </c>
    </row>
    <row r="686" spans="1:8" x14ac:dyDescent="0.35">
      <c r="A686" s="39"/>
      <c r="B686" s="31"/>
      <c r="C686" s="31"/>
      <c r="D686" s="45">
        <f t="shared" si="20"/>
        <v>0</v>
      </c>
      <c r="E686" s="45">
        <f t="shared" si="21"/>
        <v>0</v>
      </c>
      <c r="F686" s="32"/>
      <c r="H686" t="str">
        <f>IFERROR(VLOOKUP(B686,'Accounts List'!C:D,2,FALSE),"")</f>
        <v/>
      </c>
    </row>
    <row r="687" spans="1:8" x14ac:dyDescent="0.35">
      <c r="A687" s="39"/>
      <c r="B687" s="31"/>
      <c r="C687" s="31"/>
      <c r="D687" s="45">
        <f t="shared" si="20"/>
        <v>0</v>
      </c>
      <c r="E687" s="45">
        <f t="shared" si="21"/>
        <v>0</v>
      </c>
      <c r="F687" s="32"/>
      <c r="H687" t="str">
        <f>IFERROR(VLOOKUP(B687,'Accounts List'!C:D,2,FALSE),"")</f>
        <v/>
      </c>
    </row>
    <row r="688" spans="1:8" x14ac:dyDescent="0.35">
      <c r="A688" s="39"/>
      <c r="B688" s="31"/>
      <c r="C688" s="31"/>
      <c r="D688" s="45">
        <f t="shared" si="20"/>
        <v>0</v>
      </c>
      <c r="E688" s="45">
        <f t="shared" si="21"/>
        <v>0</v>
      </c>
      <c r="F688" s="32"/>
      <c r="H688" t="str">
        <f>IFERROR(VLOOKUP(B688,'Accounts List'!C:D,2,FALSE),"")</f>
        <v/>
      </c>
    </row>
    <row r="689" spans="1:8" x14ac:dyDescent="0.35">
      <c r="A689" s="39"/>
      <c r="B689" s="31"/>
      <c r="C689" s="31"/>
      <c r="D689" s="45">
        <f t="shared" si="20"/>
        <v>0</v>
      </c>
      <c r="E689" s="45">
        <f t="shared" si="21"/>
        <v>0</v>
      </c>
      <c r="F689" s="32"/>
      <c r="H689" t="str">
        <f>IFERROR(VLOOKUP(B689,'Accounts List'!C:D,2,FALSE),"")</f>
        <v/>
      </c>
    </row>
    <row r="690" spans="1:8" x14ac:dyDescent="0.35">
      <c r="A690" s="39"/>
      <c r="B690" s="31"/>
      <c r="C690" s="31"/>
      <c r="D690" s="45">
        <f t="shared" si="20"/>
        <v>0</v>
      </c>
      <c r="E690" s="45">
        <f t="shared" si="21"/>
        <v>0</v>
      </c>
      <c r="F690" s="32"/>
      <c r="H690" t="str">
        <f>IFERROR(VLOOKUP(B690,'Accounts List'!C:D,2,FALSE),"")</f>
        <v/>
      </c>
    </row>
    <row r="691" spans="1:8" x14ac:dyDescent="0.35">
      <c r="A691" s="39"/>
      <c r="B691" s="31"/>
      <c r="C691" s="31"/>
      <c r="D691" s="45">
        <f t="shared" si="20"/>
        <v>0</v>
      </c>
      <c r="E691" s="45">
        <f t="shared" si="21"/>
        <v>0</v>
      </c>
      <c r="F691" s="32"/>
      <c r="H691" t="str">
        <f>IFERROR(VLOOKUP(B691,'Accounts List'!C:D,2,FALSE),"")</f>
        <v/>
      </c>
    </row>
    <row r="692" spans="1:8" x14ac:dyDescent="0.35">
      <c r="A692" s="39"/>
      <c r="B692" s="31"/>
      <c r="C692" s="31"/>
      <c r="D692" s="45">
        <f t="shared" si="20"/>
        <v>0</v>
      </c>
      <c r="E692" s="45">
        <f t="shared" si="21"/>
        <v>0</v>
      </c>
      <c r="F692" s="32"/>
      <c r="H692" t="str">
        <f>IFERROR(VLOOKUP(B692,'Accounts List'!C:D,2,FALSE),"")</f>
        <v/>
      </c>
    </row>
    <row r="693" spans="1:8" x14ac:dyDescent="0.35">
      <c r="A693" s="39"/>
      <c r="B693" s="31"/>
      <c r="C693" s="31"/>
      <c r="D693" s="45">
        <f t="shared" si="20"/>
        <v>0</v>
      </c>
      <c r="E693" s="45">
        <f t="shared" si="21"/>
        <v>0</v>
      </c>
      <c r="F693" s="32"/>
      <c r="H693" t="str">
        <f>IFERROR(VLOOKUP(B693,'Accounts List'!C:D,2,FALSE),"")</f>
        <v/>
      </c>
    </row>
    <row r="694" spans="1:8" x14ac:dyDescent="0.35">
      <c r="A694" s="39"/>
      <c r="B694" s="31"/>
      <c r="C694" s="31"/>
      <c r="D694" s="45">
        <f t="shared" si="20"/>
        <v>0</v>
      </c>
      <c r="E694" s="45">
        <f t="shared" si="21"/>
        <v>0</v>
      </c>
      <c r="F694" s="32"/>
      <c r="H694" t="str">
        <f>IFERROR(VLOOKUP(B694,'Accounts List'!C:D,2,FALSE),"")</f>
        <v/>
      </c>
    </row>
    <row r="695" spans="1:8" x14ac:dyDescent="0.35">
      <c r="A695" s="39"/>
      <c r="B695" s="31"/>
      <c r="C695" s="31"/>
      <c r="D695" s="45">
        <f t="shared" si="20"/>
        <v>0</v>
      </c>
      <c r="E695" s="45">
        <f t="shared" si="21"/>
        <v>0</v>
      </c>
      <c r="F695" s="32"/>
      <c r="H695" t="str">
        <f>IFERROR(VLOOKUP(B695,'Accounts List'!C:D,2,FALSE),"")</f>
        <v/>
      </c>
    </row>
    <row r="696" spans="1:8" x14ac:dyDescent="0.35">
      <c r="A696" s="39"/>
      <c r="B696" s="31"/>
      <c r="C696" s="31"/>
      <c r="D696" s="45">
        <f t="shared" si="20"/>
        <v>0</v>
      </c>
      <c r="E696" s="45">
        <f t="shared" si="21"/>
        <v>0</v>
      </c>
      <c r="F696" s="32"/>
      <c r="H696" t="str">
        <f>IFERROR(VLOOKUP(B696,'Accounts List'!C:D,2,FALSE),"")</f>
        <v/>
      </c>
    </row>
    <row r="697" spans="1:8" x14ac:dyDescent="0.35">
      <c r="A697" s="39"/>
      <c r="B697" s="31"/>
      <c r="C697" s="31"/>
      <c r="D697" s="45">
        <f t="shared" si="20"/>
        <v>0</v>
      </c>
      <c r="E697" s="45">
        <f t="shared" si="21"/>
        <v>0</v>
      </c>
      <c r="F697" s="32"/>
      <c r="H697" t="str">
        <f>IFERROR(VLOOKUP(B697,'Accounts List'!C:D,2,FALSE),"")</f>
        <v/>
      </c>
    </row>
    <row r="698" spans="1:8" x14ac:dyDescent="0.35">
      <c r="A698" s="39"/>
      <c r="B698" s="31"/>
      <c r="C698" s="31"/>
      <c r="D698" s="45">
        <f t="shared" si="20"/>
        <v>0</v>
      </c>
      <c r="E698" s="45">
        <f t="shared" si="21"/>
        <v>0</v>
      </c>
      <c r="F698" s="32"/>
      <c r="H698" t="str">
        <f>IFERROR(VLOOKUP(B698,'Accounts List'!C:D,2,FALSE),"")</f>
        <v/>
      </c>
    </row>
    <row r="699" spans="1:8" x14ac:dyDescent="0.35">
      <c r="A699" s="39"/>
      <c r="B699" s="31"/>
      <c r="C699" s="31"/>
      <c r="D699" s="45">
        <f t="shared" si="20"/>
        <v>0</v>
      </c>
      <c r="E699" s="45">
        <f t="shared" si="21"/>
        <v>0</v>
      </c>
      <c r="F699" s="32"/>
      <c r="H699" t="str">
        <f>IFERROR(VLOOKUP(B699,'Accounts List'!C:D,2,FALSE),"")</f>
        <v/>
      </c>
    </row>
    <row r="700" spans="1:8" x14ac:dyDescent="0.35">
      <c r="A700" s="39"/>
      <c r="B700" s="31"/>
      <c r="C700" s="31"/>
      <c r="D700" s="45">
        <f t="shared" si="20"/>
        <v>0</v>
      </c>
      <c r="E700" s="45">
        <f t="shared" si="21"/>
        <v>0</v>
      </c>
      <c r="F700" s="32"/>
      <c r="H700" t="str">
        <f>IFERROR(VLOOKUP(B700,'Accounts List'!C:D,2,FALSE),"")</f>
        <v/>
      </c>
    </row>
    <row r="701" spans="1:8" x14ac:dyDescent="0.35">
      <c r="A701" s="39"/>
      <c r="B701" s="31"/>
      <c r="C701" s="31"/>
      <c r="D701" s="45">
        <f t="shared" si="20"/>
        <v>0</v>
      </c>
      <c r="E701" s="45">
        <f t="shared" si="21"/>
        <v>0</v>
      </c>
      <c r="F701" s="32"/>
      <c r="H701" t="str">
        <f>IFERROR(VLOOKUP(B701,'Accounts List'!C:D,2,FALSE),"")</f>
        <v/>
      </c>
    </row>
    <row r="702" spans="1:8" x14ac:dyDescent="0.35">
      <c r="A702" s="39"/>
      <c r="B702" s="31"/>
      <c r="C702" s="31"/>
      <c r="D702" s="45">
        <f t="shared" si="20"/>
        <v>0</v>
      </c>
      <c r="E702" s="45">
        <f t="shared" si="21"/>
        <v>0</v>
      </c>
      <c r="F702" s="32"/>
      <c r="H702" t="str">
        <f>IFERROR(VLOOKUP(B702,'Accounts List'!C:D,2,FALSE),"")</f>
        <v/>
      </c>
    </row>
    <row r="703" spans="1:8" x14ac:dyDescent="0.35">
      <c r="A703" s="39"/>
      <c r="B703" s="31"/>
      <c r="C703" s="31"/>
      <c r="D703" s="45">
        <f t="shared" si="20"/>
        <v>0</v>
      </c>
      <c r="E703" s="45">
        <f t="shared" si="21"/>
        <v>0</v>
      </c>
      <c r="F703" s="32"/>
      <c r="H703" t="str">
        <f>IFERROR(VLOOKUP(B703,'Accounts List'!C:D,2,FALSE),"")</f>
        <v/>
      </c>
    </row>
    <row r="704" spans="1:8" x14ac:dyDescent="0.35">
      <c r="A704" s="39"/>
      <c r="B704" s="31"/>
      <c r="C704" s="31"/>
      <c r="D704" s="45">
        <f t="shared" si="20"/>
        <v>0</v>
      </c>
      <c r="E704" s="45">
        <f t="shared" si="21"/>
        <v>0</v>
      </c>
      <c r="F704" s="32"/>
      <c r="H704" t="str">
        <f>IFERROR(VLOOKUP(B704,'Accounts List'!C:D,2,FALSE),"")</f>
        <v/>
      </c>
    </row>
    <row r="705" spans="1:8" x14ac:dyDescent="0.35">
      <c r="A705" s="39"/>
      <c r="B705" s="31"/>
      <c r="C705" s="31"/>
      <c r="D705" s="45">
        <f t="shared" si="20"/>
        <v>0</v>
      </c>
      <c r="E705" s="45">
        <f t="shared" si="21"/>
        <v>0</v>
      </c>
      <c r="F705" s="32"/>
      <c r="H705" t="str">
        <f>IFERROR(VLOOKUP(B705,'Accounts List'!C:D,2,FALSE),"")</f>
        <v/>
      </c>
    </row>
    <row r="706" spans="1:8" x14ac:dyDescent="0.35">
      <c r="A706" s="39"/>
      <c r="B706" s="31"/>
      <c r="C706" s="31"/>
      <c r="D706" s="45">
        <f t="shared" si="20"/>
        <v>0</v>
      </c>
      <c r="E706" s="45">
        <f t="shared" si="21"/>
        <v>0</v>
      </c>
      <c r="F706" s="32"/>
      <c r="H706" t="str">
        <f>IFERROR(VLOOKUP(B706,'Accounts List'!C:D,2,FALSE),"")</f>
        <v/>
      </c>
    </row>
    <row r="707" spans="1:8" x14ac:dyDescent="0.35">
      <c r="A707" s="39"/>
      <c r="B707" s="31"/>
      <c r="C707" s="31"/>
      <c r="D707" s="45">
        <f t="shared" si="20"/>
        <v>0</v>
      </c>
      <c r="E707" s="45">
        <f t="shared" si="21"/>
        <v>0</v>
      </c>
      <c r="F707" s="32"/>
      <c r="H707" t="str">
        <f>IFERROR(VLOOKUP(B707,'Accounts List'!C:D,2,FALSE),"")</f>
        <v/>
      </c>
    </row>
    <row r="708" spans="1:8" x14ac:dyDescent="0.35">
      <c r="A708" s="39"/>
      <c r="B708" s="31"/>
      <c r="C708" s="31"/>
      <c r="D708" s="45">
        <f t="shared" si="20"/>
        <v>0</v>
      </c>
      <c r="E708" s="45">
        <f t="shared" si="21"/>
        <v>0</v>
      </c>
      <c r="F708" s="32"/>
      <c r="H708" t="str">
        <f>IFERROR(VLOOKUP(B708,'Accounts List'!C:D,2,FALSE),"")</f>
        <v/>
      </c>
    </row>
    <row r="709" spans="1:8" x14ac:dyDescent="0.35">
      <c r="A709" s="39"/>
      <c r="B709" s="31"/>
      <c r="C709" s="31"/>
      <c r="D709" s="45">
        <f t="shared" si="20"/>
        <v>0</v>
      </c>
      <c r="E709" s="45">
        <f t="shared" si="21"/>
        <v>0</v>
      </c>
      <c r="F709" s="32"/>
      <c r="H709" t="str">
        <f>IFERROR(VLOOKUP(B709,'Accounts List'!C:D,2,FALSE),"")</f>
        <v/>
      </c>
    </row>
    <row r="710" spans="1:8" x14ac:dyDescent="0.35">
      <c r="A710" s="39"/>
      <c r="B710" s="31"/>
      <c r="C710" s="31"/>
      <c r="D710" s="45">
        <f t="shared" si="20"/>
        <v>0</v>
      </c>
      <c r="E710" s="45">
        <f t="shared" si="21"/>
        <v>0</v>
      </c>
      <c r="F710" s="32"/>
      <c r="H710" t="str">
        <f>IFERROR(VLOOKUP(B710,'Accounts List'!C:D,2,FALSE),"")</f>
        <v/>
      </c>
    </row>
    <row r="711" spans="1:8" x14ac:dyDescent="0.35">
      <c r="A711" s="39"/>
      <c r="B711" s="31"/>
      <c r="C711" s="31"/>
      <c r="D711" s="45">
        <f t="shared" si="20"/>
        <v>0</v>
      </c>
      <c r="E711" s="45">
        <f t="shared" si="21"/>
        <v>0</v>
      </c>
      <c r="F711" s="32"/>
      <c r="H711" t="str">
        <f>IFERROR(VLOOKUP(B711,'Accounts List'!C:D,2,FALSE),"")</f>
        <v/>
      </c>
    </row>
    <row r="712" spans="1:8" x14ac:dyDescent="0.35">
      <c r="A712" s="39"/>
      <c r="B712" s="31"/>
      <c r="C712" s="31"/>
      <c r="D712" s="45">
        <f t="shared" si="20"/>
        <v>0</v>
      </c>
      <c r="E712" s="45">
        <f t="shared" si="21"/>
        <v>0</v>
      </c>
      <c r="F712" s="32"/>
      <c r="H712" t="str">
        <f>IFERROR(VLOOKUP(B712,'Accounts List'!C:D,2,FALSE),"")</f>
        <v/>
      </c>
    </row>
    <row r="713" spans="1:8" x14ac:dyDescent="0.35">
      <c r="A713" s="39"/>
      <c r="B713" s="31"/>
      <c r="C713" s="31"/>
      <c r="D713" s="45">
        <f t="shared" si="20"/>
        <v>0</v>
      </c>
      <c r="E713" s="45">
        <f t="shared" si="21"/>
        <v>0</v>
      </c>
      <c r="F713" s="32"/>
      <c r="H713" t="str">
        <f>IFERROR(VLOOKUP(B713,'Accounts List'!C:D,2,FALSE),"")</f>
        <v/>
      </c>
    </row>
    <row r="714" spans="1:8" x14ac:dyDescent="0.35">
      <c r="A714" s="39"/>
      <c r="B714" s="31"/>
      <c r="C714" s="31"/>
      <c r="D714" s="45">
        <f t="shared" si="20"/>
        <v>0</v>
      </c>
      <c r="E714" s="45">
        <f t="shared" si="21"/>
        <v>0</v>
      </c>
      <c r="F714" s="32"/>
      <c r="H714" t="str">
        <f>IFERROR(VLOOKUP(B714,'Accounts List'!C:D,2,FALSE),"")</f>
        <v/>
      </c>
    </row>
    <row r="715" spans="1:8" x14ac:dyDescent="0.35">
      <c r="A715" s="39"/>
      <c r="B715" s="31"/>
      <c r="C715" s="31"/>
      <c r="D715" s="45">
        <f t="shared" ref="D715:D778" si="22">IF(H715=1,C715/11,0)</f>
        <v>0</v>
      </c>
      <c r="E715" s="45">
        <f t="shared" si="21"/>
        <v>0</v>
      </c>
      <c r="F715" s="32"/>
      <c r="H715" t="str">
        <f>IFERROR(VLOOKUP(B715,'Accounts List'!C:D,2,FALSE),"")</f>
        <v/>
      </c>
    </row>
    <row r="716" spans="1:8" x14ac:dyDescent="0.35">
      <c r="A716" s="39"/>
      <c r="B716" s="31"/>
      <c r="C716" s="31"/>
      <c r="D716" s="45">
        <f t="shared" si="22"/>
        <v>0</v>
      </c>
      <c r="E716" s="45">
        <f t="shared" ref="E716:E779" si="23">+C716-D716</f>
        <v>0</v>
      </c>
      <c r="F716" s="32"/>
      <c r="H716" t="str">
        <f>IFERROR(VLOOKUP(B716,'Accounts List'!C:D,2,FALSE),"")</f>
        <v/>
      </c>
    </row>
    <row r="717" spans="1:8" x14ac:dyDescent="0.35">
      <c r="A717" s="39"/>
      <c r="B717" s="31"/>
      <c r="C717" s="31"/>
      <c r="D717" s="45">
        <f t="shared" si="22"/>
        <v>0</v>
      </c>
      <c r="E717" s="45">
        <f t="shared" si="23"/>
        <v>0</v>
      </c>
      <c r="F717" s="32"/>
      <c r="H717" t="str">
        <f>IFERROR(VLOOKUP(B717,'Accounts List'!C:D,2,FALSE),"")</f>
        <v/>
      </c>
    </row>
    <row r="718" spans="1:8" x14ac:dyDescent="0.35">
      <c r="A718" s="39"/>
      <c r="B718" s="31"/>
      <c r="C718" s="31"/>
      <c r="D718" s="45">
        <f t="shared" si="22"/>
        <v>0</v>
      </c>
      <c r="E718" s="45">
        <f t="shared" si="23"/>
        <v>0</v>
      </c>
      <c r="F718" s="32"/>
      <c r="H718" t="str">
        <f>IFERROR(VLOOKUP(B718,'Accounts List'!C:D,2,FALSE),"")</f>
        <v/>
      </c>
    </row>
    <row r="719" spans="1:8" x14ac:dyDescent="0.35">
      <c r="A719" s="39"/>
      <c r="B719" s="31"/>
      <c r="C719" s="31"/>
      <c r="D719" s="45">
        <f t="shared" si="22"/>
        <v>0</v>
      </c>
      <c r="E719" s="45">
        <f t="shared" si="23"/>
        <v>0</v>
      </c>
      <c r="F719" s="32"/>
      <c r="H719" t="str">
        <f>IFERROR(VLOOKUP(B719,'Accounts List'!C:D,2,FALSE),"")</f>
        <v/>
      </c>
    </row>
    <row r="720" spans="1:8" x14ac:dyDescent="0.35">
      <c r="A720" s="39"/>
      <c r="B720" s="31"/>
      <c r="C720" s="31"/>
      <c r="D720" s="45">
        <f t="shared" si="22"/>
        <v>0</v>
      </c>
      <c r="E720" s="45">
        <f t="shared" si="23"/>
        <v>0</v>
      </c>
      <c r="F720" s="32"/>
      <c r="H720" t="str">
        <f>IFERROR(VLOOKUP(B720,'Accounts List'!C:D,2,FALSE),"")</f>
        <v/>
      </c>
    </row>
    <row r="721" spans="1:8" x14ac:dyDescent="0.35">
      <c r="A721" s="39"/>
      <c r="B721" s="31"/>
      <c r="C721" s="31"/>
      <c r="D721" s="45">
        <f t="shared" si="22"/>
        <v>0</v>
      </c>
      <c r="E721" s="45">
        <f t="shared" si="23"/>
        <v>0</v>
      </c>
      <c r="F721" s="32"/>
      <c r="H721" t="str">
        <f>IFERROR(VLOOKUP(B721,'Accounts List'!C:D,2,FALSE),"")</f>
        <v/>
      </c>
    </row>
    <row r="722" spans="1:8" x14ac:dyDescent="0.35">
      <c r="A722" s="39"/>
      <c r="B722" s="31"/>
      <c r="C722" s="31"/>
      <c r="D722" s="45">
        <f t="shared" si="22"/>
        <v>0</v>
      </c>
      <c r="E722" s="45">
        <f t="shared" si="23"/>
        <v>0</v>
      </c>
      <c r="F722" s="32"/>
      <c r="H722" t="str">
        <f>IFERROR(VLOOKUP(B722,'Accounts List'!C:D,2,FALSE),"")</f>
        <v/>
      </c>
    </row>
    <row r="723" spans="1:8" x14ac:dyDescent="0.35">
      <c r="A723" s="39"/>
      <c r="B723" s="31"/>
      <c r="C723" s="31"/>
      <c r="D723" s="45">
        <f t="shared" si="22"/>
        <v>0</v>
      </c>
      <c r="E723" s="45">
        <f t="shared" si="23"/>
        <v>0</v>
      </c>
      <c r="F723" s="32"/>
      <c r="H723" t="str">
        <f>IFERROR(VLOOKUP(B723,'Accounts List'!C:D,2,FALSE),"")</f>
        <v/>
      </c>
    </row>
    <row r="724" spans="1:8" x14ac:dyDescent="0.35">
      <c r="A724" s="39"/>
      <c r="B724" s="31"/>
      <c r="C724" s="31"/>
      <c r="D724" s="45">
        <f t="shared" si="22"/>
        <v>0</v>
      </c>
      <c r="E724" s="45">
        <f t="shared" si="23"/>
        <v>0</v>
      </c>
      <c r="F724" s="32"/>
      <c r="H724" t="str">
        <f>IFERROR(VLOOKUP(B724,'Accounts List'!C:D,2,FALSE),"")</f>
        <v/>
      </c>
    </row>
    <row r="725" spans="1:8" x14ac:dyDescent="0.35">
      <c r="A725" s="39"/>
      <c r="B725" s="31"/>
      <c r="C725" s="31"/>
      <c r="D725" s="45">
        <f t="shared" si="22"/>
        <v>0</v>
      </c>
      <c r="E725" s="45">
        <f t="shared" si="23"/>
        <v>0</v>
      </c>
      <c r="F725" s="32"/>
      <c r="H725" t="str">
        <f>IFERROR(VLOOKUP(B725,'Accounts List'!C:D,2,FALSE),"")</f>
        <v/>
      </c>
    </row>
    <row r="726" spans="1:8" x14ac:dyDescent="0.35">
      <c r="A726" s="39"/>
      <c r="B726" s="31"/>
      <c r="C726" s="31"/>
      <c r="D726" s="45">
        <f t="shared" si="22"/>
        <v>0</v>
      </c>
      <c r="E726" s="45">
        <f t="shared" si="23"/>
        <v>0</v>
      </c>
      <c r="F726" s="32"/>
      <c r="H726" t="str">
        <f>IFERROR(VLOOKUP(B726,'Accounts List'!C:D,2,FALSE),"")</f>
        <v/>
      </c>
    </row>
    <row r="727" spans="1:8" x14ac:dyDescent="0.35">
      <c r="A727" s="39"/>
      <c r="B727" s="31"/>
      <c r="C727" s="31"/>
      <c r="D727" s="45">
        <f t="shared" si="22"/>
        <v>0</v>
      </c>
      <c r="E727" s="45">
        <f t="shared" si="23"/>
        <v>0</v>
      </c>
      <c r="F727" s="32"/>
      <c r="H727" t="str">
        <f>IFERROR(VLOOKUP(B727,'Accounts List'!C:D,2,FALSE),"")</f>
        <v/>
      </c>
    </row>
    <row r="728" spans="1:8" x14ac:dyDescent="0.35">
      <c r="A728" s="39"/>
      <c r="B728" s="31"/>
      <c r="C728" s="31"/>
      <c r="D728" s="45">
        <f t="shared" si="22"/>
        <v>0</v>
      </c>
      <c r="E728" s="45">
        <f t="shared" si="23"/>
        <v>0</v>
      </c>
      <c r="F728" s="32"/>
      <c r="H728" t="str">
        <f>IFERROR(VLOOKUP(B728,'Accounts List'!C:D,2,FALSE),"")</f>
        <v/>
      </c>
    </row>
    <row r="729" spans="1:8" x14ac:dyDescent="0.35">
      <c r="A729" s="39"/>
      <c r="B729" s="31"/>
      <c r="C729" s="31"/>
      <c r="D729" s="45">
        <f t="shared" si="22"/>
        <v>0</v>
      </c>
      <c r="E729" s="45">
        <f t="shared" si="23"/>
        <v>0</v>
      </c>
      <c r="F729" s="32"/>
      <c r="H729" t="str">
        <f>IFERROR(VLOOKUP(B729,'Accounts List'!C:D,2,FALSE),"")</f>
        <v/>
      </c>
    </row>
    <row r="730" spans="1:8" x14ac:dyDescent="0.35">
      <c r="A730" s="39"/>
      <c r="B730" s="31"/>
      <c r="C730" s="31"/>
      <c r="D730" s="45">
        <f t="shared" si="22"/>
        <v>0</v>
      </c>
      <c r="E730" s="45">
        <f t="shared" si="23"/>
        <v>0</v>
      </c>
      <c r="F730" s="32"/>
      <c r="H730" t="str">
        <f>IFERROR(VLOOKUP(B730,'Accounts List'!C:D,2,FALSE),"")</f>
        <v/>
      </c>
    </row>
    <row r="731" spans="1:8" x14ac:dyDescent="0.35">
      <c r="A731" s="39"/>
      <c r="B731" s="31"/>
      <c r="C731" s="31"/>
      <c r="D731" s="45">
        <f t="shared" si="22"/>
        <v>0</v>
      </c>
      <c r="E731" s="45">
        <f t="shared" si="23"/>
        <v>0</v>
      </c>
      <c r="F731" s="32"/>
      <c r="H731" t="str">
        <f>IFERROR(VLOOKUP(B731,'Accounts List'!C:D,2,FALSE),"")</f>
        <v/>
      </c>
    </row>
    <row r="732" spans="1:8" x14ac:dyDescent="0.35">
      <c r="A732" s="39"/>
      <c r="B732" s="31"/>
      <c r="C732" s="31"/>
      <c r="D732" s="45">
        <f t="shared" si="22"/>
        <v>0</v>
      </c>
      <c r="E732" s="45">
        <f t="shared" si="23"/>
        <v>0</v>
      </c>
      <c r="F732" s="32"/>
      <c r="H732" t="str">
        <f>IFERROR(VLOOKUP(B732,'Accounts List'!C:D,2,FALSE),"")</f>
        <v/>
      </c>
    </row>
    <row r="733" spans="1:8" x14ac:dyDescent="0.35">
      <c r="A733" s="39"/>
      <c r="B733" s="31"/>
      <c r="C733" s="31"/>
      <c r="D733" s="45">
        <f t="shared" si="22"/>
        <v>0</v>
      </c>
      <c r="E733" s="45">
        <f t="shared" si="23"/>
        <v>0</v>
      </c>
      <c r="F733" s="32"/>
      <c r="H733" t="str">
        <f>IFERROR(VLOOKUP(B733,'Accounts List'!C:D,2,FALSE),"")</f>
        <v/>
      </c>
    </row>
    <row r="734" spans="1:8" x14ac:dyDescent="0.35">
      <c r="A734" s="39"/>
      <c r="B734" s="31"/>
      <c r="C734" s="31"/>
      <c r="D734" s="45">
        <f t="shared" si="22"/>
        <v>0</v>
      </c>
      <c r="E734" s="45">
        <f t="shared" si="23"/>
        <v>0</v>
      </c>
      <c r="F734" s="32"/>
      <c r="H734" t="str">
        <f>IFERROR(VLOOKUP(B734,'Accounts List'!C:D,2,FALSE),"")</f>
        <v/>
      </c>
    </row>
    <row r="735" spans="1:8" x14ac:dyDescent="0.35">
      <c r="A735" s="39"/>
      <c r="B735" s="31"/>
      <c r="C735" s="31"/>
      <c r="D735" s="45">
        <f t="shared" si="22"/>
        <v>0</v>
      </c>
      <c r="E735" s="45">
        <f t="shared" si="23"/>
        <v>0</v>
      </c>
      <c r="F735" s="32"/>
      <c r="H735" t="str">
        <f>IFERROR(VLOOKUP(B735,'Accounts List'!C:D,2,FALSE),"")</f>
        <v/>
      </c>
    </row>
    <row r="736" spans="1:8" x14ac:dyDescent="0.35">
      <c r="A736" s="39"/>
      <c r="B736" s="31"/>
      <c r="C736" s="31"/>
      <c r="D736" s="45">
        <f t="shared" si="22"/>
        <v>0</v>
      </c>
      <c r="E736" s="45">
        <f t="shared" si="23"/>
        <v>0</v>
      </c>
      <c r="F736" s="32"/>
      <c r="H736" t="str">
        <f>IFERROR(VLOOKUP(B736,'Accounts List'!C:D,2,FALSE),"")</f>
        <v/>
      </c>
    </row>
    <row r="737" spans="1:8" x14ac:dyDescent="0.35">
      <c r="A737" s="39"/>
      <c r="B737" s="31"/>
      <c r="C737" s="31"/>
      <c r="D737" s="45">
        <f t="shared" si="22"/>
        <v>0</v>
      </c>
      <c r="E737" s="45">
        <f t="shared" si="23"/>
        <v>0</v>
      </c>
      <c r="F737" s="32"/>
      <c r="H737" t="str">
        <f>IFERROR(VLOOKUP(B737,'Accounts List'!C:D,2,FALSE),"")</f>
        <v/>
      </c>
    </row>
    <row r="738" spans="1:8" x14ac:dyDescent="0.35">
      <c r="A738" s="39"/>
      <c r="B738" s="31"/>
      <c r="C738" s="31"/>
      <c r="D738" s="45">
        <f t="shared" si="22"/>
        <v>0</v>
      </c>
      <c r="E738" s="45">
        <f t="shared" si="23"/>
        <v>0</v>
      </c>
      <c r="F738" s="32"/>
      <c r="H738" t="str">
        <f>IFERROR(VLOOKUP(B738,'Accounts List'!C:D,2,FALSE),"")</f>
        <v/>
      </c>
    </row>
    <row r="739" spans="1:8" x14ac:dyDescent="0.35">
      <c r="A739" s="39"/>
      <c r="B739" s="31"/>
      <c r="C739" s="31"/>
      <c r="D739" s="45">
        <f t="shared" si="22"/>
        <v>0</v>
      </c>
      <c r="E739" s="45">
        <f t="shared" si="23"/>
        <v>0</v>
      </c>
      <c r="F739" s="32"/>
      <c r="H739" t="str">
        <f>IFERROR(VLOOKUP(B739,'Accounts List'!C:D,2,FALSE),"")</f>
        <v/>
      </c>
    </row>
    <row r="740" spans="1:8" x14ac:dyDescent="0.35">
      <c r="A740" s="39"/>
      <c r="B740" s="31"/>
      <c r="C740" s="31"/>
      <c r="D740" s="45">
        <f t="shared" si="22"/>
        <v>0</v>
      </c>
      <c r="E740" s="45">
        <f t="shared" si="23"/>
        <v>0</v>
      </c>
      <c r="F740" s="32"/>
      <c r="H740" t="str">
        <f>IFERROR(VLOOKUP(B740,'Accounts List'!C:D,2,FALSE),"")</f>
        <v/>
      </c>
    </row>
    <row r="741" spans="1:8" x14ac:dyDescent="0.35">
      <c r="A741" s="39"/>
      <c r="B741" s="31"/>
      <c r="C741" s="31"/>
      <c r="D741" s="45">
        <f t="shared" si="22"/>
        <v>0</v>
      </c>
      <c r="E741" s="45">
        <f t="shared" si="23"/>
        <v>0</v>
      </c>
      <c r="F741" s="32"/>
      <c r="H741" t="str">
        <f>IFERROR(VLOOKUP(B741,'Accounts List'!C:D,2,FALSE),"")</f>
        <v/>
      </c>
    </row>
    <row r="742" spans="1:8" x14ac:dyDescent="0.35">
      <c r="A742" s="39"/>
      <c r="B742" s="31"/>
      <c r="C742" s="31"/>
      <c r="D742" s="45">
        <f t="shared" si="22"/>
        <v>0</v>
      </c>
      <c r="E742" s="45">
        <f t="shared" si="23"/>
        <v>0</v>
      </c>
      <c r="F742" s="32"/>
      <c r="H742" t="str">
        <f>IFERROR(VLOOKUP(B742,'Accounts List'!C:D,2,FALSE),"")</f>
        <v/>
      </c>
    </row>
    <row r="743" spans="1:8" x14ac:dyDescent="0.35">
      <c r="A743" s="39"/>
      <c r="B743" s="31"/>
      <c r="C743" s="31"/>
      <c r="D743" s="45">
        <f t="shared" si="22"/>
        <v>0</v>
      </c>
      <c r="E743" s="45">
        <f t="shared" si="23"/>
        <v>0</v>
      </c>
      <c r="F743" s="32"/>
      <c r="H743" t="str">
        <f>IFERROR(VLOOKUP(B743,'Accounts List'!C:D,2,FALSE),"")</f>
        <v/>
      </c>
    </row>
    <row r="744" spans="1:8" x14ac:dyDescent="0.35">
      <c r="A744" s="39"/>
      <c r="B744" s="31"/>
      <c r="C744" s="31"/>
      <c r="D744" s="45">
        <f t="shared" si="22"/>
        <v>0</v>
      </c>
      <c r="E744" s="45">
        <f t="shared" si="23"/>
        <v>0</v>
      </c>
      <c r="F744" s="32"/>
      <c r="H744" t="str">
        <f>IFERROR(VLOOKUP(B744,'Accounts List'!C:D,2,FALSE),"")</f>
        <v/>
      </c>
    </row>
    <row r="745" spans="1:8" x14ac:dyDescent="0.35">
      <c r="A745" s="39"/>
      <c r="B745" s="31"/>
      <c r="C745" s="31"/>
      <c r="D745" s="45">
        <f t="shared" si="22"/>
        <v>0</v>
      </c>
      <c r="E745" s="45">
        <f t="shared" si="23"/>
        <v>0</v>
      </c>
      <c r="F745" s="32"/>
      <c r="H745" t="str">
        <f>IFERROR(VLOOKUP(B745,'Accounts List'!C:D,2,FALSE),"")</f>
        <v/>
      </c>
    </row>
    <row r="746" spans="1:8" x14ac:dyDescent="0.35">
      <c r="A746" s="39"/>
      <c r="B746" s="31"/>
      <c r="C746" s="31"/>
      <c r="D746" s="45">
        <f t="shared" si="22"/>
        <v>0</v>
      </c>
      <c r="E746" s="45">
        <f t="shared" si="23"/>
        <v>0</v>
      </c>
      <c r="F746" s="32"/>
      <c r="H746" t="str">
        <f>IFERROR(VLOOKUP(B746,'Accounts List'!C:D,2,FALSE),"")</f>
        <v/>
      </c>
    </row>
    <row r="747" spans="1:8" x14ac:dyDescent="0.35">
      <c r="A747" s="39"/>
      <c r="B747" s="31"/>
      <c r="C747" s="31"/>
      <c r="D747" s="45">
        <f t="shared" si="22"/>
        <v>0</v>
      </c>
      <c r="E747" s="45">
        <f t="shared" si="23"/>
        <v>0</v>
      </c>
      <c r="F747" s="32"/>
      <c r="H747" t="str">
        <f>IFERROR(VLOOKUP(B747,'Accounts List'!C:D,2,FALSE),"")</f>
        <v/>
      </c>
    </row>
    <row r="748" spans="1:8" x14ac:dyDescent="0.35">
      <c r="A748" s="39"/>
      <c r="B748" s="31"/>
      <c r="C748" s="31"/>
      <c r="D748" s="45">
        <f t="shared" si="22"/>
        <v>0</v>
      </c>
      <c r="E748" s="45">
        <f t="shared" si="23"/>
        <v>0</v>
      </c>
      <c r="F748" s="32"/>
      <c r="H748" t="str">
        <f>IFERROR(VLOOKUP(B748,'Accounts List'!C:D,2,FALSE),"")</f>
        <v/>
      </c>
    </row>
    <row r="749" spans="1:8" x14ac:dyDescent="0.35">
      <c r="A749" s="39"/>
      <c r="B749" s="31"/>
      <c r="C749" s="31"/>
      <c r="D749" s="45">
        <f t="shared" si="22"/>
        <v>0</v>
      </c>
      <c r="E749" s="45">
        <f t="shared" si="23"/>
        <v>0</v>
      </c>
      <c r="F749" s="32"/>
      <c r="H749" t="str">
        <f>IFERROR(VLOOKUP(B749,'Accounts List'!C:D,2,FALSE),"")</f>
        <v/>
      </c>
    </row>
    <row r="750" spans="1:8" x14ac:dyDescent="0.35">
      <c r="A750" s="39"/>
      <c r="B750" s="31"/>
      <c r="C750" s="31"/>
      <c r="D750" s="45">
        <f t="shared" si="22"/>
        <v>0</v>
      </c>
      <c r="E750" s="45">
        <f t="shared" si="23"/>
        <v>0</v>
      </c>
      <c r="F750" s="32"/>
      <c r="H750" t="str">
        <f>IFERROR(VLOOKUP(B750,'Accounts List'!C:D,2,FALSE),"")</f>
        <v/>
      </c>
    </row>
    <row r="751" spans="1:8" x14ac:dyDescent="0.35">
      <c r="A751" s="39"/>
      <c r="B751" s="31"/>
      <c r="C751" s="31"/>
      <c r="D751" s="45">
        <f t="shared" si="22"/>
        <v>0</v>
      </c>
      <c r="E751" s="45">
        <f t="shared" si="23"/>
        <v>0</v>
      </c>
      <c r="F751" s="32"/>
      <c r="H751" t="str">
        <f>IFERROR(VLOOKUP(B751,'Accounts List'!C:D,2,FALSE),"")</f>
        <v/>
      </c>
    </row>
    <row r="752" spans="1:8" x14ac:dyDescent="0.35">
      <c r="A752" s="39"/>
      <c r="B752" s="31"/>
      <c r="C752" s="31"/>
      <c r="D752" s="45">
        <f t="shared" si="22"/>
        <v>0</v>
      </c>
      <c r="E752" s="45">
        <f t="shared" si="23"/>
        <v>0</v>
      </c>
      <c r="F752" s="32"/>
      <c r="H752" t="str">
        <f>IFERROR(VLOOKUP(B752,'Accounts List'!C:D,2,FALSE),"")</f>
        <v/>
      </c>
    </row>
    <row r="753" spans="1:8" x14ac:dyDescent="0.35">
      <c r="A753" s="39"/>
      <c r="B753" s="31"/>
      <c r="C753" s="31"/>
      <c r="D753" s="45">
        <f t="shared" si="22"/>
        <v>0</v>
      </c>
      <c r="E753" s="45">
        <f t="shared" si="23"/>
        <v>0</v>
      </c>
      <c r="F753" s="32"/>
      <c r="H753" t="str">
        <f>IFERROR(VLOOKUP(B753,'Accounts List'!C:D,2,FALSE),"")</f>
        <v/>
      </c>
    </row>
    <row r="754" spans="1:8" x14ac:dyDescent="0.35">
      <c r="A754" s="39"/>
      <c r="B754" s="31"/>
      <c r="C754" s="31"/>
      <c r="D754" s="45">
        <f t="shared" si="22"/>
        <v>0</v>
      </c>
      <c r="E754" s="45">
        <f t="shared" si="23"/>
        <v>0</v>
      </c>
      <c r="F754" s="32"/>
      <c r="H754" t="str">
        <f>IFERROR(VLOOKUP(B754,'Accounts List'!C:D,2,FALSE),"")</f>
        <v/>
      </c>
    </row>
    <row r="755" spans="1:8" x14ac:dyDescent="0.35">
      <c r="A755" s="39"/>
      <c r="B755" s="31"/>
      <c r="C755" s="31"/>
      <c r="D755" s="45">
        <f t="shared" si="22"/>
        <v>0</v>
      </c>
      <c r="E755" s="45">
        <f t="shared" si="23"/>
        <v>0</v>
      </c>
      <c r="F755" s="32"/>
      <c r="H755" t="str">
        <f>IFERROR(VLOOKUP(B755,'Accounts List'!C:D,2,FALSE),"")</f>
        <v/>
      </c>
    </row>
    <row r="756" spans="1:8" x14ac:dyDescent="0.35">
      <c r="A756" s="39"/>
      <c r="B756" s="31"/>
      <c r="C756" s="31"/>
      <c r="D756" s="45">
        <f t="shared" si="22"/>
        <v>0</v>
      </c>
      <c r="E756" s="45">
        <f t="shared" si="23"/>
        <v>0</v>
      </c>
      <c r="F756" s="32"/>
      <c r="H756" t="str">
        <f>IFERROR(VLOOKUP(B756,'Accounts List'!C:D,2,FALSE),"")</f>
        <v/>
      </c>
    </row>
    <row r="757" spans="1:8" x14ac:dyDescent="0.35">
      <c r="A757" s="39"/>
      <c r="B757" s="31"/>
      <c r="C757" s="31"/>
      <c r="D757" s="45">
        <f t="shared" si="22"/>
        <v>0</v>
      </c>
      <c r="E757" s="45">
        <f t="shared" si="23"/>
        <v>0</v>
      </c>
      <c r="F757" s="32"/>
      <c r="H757" t="str">
        <f>IFERROR(VLOOKUP(B757,'Accounts List'!C:D,2,FALSE),"")</f>
        <v/>
      </c>
    </row>
    <row r="758" spans="1:8" x14ac:dyDescent="0.35">
      <c r="A758" s="39"/>
      <c r="B758" s="31"/>
      <c r="C758" s="31"/>
      <c r="D758" s="45">
        <f t="shared" si="22"/>
        <v>0</v>
      </c>
      <c r="E758" s="45">
        <f t="shared" si="23"/>
        <v>0</v>
      </c>
      <c r="F758" s="32"/>
      <c r="H758" t="str">
        <f>IFERROR(VLOOKUP(B758,'Accounts List'!C:D,2,FALSE),"")</f>
        <v/>
      </c>
    </row>
    <row r="759" spans="1:8" x14ac:dyDescent="0.35">
      <c r="A759" s="39"/>
      <c r="B759" s="31"/>
      <c r="C759" s="31"/>
      <c r="D759" s="45">
        <f t="shared" si="22"/>
        <v>0</v>
      </c>
      <c r="E759" s="45">
        <f t="shared" si="23"/>
        <v>0</v>
      </c>
      <c r="F759" s="32"/>
      <c r="H759" t="str">
        <f>IFERROR(VLOOKUP(B759,'Accounts List'!C:D,2,FALSE),"")</f>
        <v/>
      </c>
    </row>
    <row r="760" spans="1:8" x14ac:dyDescent="0.35">
      <c r="A760" s="39"/>
      <c r="B760" s="31"/>
      <c r="C760" s="31"/>
      <c r="D760" s="45">
        <f t="shared" si="22"/>
        <v>0</v>
      </c>
      <c r="E760" s="45">
        <f t="shared" si="23"/>
        <v>0</v>
      </c>
      <c r="F760" s="32"/>
      <c r="H760" t="str">
        <f>IFERROR(VLOOKUP(B760,'Accounts List'!C:D,2,FALSE),"")</f>
        <v/>
      </c>
    </row>
    <row r="761" spans="1:8" x14ac:dyDescent="0.35">
      <c r="A761" s="39"/>
      <c r="B761" s="31"/>
      <c r="C761" s="31"/>
      <c r="D761" s="45">
        <f t="shared" si="22"/>
        <v>0</v>
      </c>
      <c r="E761" s="45">
        <f t="shared" si="23"/>
        <v>0</v>
      </c>
      <c r="F761" s="32"/>
      <c r="H761" t="str">
        <f>IFERROR(VLOOKUP(B761,'Accounts List'!C:D,2,FALSE),"")</f>
        <v/>
      </c>
    </row>
    <row r="762" spans="1:8" x14ac:dyDescent="0.35">
      <c r="A762" s="39"/>
      <c r="B762" s="31"/>
      <c r="C762" s="31"/>
      <c r="D762" s="45">
        <f t="shared" si="22"/>
        <v>0</v>
      </c>
      <c r="E762" s="45">
        <f t="shared" si="23"/>
        <v>0</v>
      </c>
      <c r="F762" s="32"/>
      <c r="H762" t="str">
        <f>IFERROR(VLOOKUP(B762,'Accounts List'!C:D,2,FALSE),"")</f>
        <v/>
      </c>
    </row>
    <row r="763" spans="1:8" x14ac:dyDescent="0.35">
      <c r="A763" s="39"/>
      <c r="B763" s="31"/>
      <c r="C763" s="31"/>
      <c r="D763" s="45">
        <f t="shared" si="22"/>
        <v>0</v>
      </c>
      <c r="E763" s="45">
        <f t="shared" si="23"/>
        <v>0</v>
      </c>
      <c r="F763" s="32"/>
      <c r="H763" t="str">
        <f>IFERROR(VLOOKUP(B763,'Accounts List'!C:D,2,FALSE),"")</f>
        <v/>
      </c>
    </row>
    <row r="764" spans="1:8" x14ac:dyDescent="0.35">
      <c r="A764" s="39"/>
      <c r="B764" s="31"/>
      <c r="C764" s="31"/>
      <c r="D764" s="45">
        <f t="shared" si="22"/>
        <v>0</v>
      </c>
      <c r="E764" s="45">
        <f t="shared" si="23"/>
        <v>0</v>
      </c>
      <c r="F764" s="32"/>
      <c r="H764" t="str">
        <f>IFERROR(VLOOKUP(B764,'Accounts List'!C:D,2,FALSE),"")</f>
        <v/>
      </c>
    </row>
    <row r="765" spans="1:8" x14ac:dyDescent="0.35">
      <c r="A765" s="39"/>
      <c r="B765" s="31"/>
      <c r="C765" s="31"/>
      <c r="D765" s="45">
        <f t="shared" si="22"/>
        <v>0</v>
      </c>
      <c r="E765" s="45">
        <f t="shared" si="23"/>
        <v>0</v>
      </c>
      <c r="F765" s="32"/>
      <c r="H765" t="str">
        <f>IFERROR(VLOOKUP(B765,'Accounts List'!C:D,2,FALSE),"")</f>
        <v/>
      </c>
    </row>
    <row r="766" spans="1:8" x14ac:dyDescent="0.35">
      <c r="A766" s="39"/>
      <c r="B766" s="31"/>
      <c r="C766" s="31"/>
      <c r="D766" s="45">
        <f t="shared" si="22"/>
        <v>0</v>
      </c>
      <c r="E766" s="45">
        <f t="shared" si="23"/>
        <v>0</v>
      </c>
      <c r="F766" s="32"/>
      <c r="H766" t="str">
        <f>IFERROR(VLOOKUP(B766,'Accounts List'!C:D,2,FALSE),"")</f>
        <v/>
      </c>
    </row>
    <row r="767" spans="1:8" x14ac:dyDescent="0.35">
      <c r="A767" s="39"/>
      <c r="B767" s="31"/>
      <c r="C767" s="31"/>
      <c r="D767" s="45">
        <f t="shared" si="22"/>
        <v>0</v>
      </c>
      <c r="E767" s="45">
        <f t="shared" si="23"/>
        <v>0</v>
      </c>
      <c r="F767" s="32"/>
      <c r="H767" t="str">
        <f>IFERROR(VLOOKUP(B767,'Accounts List'!C:D,2,FALSE),"")</f>
        <v/>
      </c>
    </row>
    <row r="768" spans="1:8" x14ac:dyDescent="0.35">
      <c r="A768" s="39"/>
      <c r="B768" s="31"/>
      <c r="C768" s="31"/>
      <c r="D768" s="45">
        <f t="shared" si="22"/>
        <v>0</v>
      </c>
      <c r="E768" s="45">
        <f t="shared" si="23"/>
        <v>0</v>
      </c>
      <c r="F768" s="32"/>
      <c r="H768" t="str">
        <f>IFERROR(VLOOKUP(B768,'Accounts List'!C:D,2,FALSE),"")</f>
        <v/>
      </c>
    </row>
    <row r="769" spans="1:8" x14ac:dyDescent="0.35">
      <c r="A769" s="39"/>
      <c r="B769" s="31"/>
      <c r="C769" s="31"/>
      <c r="D769" s="45">
        <f t="shared" si="22"/>
        <v>0</v>
      </c>
      <c r="E769" s="45">
        <f t="shared" si="23"/>
        <v>0</v>
      </c>
      <c r="F769" s="32"/>
      <c r="H769" t="str">
        <f>IFERROR(VLOOKUP(B769,'Accounts List'!C:D,2,FALSE),"")</f>
        <v/>
      </c>
    </row>
    <row r="770" spans="1:8" x14ac:dyDescent="0.35">
      <c r="A770" s="39"/>
      <c r="B770" s="31"/>
      <c r="C770" s="31"/>
      <c r="D770" s="45">
        <f t="shared" si="22"/>
        <v>0</v>
      </c>
      <c r="E770" s="45">
        <f t="shared" si="23"/>
        <v>0</v>
      </c>
      <c r="F770" s="32"/>
      <c r="H770" t="str">
        <f>IFERROR(VLOOKUP(B770,'Accounts List'!C:D,2,FALSE),"")</f>
        <v/>
      </c>
    </row>
    <row r="771" spans="1:8" x14ac:dyDescent="0.35">
      <c r="A771" s="39"/>
      <c r="B771" s="31"/>
      <c r="C771" s="31"/>
      <c r="D771" s="45">
        <f t="shared" si="22"/>
        <v>0</v>
      </c>
      <c r="E771" s="45">
        <f t="shared" si="23"/>
        <v>0</v>
      </c>
      <c r="F771" s="32"/>
      <c r="H771" t="str">
        <f>IFERROR(VLOOKUP(B771,'Accounts List'!C:D,2,FALSE),"")</f>
        <v/>
      </c>
    </row>
    <row r="772" spans="1:8" x14ac:dyDescent="0.35">
      <c r="A772" s="39"/>
      <c r="B772" s="31"/>
      <c r="C772" s="31"/>
      <c r="D772" s="45">
        <f t="shared" si="22"/>
        <v>0</v>
      </c>
      <c r="E772" s="45">
        <f t="shared" si="23"/>
        <v>0</v>
      </c>
      <c r="F772" s="32"/>
      <c r="H772" t="str">
        <f>IFERROR(VLOOKUP(B772,'Accounts List'!C:D,2,FALSE),"")</f>
        <v/>
      </c>
    </row>
    <row r="773" spans="1:8" x14ac:dyDescent="0.35">
      <c r="A773" s="39"/>
      <c r="B773" s="31"/>
      <c r="C773" s="31"/>
      <c r="D773" s="45">
        <f t="shared" si="22"/>
        <v>0</v>
      </c>
      <c r="E773" s="45">
        <f t="shared" si="23"/>
        <v>0</v>
      </c>
      <c r="F773" s="32"/>
      <c r="H773" t="str">
        <f>IFERROR(VLOOKUP(B773,'Accounts List'!C:D,2,FALSE),"")</f>
        <v/>
      </c>
    </row>
    <row r="774" spans="1:8" x14ac:dyDescent="0.35">
      <c r="A774" s="39"/>
      <c r="B774" s="31"/>
      <c r="C774" s="31"/>
      <c r="D774" s="45">
        <f t="shared" si="22"/>
        <v>0</v>
      </c>
      <c r="E774" s="45">
        <f t="shared" si="23"/>
        <v>0</v>
      </c>
      <c r="F774" s="32"/>
      <c r="H774" t="str">
        <f>IFERROR(VLOOKUP(B774,'Accounts List'!C:D,2,FALSE),"")</f>
        <v/>
      </c>
    </row>
    <row r="775" spans="1:8" x14ac:dyDescent="0.35">
      <c r="A775" s="39"/>
      <c r="B775" s="31"/>
      <c r="C775" s="31"/>
      <c r="D775" s="45">
        <f t="shared" si="22"/>
        <v>0</v>
      </c>
      <c r="E775" s="45">
        <f t="shared" si="23"/>
        <v>0</v>
      </c>
      <c r="F775" s="32"/>
      <c r="H775" t="str">
        <f>IFERROR(VLOOKUP(B775,'Accounts List'!C:D,2,FALSE),"")</f>
        <v/>
      </c>
    </row>
    <row r="776" spans="1:8" x14ac:dyDescent="0.35">
      <c r="A776" s="39"/>
      <c r="B776" s="31"/>
      <c r="C776" s="31"/>
      <c r="D776" s="45">
        <f t="shared" si="22"/>
        <v>0</v>
      </c>
      <c r="E776" s="45">
        <f t="shared" si="23"/>
        <v>0</v>
      </c>
      <c r="F776" s="32"/>
      <c r="H776" t="str">
        <f>IFERROR(VLOOKUP(B776,'Accounts List'!C:D,2,FALSE),"")</f>
        <v/>
      </c>
    </row>
    <row r="777" spans="1:8" x14ac:dyDescent="0.35">
      <c r="A777" s="39"/>
      <c r="B777" s="31"/>
      <c r="C777" s="31"/>
      <c r="D777" s="45">
        <f t="shared" si="22"/>
        <v>0</v>
      </c>
      <c r="E777" s="45">
        <f t="shared" si="23"/>
        <v>0</v>
      </c>
      <c r="F777" s="32"/>
      <c r="H777" t="str">
        <f>IFERROR(VLOOKUP(B777,'Accounts List'!C:D,2,FALSE),"")</f>
        <v/>
      </c>
    </row>
    <row r="778" spans="1:8" x14ac:dyDescent="0.35">
      <c r="A778" s="39"/>
      <c r="B778" s="31"/>
      <c r="C778" s="31"/>
      <c r="D778" s="45">
        <f t="shared" si="22"/>
        <v>0</v>
      </c>
      <c r="E778" s="45">
        <f t="shared" si="23"/>
        <v>0</v>
      </c>
      <c r="F778" s="32"/>
      <c r="H778" t="str">
        <f>IFERROR(VLOOKUP(B778,'Accounts List'!C:D,2,FALSE),"")</f>
        <v/>
      </c>
    </row>
    <row r="779" spans="1:8" x14ac:dyDescent="0.35">
      <c r="A779" s="39"/>
      <c r="B779" s="31"/>
      <c r="C779" s="31"/>
      <c r="D779" s="45">
        <f t="shared" ref="D779:D842" si="24">IF(H779=1,C779/11,0)</f>
        <v>0</v>
      </c>
      <c r="E779" s="45">
        <f t="shared" si="23"/>
        <v>0</v>
      </c>
      <c r="F779" s="32"/>
      <c r="H779" t="str">
        <f>IFERROR(VLOOKUP(B779,'Accounts List'!C:D,2,FALSE),"")</f>
        <v/>
      </c>
    </row>
    <row r="780" spans="1:8" x14ac:dyDescent="0.35">
      <c r="A780" s="39"/>
      <c r="B780" s="31"/>
      <c r="C780" s="31"/>
      <c r="D780" s="45">
        <f t="shared" si="24"/>
        <v>0</v>
      </c>
      <c r="E780" s="45">
        <f t="shared" ref="E780:E843" si="25">+C780-D780</f>
        <v>0</v>
      </c>
      <c r="F780" s="32"/>
      <c r="H780" t="str">
        <f>IFERROR(VLOOKUP(B780,'Accounts List'!C:D,2,FALSE),"")</f>
        <v/>
      </c>
    </row>
    <row r="781" spans="1:8" x14ac:dyDescent="0.35">
      <c r="A781" s="39"/>
      <c r="B781" s="31"/>
      <c r="C781" s="31"/>
      <c r="D781" s="45">
        <f t="shared" si="24"/>
        <v>0</v>
      </c>
      <c r="E781" s="45">
        <f t="shared" si="25"/>
        <v>0</v>
      </c>
      <c r="F781" s="32"/>
      <c r="H781" t="str">
        <f>IFERROR(VLOOKUP(B781,'Accounts List'!C:D,2,FALSE),"")</f>
        <v/>
      </c>
    </row>
    <row r="782" spans="1:8" x14ac:dyDescent="0.35">
      <c r="A782" s="39"/>
      <c r="B782" s="31"/>
      <c r="C782" s="31"/>
      <c r="D782" s="45">
        <f t="shared" si="24"/>
        <v>0</v>
      </c>
      <c r="E782" s="45">
        <f t="shared" si="25"/>
        <v>0</v>
      </c>
      <c r="F782" s="32"/>
      <c r="H782" t="str">
        <f>IFERROR(VLOOKUP(B782,'Accounts List'!C:D,2,FALSE),"")</f>
        <v/>
      </c>
    </row>
    <row r="783" spans="1:8" x14ac:dyDescent="0.35">
      <c r="A783" s="39"/>
      <c r="B783" s="31"/>
      <c r="C783" s="31"/>
      <c r="D783" s="45">
        <f t="shared" si="24"/>
        <v>0</v>
      </c>
      <c r="E783" s="45">
        <f t="shared" si="25"/>
        <v>0</v>
      </c>
      <c r="F783" s="32"/>
      <c r="H783" t="str">
        <f>IFERROR(VLOOKUP(B783,'Accounts List'!C:D,2,FALSE),"")</f>
        <v/>
      </c>
    </row>
    <row r="784" spans="1:8" x14ac:dyDescent="0.35">
      <c r="A784" s="39"/>
      <c r="B784" s="31"/>
      <c r="C784" s="31"/>
      <c r="D784" s="45">
        <f t="shared" si="24"/>
        <v>0</v>
      </c>
      <c r="E784" s="45">
        <f t="shared" si="25"/>
        <v>0</v>
      </c>
      <c r="F784" s="32"/>
      <c r="H784" t="str">
        <f>IFERROR(VLOOKUP(B784,'Accounts List'!C:D,2,FALSE),"")</f>
        <v/>
      </c>
    </row>
    <row r="785" spans="1:8" x14ac:dyDescent="0.35">
      <c r="A785" s="39"/>
      <c r="B785" s="31"/>
      <c r="C785" s="31"/>
      <c r="D785" s="45">
        <f t="shared" si="24"/>
        <v>0</v>
      </c>
      <c r="E785" s="45">
        <f t="shared" si="25"/>
        <v>0</v>
      </c>
      <c r="F785" s="32"/>
      <c r="H785" t="str">
        <f>IFERROR(VLOOKUP(B785,'Accounts List'!C:D,2,FALSE),"")</f>
        <v/>
      </c>
    </row>
    <row r="786" spans="1:8" x14ac:dyDescent="0.35">
      <c r="A786" s="39"/>
      <c r="B786" s="31"/>
      <c r="C786" s="31"/>
      <c r="D786" s="45">
        <f t="shared" si="24"/>
        <v>0</v>
      </c>
      <c r="E786" s="45">
        <f t="shared" si="25"/>
        <v>0</v>
      </c>
      <c r="F786" s="32"/>
      <c r="H786" t="str">
        <f>IFERROR(VLOOKUP(B786,'Accounts List'!C:D,2,FALSE),"")</f>
        <v/>
      </c>
    </row>
    <row r="787" spans="1:8" x14ac:dyDescent="0.35">
      <c r="A787" s="39"/>
      <c r="B787" s="31"/>
      <c r="C787" s="31"/>
      <c r="D787" s="45">
        <f t="shared" si="24"/>
        <v>0</v>
      </c>
      <c r="E787" s="45">
        <f t="shared" si="25"/>
        <v>0</v>
      </c>
      <c r="F787" s="32"/>
      <c r="H787" t="str">
        <f>IFERROR(VLOOKUP(B787,'Accounts List'!C:D,2,FALSE),"")</f>
        <v/>
      </c>
    </row>
    <row r="788" spans="1:8" x14ac:dyDescent="0.35">
      <c r="A788" s="39"/>
      <c r="B788" s="31"/>
      <c r="C788" s="31"/>
      <c r="D788" s="45">
        <f t="shared" si="24"/>
        <v>0</v>
      </c>
      <c r="E788" s="45">
        <f t="shared" si="25"/>
        <v>0</v>
      </c>
      <c r="F788" s="32"/>
      <c r="H788" t="str">
        <f>IFERROR(VLOOKUP(B788,'Accounts List'!C:D,2,FALSE),"")</f>
        <v/>
      </c>
    </row>
    <row r="789" spans="1:8" x14ac:dyDescent="0.35">
      <c r="A789" s="39"/>
      <c r="B789" s="31"/>
      <c r="C789" s="31"/>
      <c r="D789" s="45">
        <f t="shared" si="24"/>
        <v>0</v>
      </c>
      <c r="E789" s="45">
        <f t="shared" si="25"/>
        <v>0</v>
      </c>
      <c r="F789" s="32"/>
      <c r="H789" t="str">
        <f>IFERROR(VLOOKUP(B789,'Accounts List'!C:D,2,FALSE),"")</f>
        <v/>
      </c>
    </row>
    <row r="790" spans="1:8" x14ac:dyDescent="0.35">
      <c r="A790" s="39"/>
      <c r="B790" s="31"/>
      <c r="C790" s="31"/>
      <c r="D790" s="45">
        <f t="shared" si="24"/>
        <v>0</v>
      </c>
      <c r="E790" s="45">
        <f t="shared" si="25"/>
        <v>0</v>
      </c>
      <c r="F790" s="32"/>
      <c r="H790" t="str">
        <f>IFERROR(VLOOKUP(B790,'Accounts List'!C:D,2,FALSE),"")</f>
        <v/>
      </c>
    </row>
    <row r="791" spans="1:8" x14ac:dyDescent="0.35">
      <c r="A791" s="39"/>
      <c r="B791" s="31"/>
      <c r="C791" s="31"/>
      <c r="D791" s="45">
        <f t="shared" si="24"/>
        <v>0</v>
      </c>
      <c r="E791" s="45">
        <f t="shared" si="25"/>
        <v>0</v>
      </c>
      <c r="F791" s="32"/>
      <c r="H791" t="str">
        <f>IFERROR(VLOOKUP(B791,'Accounts List'!C:D,2,FALSE),"")</f>
        <v/>
      </c>
    </row>
    <row r="792" spans="1:8" x14ac:dyDescent="0.35">
      <c r="A792" s="39"/>
      <c r="B792" s="31"/>
      <c r="C792" s="31"/>
      <c r="D792" s="45">
        <f t="shared" si="24"/>
        <v>0</v>
      </c>
      <c r="E792" s="45">
        <f t="shared" si="25"/>
        <v>0</v>
      </c>
      <c r="F792" s="32"/>
      <c r="H792" t="str">
        <f>IFERROR(VLOOKUP(B792,'Accounts List'!C:D,2,FALSE),"")</f>
        <v/>
      </c>
    </row>
    <row r="793" spans="1:8" x14ac:dyDescent="0.35">
      <c r="A793" s="39"/>
      <c r="B793" s="31"/>
      <c r="C793" s="31"/>
      <c r="D793" s="45">
        <f t="shared" si="24"/>
        <v>0</v>
      </c>
      <c r="E793" s="45">
        <f t="shared" si="25"/>
        <v>0</v>
      </c>
      <c r="F793" s="32"/>
      <c r="H793" t="str">
        <f>IFERROR(VLOOKUP(B793,'Accounts List'!C:D,2,FALSE),"")</f>
        <v/>
      </c>
    </row>
    <row r="794" spans="1:8" x14ac:dyDescent="0.35">
      <c r="A794" s="39"/>
      <c r="B794" s="31"/>
      <c r="C794" s="31"/>
      <c r="D794" s="45">
        <f t="shared" si="24"/>
        <v>0</v>
      </c>
      <c r="E794" s="45">
        <f t="shared" si="25"/>
        <v>0</v>
      </c>
      <c r="F794" s="32"/>
      <c r="H794" t="str">
        <f>IFERROR(VLOOKUP(B794,'Accounts List'!C:D,2,FALSE),"")</f>
        <v/>
      </c>
    </row>
    <row r="795" spans="1:8" x14ac:dyDescent="0.35">
      <c r="A795" s="39"/>
      <c r="B795" s="31"/>
      <c r="C795" s="31"/>
      <c r="D795" s="45">
        <f t="shared" si="24"/>
        <v>0</v>
      </c>
      <c r="E795" s="45">
        <f t="shared" si="25"/>
        <v>0</v>
      </c>
      <c r="F795" s="32"/>
      <c r="H795" t="str">
        <f>IFERROR(VLOOKUP(B795,'Accounts List'!C:D,2,FALSE),"")</f>
        <v/>
      </c>
    </row>
    <row r="796" spans="1:8" x14ac:dyDescent="0.35">
      <c r="A796" s="39"/>
      <c r="B796" s="31"/>
      <c r="C796" s="31"/>
      <c r="D796" s="45">
        <f t="shared" si="24"/>
        <v>0</v>
      </c>
      <c r="E796" s="45">
        <f t="shared" si="25"/>
        <v>0</v>
      </c>
      <c r="F796" s="32"/>
      <c r="H796" t="str">
        <f>IFERROR(VLOOKUP(B796,'Accounts List'!C:D,2,FALSE),"")</f>
        <v/>
      </c>
    </row>
    <row r="797" spans="1:8" x14ac:dyDescent="0.35">
      <c r="A797" s="39"/>
      <c r="B797" s="31"/>
      <c r="C797" s="31"/>
      <c r="D797" s="45">
        <f t="shared" si="24"/>
        <v>0</v>
      </c>
      <c r="E797" s="45">
        <f t="shared" si="25"/>
        <v>0</v>
      </c>
      <c r="F797" s="32"/>
      <c r="H797" t="str">
        <f>IFERROR(VLOOKUP(B797,'Accounts List'!C:D,2,FALSE),"")</f>
        <v/>
      </c>
    </row>
    <row r="798" spans="1:8" x14ac:dyDescent="0.35">
      <c r="A798" s="39"/>
      <c r="B798" s="31"/>
      <c r="C798" s="31"/>
      <c r="D798" s="45">
        <f t="shared" si="24"/>
        <v>0</v>
      </c>
      <c r="E798" s="45">
        <f t="shared" si="25"/>
        <v>0</v>
      </c>
      <c r="F798" s="32"/>
      <c r="H798" t="str">
        <f>IFERROR(VLOOKUP(B798,'Accounts List'!C:D,2,FALSE),"")</f>
        <v/>
      </c>
    </row>
    <row r="799" spans="1:8" x14ac:dyDescent="0.35">
      <c r="A799" s="39"/>
      <c r="B799" s="31"/>
      <c r="C799" s="31"/>
      <c r="D799" s="45">
        <f t="shared" si="24"/>
        <v>0</v>
      </c>
      <c r="E799" s="45">
        <f t="shared" si="25"/>
        <v>0</v>
      </c>
      <c r="F799" s="32"/>
      <c r="H799" t="str">
        <f>IFERROR(VLOOKUP(B799,'Accounts List'!C:D,2,FALSE),"")</f>
        <v/>
      </c>
    </row>
    <row r="800" spans="1:8" x14ac:dyDescent="0.35">
      <c r="A800" s="39"/>
      <c r="B800" s="31"/>
      <c r="C800" s="31"/>
      <c r="D800" s="45">
        <f t="shared" si="24"/>
        <v>0</v>
      </c>
      <c r="E800" s="45">
        <f t="shared" si="25"/>
        <v>0</v>
      </c>
      <c r="F800" s="32"/>
      <c r="H800" t="str">
        <f>IFERROR(VLOOKUP(B800,'Accounts List'!C:D,2,FALSE),"")</f>
        <v/>
      </c>
    </row>
    <row r="801" spans="1:8" x14ac:dyDescent="0.35">
      <c r="A801" s="39"/>
      <c r="B801" s="31"/>
      <c r="C801" s="31"/>
      <c r="D801" s="45">
        <f t="shared" si="24"/>
        <v>0</v>
      </c>
      <c r="E801" s="45">
        <f t="shared" si="25"/>
        <v>0</v>
      </c>
      <c r="F801" s="32"/>
      <c r="H801" t="str">
        <f>IFERROR(VLOOKUP(B801,'Accounts List'!C:D,2,FALSE),"")</f>
        <v/>
      </c>
    </row>
    <row r="802" spans="1:8" x14ac:dyDescent="0.35">
      <c r="A802" s="39"/>
      <c r="B802" s="31"/>
      <c r="C802" s="31"/>
      <c r="D802" s="45">
        <f t="shared" si="24"/>
        <v>0</v>
      </c>
      <c r="E802" s="45">
        <f t="shared" si="25"/>
        <v>0</v>
      </c>
      <c r="F802" s="32"/>
      <c r="H802" t="str">
        <f>IFERROR(VLOOKUP(B802,'Accounts List'!C:D,2,FALSE),"")</f>
        <v/>
      </c>
    </row>
    <row r="803" spans="1:8" x14ac:dyDescent="0.35">
      <c r="A803" s="39"/>
      <c r="B803" s="31"/>
      <c r="C803" s="31"/>
      <c r="D803" s="45">
        <f t="shared" si="24"/>
        <v>0</v>
      </c>
      <c r="E803" s="45">
        <f t="shared" si="25"/>
        <v>0</v>
      </c>
      <c r="F803" s="32"/>
      <c r="H803" t="str">
        <f>IFERROR(VLOOKUP(B803,'Accounts List'!C:D,2,FALSE),"")</f>
        <v/>
      </c>
    </row>
    <row r="804" spans="1:8" x14ac:dyDescent="0.35">
      <c r="A804" s="39"/>
      <c r="B804" s="31"/>
      <c r="C804" s="31"/>
      <c r="D804" s="45">
        <f t="shared" si="24"/>
        <v>0</v>
      </c>
      <c r="E804" s="45">
        <f t="shared" si="25"/>
        <v>0</v>
      </c>
      <c r="F804" s="32"/>
      <c r="H804" t="str">
        <f>IFERROR(VLOOKUP(B804,'Accounts List'!C:D,2,FALSE),"")</f>
        <v/>
      </c>
    </row>
    <row r="805" spans="1:8" x14ac:dyDescent="0.35">
      <c r="A805" s="39"/>
      <c r="B805" s="31"/>
      <c r="C805" s="31"/>
      <c r="D805" s="45">
        <f t="shared" si="24"/>
        <v>0</v>
      </c>
      <c r="E805" s="45">
        <f t="shared" si="25"/>
        <v>0</v>
      </c>
      <c r="F805" s="32"/>
      <c r="H805" t="str">
        <f>IFERROR(VLOOKUP(B805,'Accounts List'!C:D,2,FALSE),"")</f>
        <v/>
      </c>
    </row>
    <row r="806" spans="1:8" x14ac:dyDescent="0.35">
      <c r="A806" s="39"/>
      <c r="B806" s="31"/>
      <c r="C806" s="31"/>
      <c r="D806" s="45">
        <f t="shared" si="24"/>
        <v>0</v>
      </c>
      <c r="E806" s="45">
        <f t="shared" si="25"/>
        <v>0</v>
      </c>
      <c r="F806" s="32"/>
      <c r="H806" t="str">
        <f>IFERROR(VLOOKUP(B806,'Accounts List'!C:D,2,FALSE),"")</f>
        <v/>
      </c>
    </row>
    <row r="807" spans="1:8" x14ac:dyDescent="0.35">
      <c r="A807" s="39"/>
      <c r="B807" s="31"/>
      <c r="C807" s="31"/>
      <c r="D807" s="45">
        <f t="shared" si="24"/>
        <v>0</v>
      </c>
      <c r="E807" s="45">
        <f t="shared" si="25"/>
        <v>0</v>
      </c>
      <c r="F807" s="32"/>
      <c r="H807" t="str">
        <f>IFERROR(VLOOKUP(B807,'Accounts List'!C:D,2,FALSE),"")</f>
        <v/>
      </c>
    </row>
    <row r="808" spans="1:8" x14ac:dyDescent="0.35">
      <c r="A808" s="39"/>
      <c r="B808" s="31"/>
      <c r="C808" s="31"/>
      <c r="D808" s="45">
        <f t="shared" si="24"/>
        <v>0</v>
      </c>
      <c r="E808" s="45">
        <f t="shared" si="25"/>
        <v>0</v>
      </c>
      <c r="F808" s="32"/>
      <c r="H808" t="str">
        <f>IFERROR(VLOOKUP(B808,'Accounts List'!C:D,2,FALSE),"")</f>
        <v/>
      </c>
    </row>
    <row r="809" spans="1:8" x14ac:dyDescent="0.35">
      <c r="A809" s="39"/>
      <c r="B809" s="31"/>
      <c r="C809" s="31"/>
      <c r="D809" s="45">
        <f t="shared" si="24"/>
        <v>0</v>
      </c>
      <c r="E809" s="45">
        <f t="shared" si="25"/>
        <v>0</v>
      </c>
      <c r="F809" s="32"/>
      <c r="H809" t="str">
        <f>IFERROR(VLOOKUP(B809,'Accounts List'!C:D,2,FALSE),"")</f>
        <v/>
      </c>
    </row>
    <row r="810" spans="1:8" x14ac:dyDescent="0.35">
      <c r="A810" s="39"/>
      <c r="B810" s="31"/>
      <c r="C810" s="31"/>
      <c r="D810" s="45">
        <f t="shared" si="24"/>
        <v>0</v>
      </c>
      <c r="E810" s="45">
        <f t="shared" si="25"/>
        <v>0</v>
      </c>
      <c r="F810" s="32"/>
      <c r="H810" t="str">
        <f>IFERROR(VLOOKUP(B810,'Accounts List'!C:D,2,FALSE),"")</f>
        <v/>
      </c>
    </row>
    <row r="811" spans="1:8" x14ac:dyDescent="0.35">
      <c r="A811" s="39"/>
      <c r="B811" s="31"/>
      <c r="C811" s="31"/>
      <c r="D811" s="45">
        <f t="shared" si="24"/>
        <v>0</v>
      </c>
      <c r="E811" s="45">
        <f t="shared" si="25"/>
        <v>0</v>
      </c>
      <c r="F811" s="32"/>
      <c r="H811" t="str">
        <f>IFERROR(VLOOKUP(B811,'Accounts List'!C:D,2,FALSE),"")</f>
        <v/>
      </c>
    </row>
    <row r="812" spans="1:8" x14ac:dyDescent="0.35">
      <c r="A812" s="39"/>
      <c r="B812" s="31"/>
      <c r="C812" s="31"/>
      <c r="D812" s="45">
        <f t="shared" si="24"/>
        <v>0</v>
      </c>
      <c r="E812" s="45">
        <f t="shared" si="25"/>
        <v>0</v>
      </c>
      <c r="F812" s="32"/>
      <c r="H812" t="str">
        <f>IFERROR(VLOOKUP(B812,'Accounts List'!C:D,2,FALSE),"")</f>
        <v/>
      </c>
    </row>
    <row r="813" spans="1:8" x14ac:dyDescent="0.35">
      <c r="A813" s="39"/>
      <c r="B813" s="31"/>
      <c r="C813" s="31"/>
      <c r="D813" s="45">
        <f t="shared" si="24"/>
        <v>0</v>
      </c>
      <c r="E813" s="45">
        <f t="shared" si="25"/>
        <v>0</v>
      </c>
      <c r="F813" s="32"/>
      <c r="H813" t="str">
        <f>IFERROR(VLOOKUP(B813,'Accounts List'!C:D,2,FALSE),"")</f>
        <v/>
      </c>
    </row>
    <row r="814" spans="1:8" x14ac:dyDescent="0.35">
      <c r="A814" s="39"/>
      <c r="B814" s="31"/>
      <c r="C814" s="31"/>
      <c r="D814" s="45">
        <f t="shared" si="24"/>
        <v>0</v>
      </c>
      <c r="E814" s="45">
        <f t="shared" si="25"/>
        <v>0</v>
      </c>
      <c r="F814" s="32"/>
      <c r="H814" t="str">
        <f>IFERROR(VLOOKUP(B814,'Accounts List'!C:D,2,FALSE),"")</f>
        <v/>
      </c>
    </row>
    <row r="815" spans="1:8" x14ac:dyDescent="0.35">
      <c r="A815" s="39"/>
      <c r="B815" s="31"/>
      <c r="C815" s="31"/>
      <c r="D815" s="45">
        <f t="shared" si="24"/>
        <v>0</v>
      </c>
      <c r="E815" s="45">
        <f t="shared" si="25"/>
        <v>0</v>
      </c>
      <c r="F815" s="32"/>
      <c r="H815" t="str">
        <f>IFERROR(VLOOKUP(B815,'Accounts List'!C:D,2,FALSE),"")</f>
        <v/>
      </c>
    </row>
    <row r="816" spans="1:8" x14ac:dyDescent="0.35">
      <c r="A816" s="39"/>
      <c r="B816" s="31"/>
      <c r="C816" s="31"/>
      <c r="D816" s="45">
        <f t="shared" si="24"/>
        <v>0</v>
      </c>
      <c r="E816" s="45">
        <f t="shared" si="25"/>
        <v>0</v>
      </c>
      <c r="F816" s="32"/>
      <c r="H816" t="str">
        <f>IFERROR(VLOOKUP(B816,'Accounts List'!C:D,2,FALSE),"")</f>
        <v/>
      </c>
    </row>
    <row r="817" spans="1:8" x14ac:dyDescent="0.35">
      <c r="A817" s="39"/>
      <c r="B817" s="31"/>
      <c r="C817" s="31"/>
      <c r="D817" s="45">
        <f t="shared" si="24"/>
        <v>0</v>
      </c>
      <c r="E817" s="45">
        <f t="shared" si="25"/>
        <v>0</v>
      </c>
      <c r="F817" s="32"/>
      <c r="H817" t="str">
        <f>IFERROR(VLOOKUP(B817,'Accounts List'!C:D,2,FALSE),"")</f>
        <v/>
      </c>
    </row>
    <row r="818" spans="1:8" x14ac:dyDescent="0.35">
      <c r="A818" s="39"/>
      <c r="B818" s="31"/>
      <c r="C818" s="31"/>
      <c r="D818" s="45">
        <f t="shared" si="24"/>
        <v>0</v>
      </c>
      <c r="E818" s="45">
        <f t="shared" si="25"/>
        <v>0</v>
      </c>
      <c r="F818" s="32"/>
      <c r="H818" t="str">
        <f>IFERROR(VLOOKUP(B818,'Accounts List'!C:D,2,FALSE),"")</f>
        <v/>
      </c>
    </row>
    <row r="819" spans="1:8" x14ac:dyDescent="0.35">
      <c r="A819" s="39"/>
      <c r="B819" s="31"/>
      <c r="C819" s="31"/>
      <c r="D819" s="45">
        <f t="shared" si="24"/>
        <v>0</v>
      </c>
      <c r="E819" s="45">
        <f t="shared" si="25"/>
        <v>0</v>
      </c>
      <c r="F819" s="32"/>
      <c r="H819" t="str">
        <f>IFERROR(VLOOKUP(B819,'Accounts List'!C:D,2,FALSE),"")</f>
        <v/>
      </c>
    </row>
    <row r="820" spans="1:8" x14ac:dyDescent="0.35">
      <c r="A820" s="39"/>
      <c r="B820" s="31"/>
      <c r="C820" s="31"/>
      <c r="D820" s="45">
        <f t="shared" si="24"/>
        <v>0</v>
      </c>
      <c r="E820" s="45">
        <f t="shared" si="25"/>
        <v>0</v>
      </c>
      <c r="F820" s="32"/>
      <c r="H820" t="str">
        <f>IFERROR(VLOOKUP(B820,'Accounts List'!C:D,2,FALSE),"")</f>
        <v/>
      </c>
    </row>
    <row r="821" spans="1:8" x14ac:dyDescent="0.35">
      <c r="A821" s="39"/>
      <c r="B821" s="31"/>
      <c r="C821" s="31"/>
      <c r="D821" s="45">
        <f t="shared" si="24"/>
        <v>0</v>
      </c>
      <c r="E821" s="45">
        <f t="shared" si="25"/>
        <v>0</v>
      </c>
      <c r="F821" s="32"/>
      <c r="H821" t="str">
        <f>IFERROR(VLOOKUP(B821,'Accounts List'!C:D,2,FALSE),"")</f>
        <v/>
      </c>
    </row>
    <row r="822" spans="1:8" x14ac:dyDescent="0.35">
      <c r="A822" s="39"/>
      <c r="B822" s="31"/>
      <c r="C822" s="31"/>
      <c r="D822" s="45">
        <f t="shared" si="24"/>
        <v>0</v>
      </c>
      <c r="E822" s="45">
        <f t="shared" si="25"/>
        <v>0</v>
      </c>
      <c r="F822" s="32"/>
      <c r="H822" t="str">
        <f>IFERROR(VLOOKUP(B822,'Accounts List'!C:D,2,FALSE),"")</f>
        <v/>
      </c>
    </row>
    <row r="823" spans="1:8" x14ac:dyDescent="0.35">
      <c r="A823" s="39"/>
      <c r="B823" s="31"/>
      <c r="C823" s="31"/>
      <c r="D823" s="45">
        <f t="shared" si="24"/>
        <v>0</v>
      </c>
      <c r="E823" s="45">
        <f t="shared" si="25"/>
        <v>0</v>
      </c>
      <c r="F823" s="32"/>
      <c r="H823" t="str">
        <f>IFERROR(VLOOKUP(B823,'Accounts List'!C:D,2,FALSE),"")</f>
        <v/>
      </c>
    </row>
    <row r="824" spans="1:8" x14ac:dyDescent="0.35">
      <c r="A824" s="39"/>
      <c r="B824" s="31"/>
      <c r="C824" s="31"/>
      <c r="D824" s="45">
        <f t="shared" si="24"/>
        <v>0</v>
      </c>
      <c r="E824" s="45">
        <f t="shared" si="25"/>
        <v>0</v>
      </c>
      <c r="F824" s="32"/>
      <c r="H824" t="str">
        <f>IFERROR(VLOOKUP(B824,'Accounts List'!C:D,2,FALSE),"")</f>
        <v/>
      </c>
    </row>
    <row r="825" spans="1:8" x14ac:dyDescent="0.35">
      <c r="A825" s="39"/>
      <c r="B825" s="31"/>
      <c r="C825" s="31"/>
      <c r="D825" s="45">
        <f t="shared" si="24"/>
        <v>0</v>
      </c>
      <c r="E825" s="45">
        <f t="shared" si="25"/>
        <v>0</v>
      </c>
      <c r="F825" s="32"/>
      <c r="H825" t="str">
        <f>IFERROR(VLOOKUP(B825,'Accounts List'!C:D,2,FALSE),"")</f>
        <v/>
      </c>
    </row>
    <row r="826" spans="1:8" x14ac:dyDescent="0.35">
      <c r="A826" s="39"/>
      <c r="B826" s="31"/>
      <c r="C826" s="31"/>
      <c r="D826" s="45">
        <f t="shared" si="24"/>
        <v>0</v>
      </c>
      <c r="E826" s="45">
        <f t="shared" si="25"/>
        <v>0</v>
      </c>
      <c r="F826" s="32"/>
      <c r="H826" t="str">
        <f>IFERROR(VLOOKUP(B826,'Accounts List'!C:D,2,FALSE),"")</f>
        <v/>
      </c>
    </row>
    <row r="827" spans="1:8" x14ac:dyDescent="0.35">
      <c r="A827" s="39"/>
      <c r="B827" s="31"/>
      <c r="C827" s="31"/>
      <c r="D827" s="45">
        <f t="shared" si="24"/>
        <v>0</v>
      </c>
      <c r="E827" s="45">
        <f t="shared" si="25"/>
        <v>0</v>
      </c>
      <c r="F827" s="32"/>
      <c r="H827" t="str">
        <f>IFERROR(VLOOKUP(B827,'Accounts List'!C:D,2,FALSE),"")</f>
        <v/>
      </c>
    </row>
    <row r="828" spans="1:8" x14ac:dyDescent="0.35">
      <c r="A828" s="39"/>
      <c r="B828" s="31"/>
      <c r="C828" s="31"/>
      <c r="D828" s="45">
        <f t="shared" si="24"/>
        <v>0</v>
      </c>
      <c r="E828" s="45">
        <f t="shared" si="25"/>
        <v>0</v>
      </c>
      <c r="F828" s="32"/>
      <c r="H828" t="str">
        <f>IFERROR(VLOOKUP(B828,'Accounts List'!C:D,2,FALSE),"")</f>
        <v/>
      </c>
    </row>
    <row r="829" spans="1:8" x14ac:dyDescent="0.35">
      <c r="A829" s="39"/>
      <c r="B829" s="31"/>
      <c r="C829" s="31"/>
      <c r="D829" s="45">
        <f t="shared" si="24"/>
        <v>0</v>
      </c>
      <c r="E829" s="45">
        <f t="shared" si="25"/>
        <v>0</v>
      </c>
      <c r="F829" s="32"/>
      <c r="H829" t="str">
        <f>IFERROR(VLOOKUP(B829,'Accounts List'!C:D,2,FALSE),"")</f>
        <v/>
      </c>
    </row>
    <row r="830" spans="1:8" x14ac:dyDescent="0.35">
      <c r="A830" s="39"/>
      <c r="B830" s="31"/>
      <c r="C830" s="31"/>
      <c r="D830" s="45">
        <f t="shared" si="24"/>
        <v>0</v>
      </c>
      <c r="E830" s="45">
        <f t="shared" si="25"/>
        <v>0</v>
      </c>
      <c r="F830" s="32"/>
      <c r="H830" t="str">
        <f>IFERROR(VLOOKUP(B830,'Accounts List'!C:D,2,FALSE),"")</f>
        <v/>
      </c>
    </row>
    <row r="831" spans="1:8" x14ac:dyDescent="0.35">
      <c r="A831" s="39"/>
      <c r="B831" s="31"/>
      <c r="C831" s="31"/>
      <c r="D831" s="45">
        <f t="shared" si="24"/>
        <v>0</v>
      </c>
      <c r="E831" s="45">
        <f t="shared" si="25"/>
        <v>0</v>
      </c>
      <c r="F831" s="32"/>
      <c r="H831" t="str">
        <f>IFERROR(VLOOKUP(B831,'Accounts List'!C:D,2,FALSE),"")</f>
        <v/>
      </c>
    </row>
    <row r="832" spans="1:8" x14ac:dyDescent="0.35">
      <c r="A832" s="39"/>
      <c r="B832" s="31"/>
      <c r="C832" s="31"/>
      <c r="D832" s="45">
        <f t="shared" si="24"/>
        <v>0</v>
      </c>
      <c r="E832" s="45">
        <f t="shared" si="25"/>
        <v>0</v>
      </c>
      <c r="F832" s="32"/>
      <c r="H832" t="str">
        <f>IFERROR(VLOOKUP(B832,'Accounts List'!C:D,2,FALSE),"")</f>
        <v/>
      </c>
    </row>
    <row r="833" spans="1:8" x14ac:dyDescent="0.35">
      <c r="A833" s="39"/>
      <c r="B833" s="31"/>
      <c r="C833" s="31"/>
      <c r="D833" s="45">
        <f t="shared" si="24"/>
        <v>0</v>
      </c>
      <c r="E833" s="45">
        <f t="shared" si="25"/>
        <v>0</v>
      </c>
      <c r="F833" s="32"/>
      <c r="H833" t="str">
        <f>IFERROR(VLOOKUP(B833,'Accounts List'!C:D,2,FALSE),"")</f>
        <v/>
      </c>
    </row>
    <row r="834" spans="1:8" x14ac:dyDescent="0.35">
      <c r="A834" s="39"/>
      <c r="B834" s="31"/>
      <c r="C834" s="31"/>
      <c r="D834" s="45">
        <f t="shared" si="24"/>
        <v>0</v>
      </c>
      <c r="E834" s="45">
        <f t="shared" si="25"/>
        <v>0</v>
      </c>
      <c r="F834" s="32"/>
      <c r="H834" t="str">
        <f>IFERROR(VLOOKUP(B834,'Accounts List'!C:D,2,FALSE),"")</f>
        <v/>
      </c>
    </row>
    <row r="835" spans="1:8" x14ac:dyDescent="0.35">
      <c r="A835" s="39"/>
      <c r="B835" s="31"/>
      <c r="C835" s="31"/>
      <c r="D835" s="45">
        <f t="shared" si="24"/>
        <v>0</v>
      </c>
      <c r="E835" s="45">
        <f t="shared" si="25"/>
        <v>0</v>
      </c>
      <c r="F835" s="32"/>
      <c r="H835" t="str">
        <f>IFERROR(VLOOKUP(B835,'Accounts List'!C:D,2,FALSE),"")</f>
        <v/>
      </c>
    </row>
    <row r="836" spans="1:8" x14ac:dyDescent="0.35">
      <c r="A836" s="39"/>
      <c r="B836" s="31"/>
      <c r="C836" s="31"/>
      <c r="D836" s="45">
        <f t="shared" si="24"/>
        <v>0</v>
      </c>
      <c r="E836" s="45">
        <f t="shared" si="25"/>
        <v>0</v>
      </c>
      <c r="F836" s="32"/>
      <c r="H836" t="str">
        <f>IFERROR(VLOOKUP(B836,'Accounts List'!C:D,2,FALSE),"")</f>
        <v/>
      </c>
    </row>
    <row r="837" spans="1:8" x14ac:dyDescent="0.35">
      <c r="A837" s="39"/>
      <c r="B837" s="31"/>
      <c r="C837" s="31"/>
      <c r="D837" s="45">
        <f t="shared" si="24"/>
        <v>0</v>
      </c>
      <c r="E837" s="45">
        <f t="shared" si="25"/>
        <v>0</v>
      </c>
      <c r="F837" s="32"/>
      <c r="H837" t="str">
        <f>IFERROR(VLOOKUP(B837,'Accounts List'!C:D,2,FALSE),"")</f>
        <v/>
      </c>
    </row>
    <row r="838" spans="1:8" x14ac:dyDescent="0.35">
      <c r="A838" s="39"/>
      <c r="B838" s="31"/>
      <c r="C838" s="31"/>
      <c r="D838" s="45">
        <f t="shared" si="24"/>
        <v>0</v>
      </c>
      <c r="E838" s="45">
        <f t="shared" si="25"/>
        <v>0</v>
      </c>
      <c r="F838" s="32"/>
      <c r="H838" t="str">
        <f>IFERROR(VLOOKUP(B838,'Accounts List'!C:D,2,FALSE),"")</f>
        <v/>
      </c>
    </row>
    <row r="839" spans="1:8" x14ac:dyDescent="0.35">
      <c r="A839" s="39"/>
      <c r="B839" s="31"/>
      <c r="C839" s="31"/>
      <c r="D839" s="45">
        <f t="shared" si="24"/>
        <v>0</v>
      </c>
      <c r="E839" s="45">
        <f t="shared" si="25"/>
        <v>0</v>
      </c>
      <c r="F839" s="32"/>
      <c r="H839" t="str">
        <f>IFERROR(VLOOKUP(B839,'Accounts List'!C:D,2,FALSE),"")</f>
        <v/>
      </c>
    </row>
    <row r="840" spans="1:8" x14ac:dyDescent="0.35">
      <c r="A840" s="39"/>
      <c r="B840" s="31"/>
      <c r="C840" s="31"/>
      <c r="D840" s="45">
        <f t="shared" si="24"/>
        <v>0</v>
      </c>
      <c r="E840" s="45">
        <f t="shared" si="25"/>
        <v>0</v>
      </c>
      <c r="F840" s="32"/>
      <c r="H840" t="str">
        <f>IFERROR(VLOOKUP(B840,'Accounts List'!C:D,2,FALSE),"")</f>
        <v/>
      </c>
    </row>
    <row r="841" spans="1:8" x14ac:dyDescent="0.35">
      <c r="A841" s="39"/>
      <c r="B841" s="31"/>
      <c r="C841" s="31"/>
      <c r="D841" s="45">
        <f t="shared" si="24"/>
        <v>0</v>
      </c>
      <c r="E841" s="45">
        <f t="shared" si="25"/>
        <v>0</v>
      </c>
      <c r="F841" s="32"/>
      <c r="H841" t="str">
        <f>IFERROR(VLOOKUP(B841,'Accounts List'!C:D,2,FALSE),"")</f>
        <v/>
      </c>
    </row>
    <row r="842" spans="1:8" x14ac:dyDescent="0.35">
      <c r="A842" s="39"/>
      <c r="B842" s="31"/>
      <c r="C842" s="31"/>
      <c r="D842" s="45">
        <f t="shared" si="24"/>
        <v>0</v>
      </c>
      <c r="E842" s="45">
        <f t="shared" si="25"/>
        <v>0</v>
      </c>
      <c r="F842" s="32"/>
      <c r="H842" t="str">
        <f>IFERROR(VLOOKUP(B842,'Accounts List'!C:D,2,FALSE),"")</f>
        <v/>
      </c>
    </row>
    <row r="843" spans="1:8" x14ac:dyDescent="0.35">
      <c r="A843" s="39"/>
      <c r="B843" s="31"/>
      <c r="C843" s="31"/>
      <c r="D843" s="45">
        <f t="shared" ref="D843:D906" si="26">IF(H843=1,C843/11,0)</f>
        <v>0</v>
      </c>
      <c r="E843" s="45">
        <f t="shared" si="25"/>
        <v>0</v>
      </c>
      <c r="F843" s="32"/>
      <c r="H843" t="str">
        <f>IFERROR(VLOOKUP(B843,'Accounts List'!C:D,2,FALSE),"")</f>
        <v/>
      </c>
    </row>
    <row r="844" spans="1:8" x14ac:dyDescent="0.35">
      <c r="A844" s="39"/>
      <c r="B844" s="31"/>
      <c r="C844" s="31"/>
      <c r="D844" s="45">
        <f t="shared" si="26"/>
        <v>0</v>
      </c>
      <c r="E844" s="45">
        <f t="shared" ref="E844:E907" si="27">+C844-D844</f>
        <v>0</v>
      </c>
      <c r="F844" s="32"/>
      <c r="H844" t="str">
        <f>IFERROR(VLOOKUP(B844,'Accounts List'!C:D,2,FALSE),"")</f>
        <v/>
      </c>
    </row>
    <row r="845" spans="1:8" x14ac:dyDescent="0.35">
      <c r="A845" s="39"/>
      <c r="B845" s="31"/>
      <c r="C845" s="31"/>
      <c r="D845" s="45">
        <f t="shared" si="26"/>
        <v>0</v>
      </c>
      <c r="E845" s="45">
        <f t="shared" si="27"/>
        <v>0</v>
      </c>
      <c r="F845" s="32"/>
      <c r="H845" t="str">
        <f>IFERROR(VLOOKUP(B845,'Accounts List'!C:D,2,FALSE),"")</f>
        <v/>
      </c>
    </row>
    <row r="846" spans="1:8" x14ac:dyDescent="0.35">
      <c r="A846" s="39"/>
      <c r="B846" s="31"/>
      <c r="C846" s="31"/>
      <c r="D846" s="45">
        <f t="shared" si="26"/>
        <v>0</v>
      </c>
      <c r="E846" s="45">
        <f t="shared" si="27"/>
        <v>0</v>
      </c>
      <c r="F846" s="32"/>
      <c r="H846" t="str">
        <f>IFERROR(VLOOKUP(B846,'Accounts List'!C:D,2,FALSE),"")</f>
        <v/>
      </c>
    </row>
    <row r="847" spans="1:8" x14ac:dyDescent="0.35">
      <c r="A847" s="39"/>
      <c r="B847" s="31"/>
      <c r="C847" s="31"/>
      <c r="D847" s="45">
        <f t="shared" si="26"/>
        <v>0</v>
      </c>
      <c r="E847" s="45">
        <f t="shared" si="27"/>
        <v>0</v>
      </c>
      <c r="F847" s="32"/>
      <c r="H847" t="str">
        <f>IFERROR(VLOOKUP(B847,'Accounts List'!C:D,2,FALSE),"")</f>
        <v/>
      </c>
    </row>
    <row r="848" spans="1:8" x14ac:dyDescent="0.35">
      <c r="A848" s="39"/>
      <c r="B848" s="31"/>
      <c r="C848" s="31"/>
      <c r="D848" s="45">
        <f t="shared" si="26"/>
        <v>0</v>
      </c>
      <c r="E848" s="45">
        <f t="shared" si="27"/>
        <v>0</v>
      </c>
      <c r="F848" s="32"/>
      <c r="H848" t="str">
        <f>IFERROR(VLOOKUP(B848,'Accounts List'!C:D,2,FALSE),"")</f>
        <v/>
      </c>
    </row>
    <row r="849" spans="1:8" x14ac:dyDescent="0.35">
      <c r="A849" s="39"/>
      <c r="B849" s="31"/>
      <c r="C849" s="31"/>
      <c r="D849" s="45">
        <f t="shared" si="26"/>
        <v>0</v>
      </c>
      <c r="E849" s="45">
        <f t="shared" si="27"/>
        <v>0</v>
      </c>
      <c r="F849" s="32"/>
      <c r="H849" t="str">
        <f>IFERROR(VLOOKUP(B849,'Accounts List'!C:D,2,FALSE),"")</f>
        <v/>
      </c>
    </row>
    <row r="850" spans="1:8" x14ac:dyDescent="0.35">
      <c r="A850" s="39"/>
      <c r="B850" s="31"/>
      <c r="C850" s="31"/>
      <c r="D850" s="45">
        <f t="shared" si="26"/>
        <v>0</v>
      </c>
      <c r="E850" s="45">
        <f t="shared" si="27"/>
        <v>0</v>
      </c>
      <c r="F850" s="32"/>
      <c r="H850" t="str">
        <f>IFERROR(VLOOKUP(B850,'Accounts List'!C:D,2,FALSE),"")</f>
        <v/>
      </c>
    </row>
    <row r="851" spans="1:8" x14ac:dyDescent="0.35">
      <c r="A851" s="39"/>
      <c r="B851" s="31"/>
      <c r="C851" s="31"/>
      <c r="D851" s="45">
        <f t="shared" si="26"/>
        <v>0</v>
      </c>
      <c r="E851" s="45">
        <f t="shared" si="27"/>
        <v>0</v>
      </c>
      <c r="F851" s="32"/>
      <c r="H851" t="str">
        <f>IFERROR(VLOOKUP(B851,'Accounts List'!C:D,2,FALSE),"")</f>
        <v/>
      </c>
    </row>
    <row r="852" spans="1:8" x14ac:dyDescent="0.35">
      <c r="A852" s="39"/>
      <c r="B852" s="31"/>
      <c r="C852" s="31"/>
      <c r="D852" s="45">
        <f t="shared" si="26"/>
        <v>0</v>
      </c>
      <c r="E852" s="45">
        <f t="shared" si="27"/>
        <v>0</v>
      </c>
      <c r="F852" s="32"/>
      <c r="H852" t="str">
        <f>IFERROR(VLOOKUP(B852,'Accounts List'!C:D,2,FALSE),"")</f>
        <v/>
      </c>
    </row>
    <row r="853" spans="1:8" x14ac:dyDescent="0.35">
      <c r="A853" s="39"/>
      <c r="B853" s="31"/>
      <c r="C853" s="31"/>
      <c r="D853" s="45">
        <f t="shared" si="26"/>
        <v>0</v>
      </c>
      <c r="E853" s="45">
        <f t="shared" si="27"/>
        <v>0</v>
      </c>
      <c r="F853" s="32"/>
      <c r="H853" t="str">
        <f>IFERROR(VLOOKUP(B853,'Accounts List'!C:D,2,FALSE),"")</f>
        <v/>
      </c>
    </row>
    <row r="854" spans="1:8" x14ac:dyDescent="0.35">
      <c r="A854" s="39"/>
      <c r="B854" s="31"/>
      <c r="C854" s="31"/>
      <c r="D854" s="45">
        <f t="shared" si="26"/>
        <v>0</v>
      </c>
      <c r="E854" s="45">
        <f t="shared" si="27"/>
        <v>0</v>
      </c>
      <c r="F854" s="32"/>
      <c r="H854" t="str">
        <f>IFERROR(VLOOKUP(B854,'Accounts List'!C:D,2,FALSE),"")</f>
        <v/>
      </c>
    </row>
    <row r="855" spans="1:8" x14ac:dyDescent="0.35">
      <c r="A855" s="39"/>
      <c r="B855" s="31"/>
      <c r="C855" s="31"/>
      <c r="D855" s="45">
        <f t="shared" si="26"/>
        <v>0</v>
      </c>
      <c r="E855" s="45">
        <f t="shared" si="27"/>
        <v>0</v>
      </c>
      <c r="F855" s="32"/>
      <c r="H855" t="str">
        <f>IFERROR(VLOOKUP(B855,'Accounts List'!C:D,2,FALSE),"")</f>
        <v/>
      </c>
    </row>
    <row r="856" spans="1:8" x14ac:dyDescent="0.35">
      <c r="A856" s="39"/>
      <c r="B856" s="31"/>
      <c r="C856" s="31"/>
      <c r="D856" s="45">
        <f t="shared" si="26"/>
        <v>0</v>
      </c>
      <c r="E856" s="45">
        <f t="shared" si="27"/>
        <v>0</v>
      </c>
      <c r="F856" s="32"/>
      <c r="H856" t="str">
        <f>IFERROR(VLOOKUP(B856,'Accounts List'!C:D,2,FALSE),"")</f>
        <v/>
      </c>
    </row>
    <row r="857" spans="1:8" x14ac:dyDescent="0.35">
      <c r="A857" s="39"/>
      <c r="B857" s="31"/>
      <c r="C857" s="31"/>
      <c r="D857" s="45">
        <f t="shared" si="26"/>
        <v>0</v>
      </c>
      <c r="E857" s="45">
        <f t="shared" si="27"/>
        <v>0</v>
      </c>
      <c r="F857" s="32"/>
      <c r="H857" t="str">
        <f>IFERROR(VLOOKUP(B857,'Accounts List'!C:D,2,FALSE),"")</f>
        <v/>
      </c>
    </row>
    <row r="858" spans="1:8" x14ac:dyDescent="0.35">
      <c r="A858" s="39"/>
      <c r="B858" s="31"/>
      <c r="C858" s="31"/>
      <c r="D858" s="45">
        <f t="shared" si="26"/>
        <v>0</v>
      </c>
      <c r="E858" s="45">
        <f t="shared" si="27"/>
        <v>0</v>
      </c>
      <c r="F858" s="32"/>
      <c r="H858" t="str">
        <f>IFERROR(VLOOKUP(B858,'Accounts List'!C:D,2,FALSE),"")</f>
        <v/>
      </c>
    </row>
    <row r="859" spans="1:8" x14ac:dyDescent="0.35">
      <c r="A859" s="39"/>
      <c r="B859" s="31"/>
      <c r="C859" s="31"/>
      <c r="D859" s="45">
        <f t="shared" si="26"/>
        <v>0</v>
      </c>
      <c r="E859" s="45">
        <f t="shared" si="27"/>
        <v>0</v>
      </c>
      <c r="F859" s="32"/>
      <c r="H859" t="str">
        <f>IFERROR(VLOOKUP(B859,'Accounts List'!C:D,2,FALSE),"")</f>
        <v/>
      </c>
    </row>
    <row r="860" spans="1:8" x14ac:dyDescent="0.35">
      <c r="A860" s="39"/>
      <c r="B860" s="31"/>
      <c r="C860" s="31"/>
      <c r="D860" s="45">
        <f t="shared" si="26"/>
        <v>0</v>
      </c>
      <c r="E860" s="45">
        <f t="shared" si="27"/>
        <v>0</v>
      </c>
      <c r="F860" s="32"/>
      <c r="H860" t="str">
        <f>IFERROR(VLOOKUP(B860,'Accounts List'!C:D,2,FALSE),"")</f>
        <v/>
      </c>
    </row>
    <row r="861" spans="1:8" x14ac:dyDescent="0.35">
      <c r="A861" s="39"/>
      <c r="B861" s="31"/>
      <c r="C861" s="31"/>
      <c r="D861" s="45">
        <f t="shared" si="26"/>
        <v>0</v>
      </c>
      <c r="E861" s="45">
        <f t="shared" si="27"/>
        <v>0</v>
      </c>
      <c r="F861" s="32"/>
      <c r="H861" t="str">
        <f>IFERROR(VLOOKUP(B861,'Accounts List'!C:D,2,FALSE),"")</f>
        <v/>
      </c>
    </row>
    <row r="862" spans="1:8" x14ac:dyDescent="0.35">
      <c r="A862" s="39"/>
      <c r="B862" s="31"/>
      <c r="C862" s="31"/>
      <c r="D862" s="45">
        <f t="shared" si="26"/>
        <v>0</v>
      </c>
      <c r="E862" s="45">
        <f t="shared" si="27"/>
        <v>0</v>
      </c>
      <c r="F862" s="32"/>
      <c r="H862" t="str">
        <f>IFERROR(VLOOKUP(B862,'Accounts List'!C:D,2,FALSE),"")</f>
        <v/>
      </c>
    </row>
    <row r="863" spans="1:8" x14ac:dyDescent="0.35">
      <c r="A863" s="39"/>
      <c r="B863" s="31"/>
      <c r="C863" s="31"/>
      <c r="D863" s="45">
        <f t="shared" si="26"/>
        <v>0</v>
      </c>
      <c r="E863" s="45">
        <f t="shared" si="27"/>
        <v>0</v>
      </c>
      <c r="F863" s="32"/>
      <c r="H863" t="str">
        <f>IFERROR(VLOOKUP(B863,'Accounts List'!C:D,2,FALSE),"")</f>
        <v/>
      </c>
    </row>
    <row r="864" spans="1:8" x14ac:dyDescent="0.35">
      <c r="A864" s="39"/>
      <c r="B864" s="31"/>
      <c r="C864" s="31"/>
      <c r="D864" s="45">
        <f t="shared" si="26"/>
        <v>0</v>
      </c>
      <c r="E864" s="45">
        <f t="shared" si="27"/>
        <v>0</v>
      </c>
      <c r="F864" s="32"/>
      <c r="H864" t="str">
        <f>IFERROR(VLOOKUP(B864,'Accounts List'!C:D,2,FALSE),"")</f>
        <v/>
      </c>
    </row>
    <row r="865" spans="1:8" x14ac:dyDescent="0.35">
      <c r="A865" s="39"/>
      <c r="B865" s="31"/>
      <c r="C865" s="31"/>
      <c r="D865" s="45">
        <f t="shared" si="26"/>
        <v>0</v>
      </c>
      <c r="E865" s="45">
        <f t="shared" si="27"/>
        <v>0</v>
      </c>
      <c r="F865" s="32"/>
      <c r="H865" t="str">
        <f>IFERROR(VLOOKUP(B865,'Accounts List'!C:D,2,FALSE),"")</f>
        <v/>
      </c>
    </row>
    <row r="866" spans="1:8" x14ac:dyDescent="0.35">
      <c r="A866" s="39"/>
      <c r="B866" s="31"/>
      <c r="C866" s="31"/>
      <c r="D866" s="45">
        <f t="shared" si="26"/>
        <v>0</v>
      </c>
      <c r="E866" s="45">
        <f t="shared" si="27"/>
        <v>0</v>
      </c>
      <c r="F866" s="32"/>
      <c r="H866" t="str">
        <f>IFERROR(VLOOKUP(B866,'Accounts List'!C:D,2,FALSE),"")</f>
        <v/>
      </c>
    </row>
    <row r="867" spans="1:8" x14ac:dyDescent="0.35">
      <c r="A867" s="39"/>
      <c r="B867" s="31"/>
      <c r="C867" s="31"/>
      <c r="D867" s="45">
        <f t="shared" si="26"/>
        <v>0</v>
      </c>
      <c r="E867" s="45">
        <f t="shared" si="27"/>
        <v>0</v>
      </c>
      <c r="F867" s="32"/>
      <c r="H867" t="str">
        <f>IFERROR(VLOOKUP(B867,'Accounts List'!C:D,2,FALSE),"")</f>
        <v/>
      </c>
    </row>
    <row r="868" spans="1:8" x14ac:dyDescent="0.35">
      <c r="A868" s="39"/>
      <c r="B868" s="31"/>
      <c r="C868" s="31"/>
      <c r="D868" s="45">
        <f t="shared" si="26"/>
        <v>0</v>
      </c>
      <c r="E868" s="45">
        <f t="shared" si="27"/>
        <v>0</v>
      </c>
      <c r="F868" s="32"/>
      <c r="H868" t="str">
        <f>IFERROR(VLOOKUP(B868,'Accounts List'!C:D,2,FALSE),"")</f>
        <v/>
      </c>
    </row>
    <row r="869" spans="1:8" x14ac:dyDescent="0.35">
      <c r="A869" s="39"/>
      <c r="B869" s="31"/>
      <c r="C869" s="31"/>
      <c r="D869" s="45">
        <f t="shared" si="26"/>
        <v>0</v>
      </c>
      <c r="E869" s="45">
        <f t="shared" si="27"/>
        <v>0</v>
      </c>
      <c r="F869" s="32"/>
      <c r="H869" t="str">
        <f>IFERROR(VLOOKUP(B869,'Accounts List'!C:D,2,FALSE),"")</f>
        <v/>
      </c>
    </row>
    <row r="870" spans="1:8" x14ac:dyDescent="0.35">
      <c r="A870" s="39"/>
      <c r="B870" s="31"/>
      <c r="C870" s="31"/>
      <c r="D870" s="45">
        <f t="shared" si="26"/>
        <v>0</v>
      </c>
      <c r="E870" s="45">
        <f t="shared" si="27"/>
        <v>0</v>
      </c>
      <c r="F870" s="32"/>
      <c r="H870" t="str">
        <f>IFERROR(VLOOKUP(B870,'Accounts List'!C:D,2,FALSE),"")</f>
        <v/>
      </c>
    </row>
    <row r="871" spans="1:8" x14ac:dyDescent="0.35">
      <c r="A871" s="39"/>
      <c r="B871" s="31"/>
      <c r="C871" s="31"/>
      <c r="D871" s="45">
        <f t="shared" si="26"/>
        <v>0</v>
      </c>
      <c r="E871" s="45">
        <f t="shared" si="27"/>
        <v>0</v>
      </c>
      <c r="F871" s="32"/>
      <c r="H871" t="str">
        <f>IFERROR(VLOOKUP(B871,'Accounts List'!C:D,2,FALSE),"")</f>
        <v/>
      </c>
    </row>
    <row r="872" spans="1:8" x14ac:dyDescent="0.35">
      <c r="A872" s="39"/>
      <c r="B872" s="31"/>
      <c r="C872" s="31"/>
      <c r="D872" s="45">
        <f t="shared" si="26"/>
        <v>0</v>
      </c>
      <c r="E872" s="45">
        <f t="shared" si="27"/>
        <v>0</v>
      </c>
      <c r="F872" s="32"/>
      <c r="H872" t="str">
        <f>IFERROR(VLOOKUP(B872,'Accounts List'!C:D,2,FALSE),"")</f>
        <v/>
      </c>
    </row>
    <row r="873" spans="1:8" x14ac:dyDescent="0.35">
      <c r="A873" s="39"/>
      <c r="B873" s="31"/>
      <c r="C873" s="31"/>
      <c r="D873" s="45">
        <f t="shared" si="26"/>
        <v>0</v>
      </c>
      <c r="E873" s="45">
        <f t="shared" si="27"/>
        <v>0</v>
      </c>
      <c r="F873" s="32"/>
      <c r="H873" t="str">
        <f>IFERROR(VLOOKUP(B873,'Accounts List'!C:D,2,FALSE),"")</f>
        <v/>
      </c>
    </row>
    <row r="874" spans="1:8" x14ac:dyDescent="0.35">
      <c r="A874" s="39"/>
      <c r="B874" s="31"/>
      <c r="C874" s="31"/>
      <c r="D874" s="45">
        <f t="shared" si="26"/>
        <v>0</v>
      </c>
      <c r="E874" s="45">
        <f t="shared" si="27"/>
        <v>0</v>
      </c>
      <c r="F874" s="32"/>
      <c r="H874" t="str">
        <f>IFERROR(VLOOKUP(B874,'Accounts List'!C:D,2,FALSE),"")</f>
        <v/>
      </c>
    </row>
    <row r="875" spans="1:8" x14ac:dyDescent="0.35">
      <c r="A875" s="39"/>
      <c r="B875" s="31"/>
      <c r="C875" s="31"/>
      <c r="D875" s="45">
        <f t="shared" si="26"/>
        <v>0</v>
      </c>
      <c r="E875" s="45">
        <f t="shared" si="27"/>
        <v>0</v>
      </c>
      <c r="F875" s="32"/>
      <c r="H875" t="str">
        <f>IFERROR(VLOOKUP(B875,'Accounts List'!C:D,2,FALSE),"")</f>
        <v/>
      </c>
    </row>
    <row r="876" spans="1:8" x14ac:dyDescent="0.35">
      <c r="A876" s="39"/>
      <c r="B876" s="31"/>
      <c r="C876" s="31"/>
      <c r="D876" s="45">
        <f t="shared" si="26"/>
        <v>0</v>
      </c>
      <c r="E876" s="45">
        <f t="shared" si="27"/>
        <v>0</v>
      </c>
      <c r="F876" s="32"/>
      <c r="H876" t="str">
        <f>IFERROR(VLOOKUP(B876,'Accounts List'!C:D,2,FALSE),"")</f>
        <v/>
      </c>
    </row>
    <row r="877" spans="1:8" x14ac:dyDescent="0.35">
      <c r="A877" s="39"/>
      <c r="B877" s="31"/>
      <c r="C877" s="31"/>
      <c r="D877" s="45">
        <f t="shared" si="26"/>
        <v>0</v>
      </c>
      <c r="E877" s="45">
        <f t="shared" si="27"/>
        <v>0</v>
      </c>
      <c r="F877" s="32"/>
      <c r="H877" t="str">
        <f>IFERROR(VLOOKUP(B877,'Accounts List'!C:D,2,FALSE),"")</f>
        <v/>
      </c>
    </row>
    <row r="878" spans="1:8" x14ac:dyDescent="0.35">
      <c r="A878" s="39"/>
      <c r="B878" s="31"/>
      <c r="C878" s="31"/>
      <c r="D878" s="45">
        <f t="shared" si="26"/>
        <v>0</v>
      </c>
      <c r="E878" s="45">
        <f t="shared" si="27"/>
        <v>0</v>
      </c>
      <c r="F878" s="32"/>
      <c r="H878" t="str">
        <f>IFERROR(VLOOKUP(B878,'Accounts List'!C:D,2,FALSE),"")</f>
        <v/>
      </c>
    </row>
    <row r="879" spans="1:8" x14ac:dyDescent="0.35">
      <c r="A879" s="39"/>
      <c r="B879" s="31"/>
      <c r="C879" s="31"/>
      <c r="D879" s="45">
        <f t="shared" si="26"/>
        <v>0</v>
      </c>
      <c r="E879" s="45">
        <f t="shared" si="27"/>
        <v>0</v>
      </c>
      <c r="F879" s="32"/>
      <c r="H879" t="str">
        <f>IFERROR(VLOOKUP(B879,'Accounts List'!C:D,2,FALSE),"")</f>
        <v/>
      </c>
    </row>
    <row r="880" spans="1:8" x14ac:dyDescent="0.35">
      <c r="A880" s="39"/>
      <c r="B880" s="31"/>
      <c r="C880" s="31"/>
      <c r="D880" s="45">
        <f t="shared" si="26"/>
        <v>0</v>
      </c>
      <c r="E880" s="45">
        <f t="shared" si="27"/>
        <v>0</v>
      </c>
      <c r="F880" s="32"/>
      <c r="H880" t="str">
        <f>IFERROR(VLOOKUP(B880,'Accounts List'!C:D,2,FALSE),"")</f>
        <v/>
      </c>
    </row>
    <row r="881" spans="1:8" x14ac:dyDescent="0.35">
      <c r="A881" s="39"/>
      <c r="B881" s="31"/>
      <c r="C881" s="31"/>
      <c r="D881" s="45">
        <f t="shared" si="26"/>
        <v>0</v>
      </c>
      <c r="E881" s="45">
        <f t="shared" si="27"/>
        <v>0</v>
      </c>
      <c r="F881" s="32"/>
      <c r="H881" t="str">
        <f>IFERROR(VLOOKUP(B881,'Accounts List'!C:D,2,FALSE),"")</f>
        <v/>
      </c>
    </row>
    <row r="882" spans="1:8" x14ac:dyDescent="0.35">
      <c r="A882" s="39"/>
      <c r="B882" s="31"/>
      <c r="C882" s="31"/>
      <c r="D882" s="45">
        <f t="shared" si="26"/>
        <v>0</v>
      </c>
      <c r="E882" s="45">
        <f t="shared" si="27"/>
        <v>0</v>
      </c>
      <c r="F882" s="32"/>
      <c r="H882" t="str">
        <f>IFERROR(VLOOKUP(B882,'Accounts List'!C:D,2,FALSE),"")</f>
        <v/>
      </c>
    </row>
    <row r="883" spans="1:8" x14ac:dyDescent="0.35">
      <c r="A883" s="39"/>
      <c r="B883" s="31"/>
      <c r="C883" s="31"/>
      <c r="D883" s="45">
        <f t="shared" si="26"/>
        <v>0</v>
      </c>
      <c r="E883" s="45">
        <f t="shared" si="27"/>
        <v>0</v>
      </c>
      <c r="F883" s="32"/>
      <c r="H883" t="str">
        <f>IFERROR(VLOOKUP(B883,'Accounts List'!C:D,2,FALSE),"")</f>
        <v/>
      </c>
    </row>
    <row r="884" spans="1:8" x14ac:dyDescent="0.35">
      <c r="A884" s="39"/>
      <c r="B884" s="31"/>
      <c r="C884" s="31"/>
      <c r="D884" s="45">
        <f t="shared" si="26"/>
        <v>0</v>
      </c>
      <c r="E884" s="45">
        <f t="shared" si="27"/>
        <v>0</v>
      </c>
      <c r="F884" s="32"/>
      <c r="H884" t="str">
        <f>IFERROR(VLOOKUP(B884,'Accounts List'!C:D,2,FALSE),"")</f>
        <v/>
      </c>
    </row>
    <row r="885" spans="1:8" x14ac:dyDescent="0.35">
      <c r="A885" s="39"/>
      <c r="B885" s="31"/>
      <c r="C885" s="31"/>
      <c r="D885" s="45">
        <f t="shared" si="26"/>
        <v>0</v>
      </c>
      <c r="E885" s="45">
        <f t="shared" si="27"/>
        <v>0</v>
      </c>
      <c r="F885" s="32"/>
      <c r="H885" t="str">
        <f>IFERROR(VLOOKUP(B885,'Accounts List'!C:D,2,FALSE),"")</f>
        <v/>
      </c>
    </row>
    <row r="886" spans="1:8" x14ac:dyDescent="0.35">
      <c r="A886" s="39"/>
      <c r="B886" s="31"/>
      <c r="C886" s="31"/>
      <c r="D886" s="45">
        <f t="shared" si="26"/>
        <v>0</v>
      </c>
      <c r="E886" s="45">
        <f t="shared" si="27"/>
        <v>0</v>
      </c>
      <c r="F886" s="32"/>
      <c r="H886" t="str">
        <f>IFERROR(VLOOKUP(B886,'Accounts List'!C:D,2,FALSE),"")</f>
        <v/>
      </c>
    </row>
    <row r="887" spans="1:8" x14ac:dyDescent="0.35">
      <c r="A887" s="39"/>
      <c r="B887" s="31"/>
      <c r="C887" s="31"/>
      <c r="D887" s="45">
        <f t="shared" si="26"/>
        <v>0</v>
      </c>
      <c r="E887" s="45">
        <f t="shared" si="27"/>
        <v>0</v>
      </c>
      <c r="F887" s="32"/>
      <c r="H887" t="str">
        <f>IFERROR(VLOOKUP(B887,'Accounts List'!C:D,2,FALSE),"")</f>
        <v/>
      </c>
    </row>
    <row r="888" spans="1:8" x14ac:dyDescent="0.35">
      <c r="A888" s="39"/>
      <c r="B888" s="31"/>
      <c r="C888" s="31"/>
      <c r="D888" s="45">
        <f t="shared" si="26"/>
        <v>0</v>
      </c>
      <c r="E888" s="45">
        <f t="shared" si="27"/>
        <v>0</v>
      </c>
      <c r="F888" s="32"/>
      <c r="H888" t="str">
        <f>IFERROR(VLOOKUP(B888,'Accounts List'!C:D,2,FALSE),"")</f>
        <v/>
      </c>
    </row>
    <row r="889" spans="1:8" x14ac:dyDescent="0.35">
      <c r="A889" s="39"/>
      <c r="B889" s="31"/>
      <c r="C889" s="31"/>
      <c r="D889" s="45">
        <f t="shared" si="26"/>
        <v>0</v>
      </c>
      <c r="E889" s="45">
        <f t="shared" si="27"/>
        <v>0</v>
      </c>
      <c r="F889" s="32"/>
      <c r="H889" t="str">
        <f>IFERROR(VLOOKUP(B889,'Accounts List'!C:D,2,FALSE),"")</f>
        <v/>
      </c>
    </row>
    <row r="890" spans="1:8" x14ac:dyDescent="0.35">
      <c r="A890" s="39"/>
      <c r="B890" s="31"/>
      <c r="C890" s="31"/>
      <c r="D890" s="45">
        <f t="shared" si="26"/>
        <v>0</v>
      </c>
      <c r="E890" s="45">
        <f t="shared" si="27"/>
        <v>0</v>
      </c>
      <c r="F890" s="32"/>
      <c r="H890" t="str">
        <f>IFERROR(VLOOKUP(B890,'Accounts List'!C:D,2,FALSE),"")</f>
        <v/>
      </c>
    </row>
    <row r="891" spans="1:8" x14ac:dyDescent="0.35">
      <c r="A891" s="39"/>
      <c r="B891" s="31"/>
      <c r="C891" s="31"/>
      <c r="D891" s="45">
        <f t="shared" si="26"/>
        <v>0</v>
      </c>
      <c r="E891" s="45">
        <f t="shared" si="27"/>
        <v>0</v>
      </c>
      <c r="F891" s="32"/>
      <c r="H891" t="str">
        <f>IFERROR(VLOOKUP(B891,'Accounts List'!C:D,2,FALSE),"")</f>
        <v/>
      </c>
    </row>
    <row r="892" spans="1:8" x14ac:dyDescent="0.35">
      <c r="A892" s="39"/>
      <c r="B892" s="31"/>
      <c r="C892" s="31"/>
      <c r="D892" s="45">
        <f t="shared" si="26"/>
        <v>0</v>
      </c>
      <c r="E892" s="45">
        <f t="shared" si="27"/>
        <v>0</v>
      </c>
      <c r="F892" s="32"/>
      <c r="H892" t="str">
        <f>IFERROR(VLOOKUP(B892,'Accounts List'!C:D,2,FALSE),"")</f>
        <v/>
      </c>
    </row>
    <row r="893" spans="1:8" x14ac:dyDescent="0.35">
      <c r="A893" s="39"/>
      <c r="B893" s="31"/>
      <c r="C893" s="31"/>
      <c r="D893" s="45">
        <f t="shared" si="26"/>
        <v>0</v>
      </c>
      <c r="E893" s="45">
        <f t="shared" si="27"/>
        <v>0</v>
      </c>
      <c r="F893" s="32"/>
      <c r="H893" t="str">
        <f>IFERROR(VLOOKUP(B893,'Accounts List'!C:D,2,FALSE),"")</f>
        <v/>
      </c>
    </row>
    <row r="894" spans="1:8" x14ac:dyDescent="0.35">
      <c r="A894" s="39"/>
      <c r="B894" s="31"/>
      <c r="C894" s="31"/>
      <c r="D894" s="45">
        <f t="shared" si="26"/>
        <v>0</v>
      </c>
      <c r="E894" s="45">
        <f t="shared" si="27"/>
        <v>0</v>
      </c>
      <c r="F894" s="32"/>
      <c r="H894" t="str">
        <f>IFERROR(VLOOKUP(B894,'Accounts List'!C:D,2,FALSE),"")</f>
        <v/>
      </c>
    </row>
    <row r="895" spans="1:8" x14ac:dyDescent="0.35">
      <c r="A895" s="39"/>
      <c r="B895" s="31"/>
      <c r="C895" s="31"/>
      <c r="D895" s="45">
        <f t="shared" si="26"/>
        <v>0</v>
      </c>
      <c r="E895" s="45">
        <f t="shared" si="27"/>
        <v>0</v>
      </c>
      <c r="F895" s="32"/>
      <c r="H895" t="str">
        <f>IFERROR(VLOOKUP(B895,'Accounts List'!C:D,2,FALSE),"")</f>
        <v/>
      </c>
    </row>
    <row r="896" spans="1:8" x14ac:dyDescent="0.35">
      <c r="A896" s="39"/>
      <c r="B896" s="31"/>
      <c r="C896" s="31"/>
      <c r="D896" s="45">
        <f t="shared" si="26"/>
        <v>0</v>
      </c>
      <c r="E896" s="45">
        <f t="shared" si="27"/>
        <v>0</v>
      </c>
      <c r="F896" s="32"/>
      <c r="H896" t="str">
        <f>IFERROR(VLOOKUP(B896,'Accounts List'!C:D,2,FALSE),"")</f>
        <v/>
      </c>
    </row>
    <row r="897" spans="1:8" x14ac:dyDescent="0.35">
      <c r="A897" s="39"/>
      <c r="B897" s="31"/>
      <c r="C897" s="31"/>
      <c r="D897" s="45">
        <f t="shared" si="26"/>
        <v>0</v>
      </c>
      <c r="E897" s="45">
        <f t="shared" si="27"/>
        <v>0</v>
      </c>
      <c r="F897" s="32"/>
      <c r="H897" t="str">
        <f>IFERROR(VLOOKUP(B897,'Accounts List'!C:D,2,FALSE),"")</f>
        <v/>
      </c>
    </row>
    <row r="898" spans="1:8" x14ac:dyDescent="0.35">
      <c r="A898" s="39"/>
      <c r="B898" s="31"/>
      <c r="C898" s="31"/>
      <c r="D898" s="45">
        <f t="shared" si="26"/>
        <v>0</v>
      </c>
      <c r="E898" s="45">
        <f t="shared" si="27"/>
        <v>0</v>
      </c>
      <c r="F898" s="32"/>
      <c r="H898" t="str">
        <f>IFERROR(VLOOKUP(B898,'Accounts List'!C:D,2,FALSE),"")</f>
        <v/>
      </c>
    </row>
    <row r="899" spans="1:8" x14ac:dyDescent="0.35">
      <c r="A899" s="39"/>
      <c r="B899" s="31"/>
      <c r="C899" s="31"/>
      <c r="D899" s="45">
        <f t="shared" si="26"/>
        <v>0</v>
      </c>
      <c r="E899" s="45">
        <f t="shared" si="27"/>
        <v>0</v>
      </c>
      <c r="F899" s="32"/>
      <c r="H899" t="str">
        <f>IFERROR(VLOOKUP(B899,'Accounts List'!C:D,2,FALSE),"")</f>
        <v/>
      </c>
    </row>
    <row r="900" spans="1:8" x14ac:dyDescent="0.35">
      <c r="A900" s="39"/>
      <c r="B900" s="31"/>
      <c r="C900" s="31"/>
      <c r="D900" s="45">
        <f t="shared" si="26"/>
        <v>0</v>
      </c>
      <c r="E900" s="45">
        <f t="shared" si="27"/>
        <v>0</v>
      </c>
      <c r="F900" s="32"/>
      <c r="H900" t="str">
        <f>IFERROR(VLOOKUP(B900,'Accounts List'!C:D,2,FALSE),"")</f>
        <v/>
      </c>
    </row>
    <row r="901" spans="1:8" x14ac:dyDescent="0.35">
      <c r="A901" s="39"/>
      <c r="B901" s="31"/>
      <c r="C901" s="31"/>
      <c r="D901" s="45">
        <f t="shared" si="26"/>
        <v>0</v>
      </c>
      <c r="E901" s="45">
        <f t="shared" si="27"/>
        <v>0</v>
      </c>
      <c r="F901" s="32"/>
      <c r="H901" t="str">
        <f>IFERROR(VLOOKUP(B901,'Accounts List'!C:D,2,FALSE),"")</f>
        <v/>
      </c>
    </row>
    <row r="902" spans="1:8" x14ac:dyDescent="0.35">
      <c r="A902" s="39"/>
      <c r="B902" s="31"/>
      <c r="C902" s="31"/>
      <c r="D902" s="45">
        <f t="shared" si="26"/>
        <v>0</v>
      </c>
      <c r="E902" s="45">
        <f t="shared" si="27"/>
        <v>0</v>
      </c>
      <c r="F902" s="32"/>
      <c r="H902" t="str">
        <f>IFERROR(VLOOKUP(B902,'Accounts List'!C:D,2,FALSE),"")</f>
        <v/>
      </c>
    </row>
    <row r="903" spans="1:8" x14ac:dyDescent="0.35">
      <c r="A903" s="39"/>
      <c r="B903" s="31"/>
      <c r="C903" s="31"/>
      <c r="D903" s="45">
        <f t="shared" si="26"/>
        <v>0</v>
      </c>
      <c r="E903" s="45">
        <f t="shared" si="27"/>
        <v>0</v>
      </c>
      <c r="F903" s="32"/>
      <c r="H903" t="str">
        <f>IFERROR(VLOOKUP(B903,'Accounts List'!C:D,2,FALSE),"")</f>
        <v/>
      </c>
    </row>
    <row r="904" spans="1:8" x14ac:dyDescent="0.35">
      <c r="A904" s="39"/>
      <c r="B904" s="31"/>
      <c r="C904" s="31"/>
      <c r="D904" s="45">
        <f t="shared" si="26"/>
        <v>0</v>
      </c>
      <c r="E904" s="45">
        <f t="shared" si="27"/>
        <v>0</v>
      </c>
      <c r="F904" s="32"/>
      <c r="H904" t="str">
        <f>IFERROR(VLOOKUP(B904,'Accounts List'!C:D,2,FALSE),"")</f>
        <v/>
      </c>
    </row>
    <row r="905" spans="1:8" x14ac:dyDescent="0.35">
      <c r="A905" s="39"/>
      <c r="B905" s="31"/>
      <c r="C905" s="31"/>
      <c r="D905" s="45">
        <f t="shared" si="26"/>
        <v>0</v>
      </c>
      <c r="E905" s="45">
        <f t="shared" si="27"/>
        <v>0</v>
      </c>
      <c r="F905" s="32"/>
      <c r="H905" t="str">
        <f>IFERROR(VLOOKUP(B905,'Accounts List'!C:D,2,FALSE),"")</f>
        <v/>
      </c>
    </row>
    <row r="906" spans="1:8" x14ac:dyDescent="0.35">
      <c r="A906" s="39"/>
      <c r="B906" s="31"/>
      <c r="C906" s="31"/>
      <c r="D906" s="45">
        <f t="shared" si="26"/>
        <v>0</v>
      </c>
      <c r="E906" s="45">
        <f t="shared" si="27"/>
        <v>0</v>
      </c>
      <c r="F906" s="32"/>
      <c r="H906" t="str">
        <f>IFERROR(VLOOKUP(B906,'Accounts List'!C:D,2,FALSE),"")</f>
        <v/>
      </c>
    </row>
    <row r="907" spans="1:8" x14ac:dyDescent="0.35">
      <c r="A907" s="39"/>
      <c r="B907" s="31"/>
      <c r="C907" s="31"/>
      <c r="D907" s="45">
        <f t="shared" ref="D907:D970" si="28">IF(H907=1,C907/11,0)</f>
        <v>0</v>
      </c>
      <c r="E907" s="45">
        <f t="shared" si="27"/>
        <v>0</v>
      </c>
      <c r="F907" s="32"/>
      <c r="H907" t="str">
        <f>IFERROR(VLOOKUP(B907,'Accounts List'!C:D,2,FALSE),"")</f>
        <v/>
      </c>
    </row>
    <row r="908" spans="1:8" x14ac:dyDescent="0.35">
      <c r="A908" s="39"/>
      <c r="B908" s="31"/>
      <c r="C908" s="31"/>
      <c r="D908" s="45">
        <f t="shared" si="28"/>
        <v>0</v>
      </c>
      <c r="E908" s="45">
        <f t="shared" ref="E908:E971" si="29">+C908-D908</f>
        <v>0</v>
      </c>
      <c r="F908" s="32"/>
      <c r="H908" t="str">
        <f>IFERROR(VLOOKUP(B908,'Accounts List'!C:D,2,FALSE),"")</f>
        <v/>
      </c>
    </row>
    <row r="909" spans="1:8" x14ac:dyDescent="0.35">
      <c r="A909" s="39"/>
      <c r="B909" s="31"/>
      <c r="C909" s="31"/>
      <c r="D909" s="45">
        <f t="shared" si="28"/>
        <v>0</v>
      </c>
      <c r="E909" s="45">
        <f t="shared" si="29"/>
        <v>0</v>
      </c>
      <c r="F909" s="32"/>
      <c r="H909" t="str">
        <f>IFERROR(VLOOKUP(B909,'Accounts List'!C:D,2,FALSE),"")</f>
        <v/>
      </c>
    </row>
    <row r="910" spans="1:8" x14ac:dyDescent="0.35">
      <c r="A910" s="39"/>
      <c r="B910" s="31"/>
      <c r="C910" s="31"/>
      <c r="D910" s="45">
        <f t="shared" si="28"/>
        <v>0</v>
      </c>
      <c r="E910" s="45">
        <f t="shared" si="29"/>
        <v>0</v>
      </c>
      <c r="F910" s="32"/>
      <c r="H910" t="str">
        <f>IFERROR(VLOOKUP(B910,'Accounts List'!C:D,2,FALSE),"")</f>
        <v/>
      </c>
    </row>
    <row r="911" spans="1:8" x14ac:dyDescent="0.35">
      <c r="A911" s="39"/>
      <c r="B911" s="31"/>
      <c r="C911" s="31"/>
      <c r="D911" s="45">
        <f t="shared" si="28"/>
        <v>0</v>
      </c>
      <c r="E911" s="45">
        <f t="shared" si="29"/>
        <v>0</v>
      </c>
      <c r="F911" s="32"/>
      <c r="H911" t="str">
        <f>IFERROR(VLOOKUP(B911,'Accounts List'!C:D,2,FALSE),"")</f>
        <v/>
      </c>
    </row>
    <row r="912" spans="1:8" x14ac:dyDescent="0.35">
      <c r="A912" s="39"/>
      <c r="B912" s="31"/>
      <c r="C912" s="31"/>
      <c r="D912" s="45">
        <f t="shared" si="28"/>
        <v>0</v>
      </c>
      <c r="E912" s="45">
        <f t="shared" si="29"/>
        <v>0</v>
      </c>
      <c r="F912" s="32"/>
      <c r="H912" t="str">
        <f>IFERROR(VLOOKUP(B912,'Accounts List'!C:D,2,FALSE),"")</f>
        <v/>
      </c>
    </row>
    <row r="913" spans="1:8" x14ac:dyDescent="0.35">
      <c r="A913" s="39"/>
      <c r="B913" s="31"/>
      <c r="C913" s="31"/>
      <c r="D913" s="45">
        <f t="shared" si="28"/>
        <v>0</v>
      </c>
      <c r="E913" s="45">
        <f t="shared" si="29"/>
        <v>0</v>
      </c>
      <c r="F913" s="32"/>
      <c r="H913" t="str">
        <f>IFERROR(VLOOKUP(B913,'Accounts List'!C:D,2,FALSE),"")</f>
        <v/>
      </c>
    </row>
    <row r="914" spans="1:8" x14ac:dyDescent="0.35">
      <c r="A914" s="39"/>
      <c r="B914" s="31"/>
      <c r="C914" s="31"/>
      <c r="D914" s="45">
        <f t="shared" si="28"/>
        <v>0</v>
      </c>
      <c r="E914" s="45">
        <f t="shared" si="29"/>
        <v>0</v>
      </c>
      <c r="F914" s="32"/>
      <c r="H914" t="str">
        <f>IFERROR(VLOOKUP(B914,'Accounts List'!C:D,2,FALSE),"")</f>
        <v/>
      </c>
    </row>
    <row r="915" spans="1:8" x14ac:dyDescent="0.35">
      <c r="A915" s="39"/>
      <c r="B915" s="31"/>
      <c r="C915" s="31"/>
      <c r="D915" s="45">
        <f t="shared" si="28"/>
        <v>0</v>
      </c>
      <c r="E915" s="45">
        <f t="shared" si="29"/>
        <v>0</v>
      </c>
      <c r="F915" s="32"/>
      <c r="H915" t="str">
        <f>IFERROR(VLOOKUP(B915,'Accounts List'!C:D,2,FALSE),"")</f>
        <v/>
      </c>
    </row>
    <row r="916" spans="1:8" x14ac:dyDescent="0.35">
      <c r="A916" s="39"/>
      <c r="B916" s="31"/>
      <c r="C916" s="31"/>
      <c r="D916" s="45">
        <f t="shared" si="28"/>
        <v>0</v>
      </c>
      <c r="E916" s="45">
        <f t="shared" si="29"/>
        <v>0</v>
      </c>
      <c r="F916" s="32"/>
      <c r="H916" t="str">
        <f>IFERROR(VLOOKUP(B916,'Accounts List'!C:D,2,FALSE),"")</f>
        <v/>
      </c>
    </row>
    <row r="917" spans="1:8" x14ac:dyDescent="0.35">
      <c r="A917" s="39"/>
      <c r="B917" s="31"/>
      <c r="C917" s="31"/>
      <c r="D917" s="45">
        <f t="shared" si="28"/>
        <v>0</v>
      </c>
      <c r="E917" s="45">
        <f t="shared" si="29"/>
        <v>0</v>
      </c>
      <c r="F917" s="32"/>
      <c r="H917" t="str">
        <f>IFERROR(VLOOKUP(B917,'Accounts List'!C:D,2,FALSE),"")</f>
        <v/>
      </c>
    </row>
    <row r="918" spans="1:8" x14ac:dyDescent="0.35">
      <c r="A918" s="39"/>
      <c r="B918" s="31"/>
      <c r="C918" s="31"/>
      <c r="D918" s="45">
        <f t="shared" si="28"/>
        <v>0</v>
      </c>
      <c r="E918" s="45">
        <f t="shared" si="29"/>
        <v>0</v>
      </c>
      <c r="F918" s="32"/>
      <c r="H918" t="str">
        <f>IFERROR(VLOOKUP(B918,'Accounts List'!C:D,2,FALSE),"")</f>
        <v/>
      </c>
    </row>
    <row r="919" spans="1:8" x14ac:dyDescent="0.35">
      <c r="A919" s="39"/>
      <c r="B919" s="31"/>
      <c r="C919" s="31"/>
      <c r="D919" s="45">
        <f t="shared" si="28"/>
        <v>0</v>
      </c>
      <c r="E919" s="45">
        <f t="shared" si="29"/>
        <v>0</v>
      </c>
      <c r="F919" s="32"/>
      <c r="H919" t="str">
        <f>IFERROR(VLOOKUP(B919,'Accounts List'!C:D,2,FALSE),"")</f>
        <v/>
      </c>
    </row>
    <row r="920" spans="1:8" x14ac:dyDescent="0.35">
      <c r="A920" s="39"/>
      <c r="B920" s="31"/>
      <c r="C920" s="31"/>
      <c r="D920" s="45">
        <f t="shared" si="28"/>
        <v>0</v>
      </c>
      <c r="E920" s="45">
        <f t="shared" si="29"/>
        <v>0</v>
      </c>
      <c r="F920" s="32"/>
      <c r="H920" t="str">
        <f>IFERROR(VLOOKUP(B920,'Accounts List'!C:D,2,FALSE),"")</f>
        <v/>
      </c>
    </row>
    <row r="921" spans="1:8" x14ac:dyDescent="0.35">
      <c r="A921" s="39"/>
      <c r="B921" s="31"/>
      <c r="C921" s="31"/>
      <c r="D921" s="45">
        <f t="shared" si="28"/>
        <v>0</v>
      </c>
      <c r="E921" s="45">
        <f t="shared" si="29"/>
        <v>0</v>
      </c>
      <c r="F921" s="32"/>
      <c r="H921" t="str">
        <f>IFERROR(VLOOKUP(B921,'Accounts List'!C:D,2,FALSE),"")</f>
        <v/>
      </c>
    </row>
    <row r="922" spans="1:8" x14ac:dyDescent="0.35">
      <c r="A922" s="39"/>
      <c r="B922" s="31"/>
      <c r="C922" s="31"/>
      <c r="D922" s="45">
        <f t="shared" si="28"/>
        <v>0</v>
      </c>
      <c r="E922" s="45">
        <f t="shared" si="29"/>
        <v>0</v>
      </c>
      <c r="F922" s="32"/>
      <c r="H922" t="str">
        <f>IFERROR(VLOOKUP(B922,'Accounts List'!C:D,2,FALSE),"")</f>
        <v/>
      </c>
    </row>
    <row r="923" spans="1:8" x14ac:dyDescent="0.35">
      <c r="A923" s="39"/>
      <c r="B923" s="31"/>
      <c r="C923" s="31"/>
      <c r="D923" s="45">
        <f t="shared" si="28"/>
        <v>0</v>
      </c>
      <c r="E923" s="45">
        <f t="shared" si="29"/>
        <v>0</v>
      </c>
      <c r="F923" s="32"/>
      <c r="H923" t="str">
        <f>IFERROR(VLOOKUP(B923,'Accounts List'!C:D,2,FALSE),"")</f>
        <v/>
      </c>
    </row>
    <row r="924" spans="1:8" x14ac:dyDescent="0.35">
      <c r="A924" s="39"/>
      <c r="B924" s="31"/>
      <c r="C924" s="31"/>
      <c r="D924" s="45">
        <f t="shared" si="28"/>
        <v>0</v>
      </c>
      <c r="E924" s="45">
        <f t="shared" si="29"/>
        <v>0</v>
      </c>
      <c r="F924" s="32"/>
      <c r="H924" t="str">
        <f>IFERROR(VLOOKUP(B924,'Accounts List'!C:D,2,FALSE),"")</f>
        <v/>
      </c>
    </row>
    <row r="925" spans="1:8" x14ac:dyDescent="0.35">
      <c r="A925" s="39"/>
      <c r="B925" s="31"/>
      <c r="C925" s="31"/>
      <c r="D925" s="45">
        <f t="shared" si="28"/>
        <v>0</v>
      </c>
      <c r="E925" s="45">
        <f t="shared" si="29"/>
        <v>0</v>
      </c>
      <c r="F925" s="32"/>
      <c r="H925" t="str">
        <f>IFERROR(VLOOKUP(B925,'Accounts List'!C:D,2,FALSE),"")</f>
        <v/>
      </c>
    </row>
    <row r="926" spans="1:8" x14ac:dyDescent="0.35">
      <c r="A926" s="39"/>
      <c r="B926" s="31"/>
      <c r="C926" s="31"/>
      <c r="D926" s="45">
        <f t="shared" si="28"/>
        <v>0</v>
      </c>
      <c r="E926" s="45">
        <f t="shared" si="29"/>
        <v>0</v>
      </c>
      <c r="F926" s="32"/>
      <c r="H926" t="str">
        <f>IFERROR(VLOOKUP(B926,'Accounts List'!C:D,2,FALSE),"")</f>
        <v/>
      </c>
    </row>
    <row r="927" spans="1:8" x14ac:dyDescent="0.35">
      <c r="A927" s="39"/>
      <c r="B927" s="31"/>
      <c r="C927" s="31"/>
      <c r="D927" s="45">
        <f t="shared" si="28"/>
        <v>0</v>
      </c>
      <c r="E927" s="45">
        <f t="shared" si="29"/>
        <v>0</v>
      </c>
      <c r="F927" s="32"/>
      <c r="H927" t="str">
        <f>IFERROR(VLOOKUP(B927,'Accounts List'!C:D,2,FALSE),"")</f>
        <v/>
      </c>
    </row>
    <row r="928" spans="1:8" x14ac:dyDescent="0.35">
      <c r="A928" s="39"/>
      <c r="B928" s="31"/>
      <c r="C928" s="31"/>
      <c r="D928" s="45">
        <f t="shared" si="28"/>
        <v>0</v>
      </c>
      <c r="E928" s="45">
        <f t="shared" si="29"/>
        <v>0</v>
      </c>
      <c r="F928" s="32"/>
      <c r="H928" t="str">
        <f>IFERROR(VLOOKUP(B928,'Accounts List'!C:D,2,FALSE),"")</f>
        <v/>
      </c>
    </row>
    <row r="929" spans="1:8" x14ac:dyDescent="0.35">
      <c r="A929" s="39"/>
      <c r="B929" s="31"/>
      <c r="C929" s="31"/>
      <c r="D929" s="45">
        <f t="shared" si="28"/>
        <v>0</v>
      </c>
      <c r="E929" s="45">
        <f t="shared" si="29"/>
        <v>0</v>
      </c>
      <c r="F929" s="32"/>
      <c r="H929" t="str">
        <f>IFERROR(VLOOKUP(B929,'Accounts List'!C:D,2,FALSE),"")</f>
        <v/>
      </c>
    </row>
    <row r="930" spans="1:8" x14ac:dyDescent="0.35">
      <c r="A930" s="39"/>
      <c r="B930" s="31"/>
      <c r="C930" s="31"/>
      <c r="D930" s="45">
        <f t="shared" si="28"/>
        <v>0</v>
      </c>
      <c r="E930" s="45">
        <f t="shared" si="29"/>
        <v>0</v>
      </c>
      <c r="F930" s="32"/>
      <c r="H930" t="str">
        <f>IFERROR(VLOOKUP(B930,'Accounts List'!C:D,2,FALSE),"")</f>
        <v/>
      </c>
    </row>
    <row r="931" spans="1:8" x14ac:dyDescent="0.35">
      <c r="A931" s="39"/>
      <c r="B931" s="31"/>
      <c r="C931" s="31"/>
      <c r="D931" s="45">
        <f t="shared" si="28"/>
        <v>0</v>
      </c>
      <c r="E931" s="45">
        <f t="shared" si="29"/>
        <v>0</v>
      </c>
      <c r="F931" s="32"/>
      <c r="H931" t="str">
        <f>IFERROR(VLOOKUP(B931,'Accounts List'!C:D,2,FALSE),"")</f>
        <v/>
      </c>
    </row>
    <row r="932" spans="1:8" x14ac:dyDescent="0.35">
      <c r="A932" s="39"/>
      <c r="B932" s="31"/>
      <c r="C932" s="31"/>
      <c r="D932" s="45">
        <f t="shared" si="28"/>
        <v>0</v>
      </c>
      <c r="E932" s="45">
        <f t="shared" si="29"/>
        <v>0</v>
      </c>
      <c r="F932" s="32"/>
      <c r="H932" t="str">
        <f>IFERROR(VLOOKUP(B932,'Accounts List'!C:D,2,FALSE),"")</f>
        <v/>
      </c>
    </row>
    <row r="933" spans="1:8" x14ac:dyDescent="0.35">
      <c r="A933" s="39"/>
      <c r="B933" s="31"/>
      <c r="C933" s="31"/>
      <c r="D933" s="45">
        <f t="shared" si="28"/>
        <v>0</v>
      </c>
      <c r="E933" s="45">
        <f t="shared" si="29"/>
        <v>0</v>
      </c>
      <c r="F933" s="32"/>
      <c r="H933" t="str">
        <f>IFERROR(VLOOKUP(B933,'Accounts List'!C:D,2,FALSE),"")</f>
        <v/>
      </c>
    </row>
    <row r="934" spans="1:8" x14ac:dyDescent="0.35">
      <c r="A934" s="39"/>
      <c r="B934" s="31"/>
      <c r="C934" s="31"/>
      <c r="D934" s="45">
        <f t="shared" si="28"/>
        <v>0</v>
      </c>
      <c r="E934" s="45">
        <f t="shared" si="29"/>
        <v>0</v>
      </c>
      <c r="F934" s="32"/>
      <c r="H934" t="str">
        <f>IFERROR(VLOOKUP(B934,'Accounts List'!C:D,2,FALSE),"")</f>
        <v/>
      </c>
    </row>
    <row r="935" spans="1:8" x14ac:dyDescent="0.35">
      <c r="A935" s="39"/>
      <c r="B935" s="31"/>
      <c r="C935" s="31"/>
      <c r="D935" s="45">
        <f t="shared" si="28"/>
        <v>0</v>
      </c>
      <c r="E935" s="45">
        <f t="shared" si="29"/>
        <v>0</v>
      </c>
      <c r="F935" s="32"/>
      <c r="H935" t="str">
        <f>IFERROR(VLOOKUP(B935,'Accounts List'!C:D,2,FALSE),"")</f>
        <v/>
      </c>
    </row>
    <row r="936" spans="1:8" x14ac:dyDescent="0.35">
      <c r="A936" s="39"/>
      <c r="B936" s="31"/>
      <c r="C936" s="31"/>
      <c r="D936" s="45">
        <f t="shared" si="28"/>
        <v>0</v>
      </c>
      <c r="E936" s="45">
        <f t="shared" si="29"/>
        <v>0</v>
      </c>
      <c r="F936" s="32"/>
      <c r="H936" t="str">
        <f>IFERROR(VLOOKUP(B936,'Accounts List'!C:D,2,FALSE),"")</f>
        <v/>
      </c>
    </row>
    <row r="937" spans="1:8" x14ac:dyDescent="0.35">
      <c r="A937" s="39"/>
      <c r="B937" s="31"/>
      <c r="C937" s="31"/>
      <c r="D937" s="45">
        <f t="shared" si="28"/>
        <v>0</v>
      </c>
      <c r="E937" s="45">
        <f t="shared" si="29"/>
        <v>0</v>
      </c>
      <c r="F937" s="32"/>
      <c r="H937" t="str">
        <f>IFERROR(VLOOKUP(B937,'Accounts List'!C:D,2,FALSE),"")</f>
        <v/>
      </c>
    </row>
    <row r="938" spans="1:8" x14ac:dyDescent="0.35">
      <c r="A938" s="39"/>
      <c r="B938" s="31"/>
      <c r="C938" s="31"/>
      <c r="D938" s="45">
        <f t="shared" si="28"/>
        <v>0</v>
      </c>
      <c r="E938" s="45">
        <f t="shared" si="29"/>
        <v>0</v>
      </c>
      <c r="F938" s="32"/>
      <c r="H938" t="str">
        <f>IFERROR(VLOOKUP(B938,'Accounts List'!C:D,2,FALSE),"")</f>
        <v/>
      </c>
    </row>
    <row r="939" spans="1:8" x14ac:dyDescent="0.35">
      <c r="A939" s="39"/>
      <c r="B939" s="31"/>
      <c r="C939" s="31"/>
      <c r="D939" s="45">
        <f t="shared" si="28"/>
        <v>0</v>
      </c>
      <c r="E939" s="45">
        <f t="shared" si="29"/>
        <v>0</v>
      </c>
      <c r="F939" s="32"/>
      <c r="H939" t="str">
        <f>IFERROR(VLOOKUP(B939,'Accounts List'!C:D,2,FALSE),"")</f>
        <v/>
      </c>
    </row>
    <row r="940" spans="1:8" x14ac:dyDescent="0.35">
      <c r="A940" s="39"/>
      <c r="B940" s="31"/>
      <c r="C940" s="31"/>
      <c r="D940" s="45">
        <f t="shared" si="28"/>
        <v>0</v>
      </c>
      <c r="E940" s="45">
        <f t="shared" si="29"/>
        <v>0</v>
      </c>
      <c r="F940" s="32"/>
      <c r="H940" t="str">
        <f>IFERROR(VLOOKUP(B940,'Accounts List'!C:D,2,FALSE),"")</f>
        <v/>
      </c>
    </row>
    <row r="941" spans="1:8" x14ac:dyDescent="0.35">
      <c r="A941" s="39"/>
      <c r="B941" s="31"/>
      <c r="C941" s="31"/>
      <c r="D941" s="45">
        <f t="shared" si="28"/>
        <v>0</v>
      </c>
      <c r="E941" s="45">
        <f t="shared" si="29"/>
        <v>0</v>
      </c>
      <c r="F941" s="32"/>
      <c r="H941" t="str">
        <f>IFERROR(VLOOKUP(B941,'Accounts List'!C:D,2,FALSE),"")</f>
        <v/>
      </c>
    </row>
    <row r="942" spans="1:8" x14ac:dyDescent="0.35">
      <c r="A942" s="39"/>
      <c r="B942" s="31"/>
      <c r="C942" s="31"/>
      <c r="D942" s="45">
        <f t="shared" si="28"/>
        <v>0</v>
      </c>
      <c r="E942" s="45">
        <f t="shared" si="29"/>
        <v>0</v>
      </c>
      <c r="F942" s="32"/>
      <c r="H942" t="str">
        <f>IFERROR(VLOOKUP(B942,'Accounts List'!C:D,2,FALSE),"")</f>
        <v/>
      </c>
    </row>
    <row r="943" spans="1:8" x14ac:dyDescent="0.35">
      <c r="A943" s="39"/>
      <c r="B943" s="31"/>
      <c r="C943" s="31"/>
      <c r="D943" s="45">
        <f t="shared" si="28"/>
        <v>0</v>
      </c>
      <c r="E943" s="45">
        <f t="shared" si="29"/>
        <v>0</v>
      </c>
      <c r="F943" s="32"/>
      <c r="H943" t="str">
        <f>IFERROR(VLOOKUP(B943,'Accounts List'!C:D,2,FALSE),"")</f>
        <v/>
      </c>
    </row>
    <row r="944" spans="1:8" x14ac:dyDescent="0.35">
      <c r="A944" s="39"/>
      <c r="B944" s="31"/>
      <c r="C944" s="31"/>
      <c r="D944" s="45">
        <f t="shared" si="28"/>
        <v>0</v>
      </c>
      <c r="E944" s="45">
        <f t="shared" si="29"/>
        <v>0</v>
      </c>
      <c r="F944" s="32"/>
      <c r="H944" t="str">
        <f>IFERROR(VLOOKUP(B944,'Accounts List'!C:D,2,FALSE),"")</f>
        <v/>
      </c>
    </row>
    <row r="945" spans="1:8" x14ac:dyDescent="0.35">
      <c r="A945" s="39"/>
      <c r="B945" s="31"/>
      <c r="C945" s="31"/>
      <c r="D945" s="45">
        <f t="shared" si="28"/>
        <v>0</v>
      </c>
      <c r="E945" s="45">
        <f t="shared" si="29"/>
        <v>0</v>
      </c>
      <c r="F945" s="32"/>
      <c r="H945" t="str">
        <f>IFERROR(VLOOKUP(B945,'Accounts List'!C:D,2,FALSE),"")</f>
        <v/>
      </c>
    </row>
    <row r="946" spans="1:8" x14ac:dyDescent="0.35">
      <c r="A946" s="39"/>
      <c r="B946" s="31"/>
      <c r="C946" s="31"/>
      <c r="D946" s="45">
        <f t="shared" si="28"/>
        <v>0</v>
      </c>
      <c r="E946" s="45">
        <f t="shared" si="29"/>
        <v>0</v>
      </c>
      <c r="F946" s="32"/>
      <c r="H946" t="str">
        <f>IFERROR(VLOOKUP(B946,'Accounts List'!C:D,2,FALSE),"")</f>
        <v/>
      </c>
    </row>
    <row r="947" spans="1:8" x14ac:dyDescent="0.35">
      <c r="A947" s="39"/>
      <c r="B947" s="31"/>
      <c r="C947" s="31"/>
      <c r="D947" s="45">
        <f t="shared" si="28"/>
        <v>0</v>
      </c>
      <c r="E947" s="45">
        <f t="shared" si="29"/>
        <v>0</v>
      </c>
      <c r="F947" s="32"/>
      <c r="H947" t="str">
        <f>IFERROR(VLOOKUP(B947,'Accounts List'!C:D,2,FALSE),"")</f>
        <v/>
      </c>
    </row>
    <row r="948" spans="1:8" x14ac:dyDescent="0.35">
      <c r="A948" s="39"/>
      <c r="B948" s="31"/>
      <c r="C948" s="31"/>
      <c r="D948" s="45">
        <f t="shared" si="28"/>
        <v>0</v>
      </c>
      <c r="E948" s="45">
        <f t="shared" si="29"/>
        <v>0</v>
      </c>
      <c r="F948" s="32"/>
      <c r="H948" t="str">
        <f>IFERROR(VLOOKUP(B948,'Accounts List'!C:D,2,FALSE),"")</f>
        <v/>
      </c>
    </row>
    <row r="949" spans="1:8" x14ac:dyDescent="0.35">
      <c r="A949" s="39"/>
      <c r="B949" s="31"/>
      <c r="C949" s="31"/>
      <c r="D949" s="45">
        <f t="shared" si="28"/>
        <v>0</v>
      </c>
      <c r="E949" s="45">
        <f t="shared" si="29"/>
        <v>0</v>
      </c>
      <c r="F949" s="32"/>
      <c r="H949" t="str">
        <f>IFERROR(VLOOKUP(B949,'Accounts List'!C:D,2,FALSE),"")</f>
        <v/>
      </c>
    </row>
    <row r="950" spans="1:8" x14ac:dyDescent="0.35">
      <c r="A950" s="39"/>
      <c r="B950" s="31"/>
      <c r="C950" s="31"/>
      <c r="D950" s="45">
        <f t="shared" si="28"/>
        <v>0</v>
      </c>
      <c r="E950" s="45">
        <f t="shared" si="29"/>
        <v>0</v>
      </c>
      <c r="F950" s="32"/>
      <c r="H950" t="str">
        <f>IFERROR(VLOOKUP(B950,'Accounts List'!C:D,2,FALSE),"")</f>
        <v/>
      </c>
    </row>
    <row r="951" spans="1:8" x14ac:dyDescent="0.35">
      <c r="A951" s="39"/>
      <c r="B951" s="31"/>
      <c r="C951" s="31"/>
      <c r="D951" s="45">
        <f t="shared" si="28"/>
        <v>0</v>
      </c>
      <c r="E951" s="45">
        <f t="shared" si="29"/>
        <v>0</v>
      </c>
      <c r="F951" s="32"/>
      <c r="H951" t="str">
        <f>IFERROR(VLOOKUP(B951,'Accounts List'!C:D,2,FALSE),"")</f>
        <v/>
      </c>
    </row>
    <row r="952" spans="1:8" x14ac:dyDescent="0.35">
      <c r="A952" s="39"/>
      <c r="B952" s="31"/>
      <c r="C952" s="31"/>
      <c r="D952" s="45">
        <f t="shared" si="28"/>
        <v>0</v>
      </c>
      <c r="E952" s="45">
        <f t="shared" si="29"/>
        <v>0</v>
      </c>
      <c r="F952" s="32"/>
      <c r="H952" t="str">
        <f>IFERROR(VLOOKUP(B952,'Accounts List'!C:D,2,FALSE),"")</f>
        <v/>
      </c>
    </row>
    <row r="953" spans="1:8" x14ac:dyDescent="0.35">
      <c r="A953" s="39"/>
      <c r="B953" s="31"/>
      <c r="C953" s="31"/>
      <c r="D953" s="45">
        <f t="shared" si="28"/>
        <v>0</v>
      </c>
      <c r="E953" s="45">
        <f t="shared" si="29"/>
        <v>0</v>
      </c>
      <c r="F953" s="32"/>
      <c r="H953" t="str">
        <f>IFERROR(VLOOKUP(B953,'Accounts List'!C:D,2,FALSE),"")</f>
        <v/>
      </c>
    </row>
    <row r="954" spans="1:8" x14ac:dyDescent="0.35">
      <c r="A954" s="39"/>
      <c r="B954" s="31"/>
      <c r="C954" s="31"/>
      <c r="D954" s="45">
        <f t="shared" si="28"/>
        <v>0</v>
      </c>
      <c r="E954" s="45">
        <f t="shared" si="29"/>
        <v>0</v>
      </c>
      <c r="F954" s="32"/>
      <c r="H954" t="str">
        <f>IFERROR(VLOOKUP(B954,'Accounts List'!C:D,2,FALSE),"")</f>
        <v/>
      </c>
    </row>
    <row r="955" spans="1:8" x14ac:dyDescent="0.35">
      <c r="A955" s="39"/>
      <c r="B955" s="31"/>
      <c r="C955" s="31"/>
      <c r="D955" s="45">
        <f t="shared" si="28"/>
        <v>0</v>
      </c>
      <c r="E955" s="45">
        <f t="shared" si="29"/>
        <v>0</v>
      </c>
      <c r="F955" s="32"/>
      <c r="H955" t="str">
        <f>IFERROR(VLOOKUP(B955,'Accounts List'!C:D,2,FALSE),"")</f>
        <v/>
      </c>
    </row>
    <row r="956" spans="1:8" x14ac:dyDescent="0.35">
      <c r="A956" s="39"/>
      <c r="B956" s="31"/>
      <c r="C956" s="31"/>
      <c r="D956" s="45">
        <f t="shared" si="28"/>
        <v>0</v>
      </c>
      <c r="E956" s="45">
        <f t="shared" si="29"/>
        <v>0</v>
      </c>
      <c r="F956" s="32"/>
      <c r="H956" t="str">
        <f>IFERROR(VLOOKUP(B956,'Accounts List'!C:D,2,FALSE),"")</f>
        <v/>
      </c>
    </row>
    <row r="957" spans="1:8" x14ac:dyDescent="0.35">
      <c r="A957" s="39"/>
      <c r="B957" s="31"/>
      <c r="C957" s="31"/>
      <c r="D957" s="45">
        <f t="shared" si="28"/>
        <v>0</v>
      </c>
      <c r="E957" s="45">
        <f t="shared" si="29"/>
        <v>0</v>
      </c>
      <c r="F957" s="32"/>
      <c r="H957" t="str">
        <f>IFERROR(VLOOKUP(B957,'Accounts List'!C:D,2,FALSE),"")</f>
        <v/>
      </c>
    </row>
    <row r="958" spans="1:8" x14ac:dyDescent="0.35">
      <c r="A958" s="39"/>
      <c r="B958" s="31"/>
      <c r="C958" s="31"/>
      <c r="D958" s="45">
        <f t="shared" si="28"/>
        <v>0</v>
      </c>
      <c r="E958" s="45">
        <f t="shared" si="29"/>
        <v>0</v>
      </c>
      <c r="F958" s="32"/>
      <c r="H958" t="str">
        <f>IFERROR(VLOOKUP(B958,'Accounts List'!C:D,2,FALSE),"")</f>
        <v/>
      </c>
    </row>
    <row r="959" spans="1:8" x14ac:dyDescent="0.35">
      <c r="A959" s="39"/>
      <c r="B959" s="31"/>
      <c r="C959" s="31"/>
      <c r="D959" s="45">
        <f t="shared" si="28"/>
        <v>0</v>
      </c>
      <c r="E959" s="45">
        <f t="shared" si="29"/>
        <v>0</v>
      </c>
      <c r="F959" s="32"/>
      <c r="H959" t="str">
        <f>IFERROR(VLOOKUP(B959,'Accounts List'!C:D,2,FALSE),"")</f>
        <v/>
      </c>
    </row>
    <row r="960" spans="1:8" x14ac:dyDescent="0.35">
      <c r="A960" s="39"/>
      <c r="B960" s="31"/>
      <c r="C960" s="31"/>
      <c r="D960" s="45">
        <f t="shared" si="28"/>
        <v>0</v>
      </c>
      <c r="E960" s="45">
        <f t="shared" si="29"/>
        <v>0</v>
      </c>
      <c r="F960" s="32"/>
      <c r="H960" t="str">
        <f>IFERROR(VLOOKUP(B960,'Accounts List'!C:D,2,FALSE),"")</f>
        <v/>
      </c>
    </row>
    <row r="961" spans="1:8" x14ac:dyDescent="0.35">
      <c r="A961" s="39"/>
      <c r="B961" s="31"/>
      <c r="C961" s="31"/>
      <c r="D961" s="45">
        <f t="shared" si="28"/>
        <v>0</v>
      </c>
      <c r="E961" s="45">
        <f t="shared" si="29"/>
        <v>0</v>
      </c>
      <c r="F961" s="32"/>
      <c r="H961" t="str">
        <f>IFERROR(VLOOKUP(B961,'Accounts List'!C:D,2,FALSE),"")</f>
        <v/>
      </c>
    </row>
    <row r="962" spans="1:8" x14ac:dyDescent="0.35">
      <c r="A962" s="39"/>
      <c r="B962" s="31"/>
      <c r="C962" s="31"/>
      <c r="D962" s="45">
        <f t="shared" si="28"/>
        <v>0</v>
      </c>
      <c r="E962" s="45">
        <f t="shared" si="29"/>
        <v>0</v>
      </c>
      <c r="F962" s="32"/>
      <c r="H962" t="str">
        <f>IFERROR(VLOOKUP(B962,'Accounts List'!C:D,2,FALSE),"")</f>
        <v/>
      </c>
    </row>
    <row r="963" spans="1:8" x14ac:dyDescent="0.35">
      <c r="A963" s="39"/>
      <c r="B963" s="31"/>
      <c r="C963" s="31"/>
      <c r="D963" s="45">
        <f t="shared" si="28"/>
        <v>0</v>
      </c>
      <c r="E963" s="45">
        <f t="shared" si="29"/>
        <v>0</v>
      </c>
      <c r="F963" s="32"/>
      <c r="H963" t="str">
        <f>IFERROR(VLOOKUP(B963,'Accounts List'!C:D,2,FALSE),"")</f>
        <v/>
      </c>
    </row>
    <row r="964" spans="1:8" x14ac:dyDescent="0.35">
      <c r="A964" s="39"/>
      <c r="B964" s="31"/>
      <c r="C964" s="31"/>
      <c r="D964" s="45">
        <f t="shared" si="28"/>
        <v>0</v>
      </c>
      <c r="E964" s="45">
        <f t="shared" si="29"/>
        <v>0</v>
      </c>
      <c r="F964" s="32"/>
      <c r="H964" t="str">
        <f>IFERROR(VLOOKUP(B964,'Accounts List'!C:D,2,FALSE),"")</f>
        <v/>
      </c>
    </row>
    <row r="965" spans="1:8" x14ac:dyDescent="0.35">
      <c r="A965" s="39"/>
      <c r="B965" s="31"/>
      <c r="C965" s="31"/>
      <c r="D965" s="45">
        <f t="shared" si="28"/>
        <v>0</v>
      </c>
      <c r="E965" s="45">
        <f t="shared" si="29"/>
        <v>0</v>
      </c>
      <c r="F965" s="32"/>
      <c r="H965" t="str">
        <f>IFERROR(VLOOKUP(B965,'Accounts List'!C:D,2,FALSE),"")</f>
        <v/>
      </c>
    </row>
    <row r="966" spans="1:8" x14ac:dyDescent="0.35">
      <c r="A966" s="39"/>
      <c r="B966" s="31"/>
      <c r="C966" s="31"/>
      <c r="D966" s="45">
        <f t="shared" si="28"/>
        <v>0</v>
      </c>
      <c r="E966" s="45">
        <f t="shared" si="29"/>
        <v>0</v>
      </c>
      <c r="F966" s="32"/>
      <c r="H966" t="str">
        <f>IFERROR(VLOOKUP(B966,'Accounts List'!C:D,2,FALSE),"")</f>
        <v/>
      </c>
    </row>
    <row r="967" spans="1:8" x14ac:dyDescent="0.35">
      <c r="A967" s="39"/>
      <c r="B967" s="31"/>
      <c r="C967" s="31"/>
      <c r="D967" s="45">
        <f t="shared" si="28"/>
        <v>0</v>
      </c>
      <c r="E967" s="45">
        <f t="shared" si="29"/>
        <v>0</v>
      </c>
      <c r="F967" s="32"/>
      <c r="H967" t="str">
        <f>IFERROR(VLOOKUP(B967,'Accounts List'!C:D,2,FALSE),"")</f>
        <v/>
      </c>
    </row>
    <row r="968" spans="1:8" x14ac:dyDescent="0.35">
      <c r="A968" s="39"/>
      <c r="B968" s="31"/>
      <c r="C968" s="31"/>
      <c r="D968" s="45">
        <f t="shared" si="28"/>
        <v>0</v>
      </c>
      <c r="E968" s="45">
        <f t="shared" si="29"/>
        <v>0</v>
      </c>
      <c r="F968" s="32"/>
      <c r="H968" t="str">
        <f>IFERROR(VLOOKUP(B968,'Accounts List'!C:D,2,FALSE),"")</f>
        <v/>
      </c>
    </row>
    <row r="969" spans="1:8" x14ac:dyDescent="0.35">
      <c r="A969" s="39"/>
      <c r="B969" s="31"/>
      <c r="C969" s="31"/>
      <c r="D969" s="45">
        <f t="shared" si="28"/>
        <v>0</v>
      </c>
      <c r="E969" s="45">
        <f t="shared" si="29"/>
        <v>0</v>
      </c>
      <c r="F969" s="32"/>
      <c r="H969" t="str">
        <f>IFERROR(VLOOKUP(B969,'Accounts List'!C:D,2,FALSE),"")</f>
        <v/>
      </c>
    </row>
    <row r="970" spans="1:8" x14ac:dyDescent="0.35">
      <c r="A970" s="39"/>
      <c r="B970" s="31"/>
      <c r="C970" s="31"/>
      <c r="D970" s="45">
        <f t="shared" si="28"/>
        <v>0</v>
      </c>
      <c r="E970" s="45">
        <f t="shared" si="29"/>
        <v>0</v>
      </c>
      <c r="F970" s="32"/>
      <c r="H970" t="str">
        <f>IFERROR(VLOOKUP(B970,'Accounts List'!C:D,2,FALSE),"")</f>
        <v/>
      </c>
    </row>
    <row r="971" spans="1:8" x14ac:dyDescent="0.35">
      <c r="A971" s="39"/>
      <c r="B971" s="31"/>
      <c r="C971" s="31"/>
      <c r="D971" s="45">
        <f t="shared" ref="D971:D1034" si="30">IF(H971=1,C971/11,0)</f>
        <v>0</v>
      </c>
      <c r="E971" s="45">
        <f t="shared" si="29"/>
        <v>0</v>
      </c>
      <c r="F971" s="32"/>
      <c r="H971" t="str">
        <f>IFERROR(VLOOKUP(B971,'Accounts List'!C:D,2,FALSE),"")</f>
        <v/>
      </c>
    </row>
    <row r="972" spans="1:8" x14ac:dyDescent="0.35">
      <c r="A972" s="39"/>
      <c r="B972" s="31"/>
      <c r="C972" s="31"/>
      <c r="D972" s="45">
        <f t="shared" si="30"/>
        <v>0</v>
      </c>
      <c r="E972" s="45">
        <f t="shared" ref="E972:E1035" si="31">+C972-D972</f>
        <v>0</v>
      </c>
      <c r="F972" s="32"/>
      <c r="H972" t="str">
        <f>IFERROR(VLOOKUP(B972,'Accounts List'!C:D,2,FALSE),"")</f>
        <v/>
      </c>
    </row>
    <row r="973" spans="1:8" x14ac:dyDescent="0.35">
      <c r="A973" s="39"/>
      <c r="B973" s="31"/>
      <c r="C973" s="31"/>
      <c r="D973" s="45">
        <f t="shared" si="30"/>
        <v>0</v>
      </c>
      <c r="E973" s="45">
        <f t="shared" si="31"/>
        <v>0</v>
      </c>
      <c r="F973" s="32"/>
      <c r="H973" t="str">
        <f>IFERROR(VLOOKUP(B973,'Accounts List'!C:D,2,FALSE),"")</f>
        <v/>
      </c>
    </row>
    <row r="974" spans="1:8" x14ac:dyDescent="0.35">
      <c r="A974" s="39"/>
      <c r="B974" s="31"/>
      <c r="C974" s="31"/>
      <c r="D974" s="45">
        <f t="shared" si="30"/>
        <v>0</v>
      </c>
      <c r="E974" s="45">
        <f t="shared" si="31"/>
        <v>0</v>
      </c>
      <c r="F974" s="32"/>
      <c r="H974" t="str">
        <f>IFERROR(VLOOKUP(B974,'Accounts List'!C:D,2,FALSE),"")</f>
        <v/>
      </c>
    </row>
    <row r="975" spans="1:8" x14ac:dyDescent="0.35">
      <c r="A975" s="39"/>
      <c r="B975" s="31"/>
      <c r="C975" s="31"/>
      <c r="D975" s="45">
        <f t="shared" si="30"/>
        <v>0</v>
      </c>
      <c r="E975" s="45">
        <f t="shared" si="31"/>
        <v>0</v>
      </c>
      <c r="F975" s="32"/>
      <c r="H975" t="str">
        <f>IFERROR(VLOOKUP(B975,'Accounts List'!C:D,2,FALSE),"")</f>
        <v/>
      </c>
    </row>
    <row r="976" spans="1:8" x14ac:dyDescent="0.35">
      <c r="A976" s="39"/>
      <c r="B976" s="31"/>
      <c r="C976" s="31"/>
      <c r="D976" s="45">
        <f t="shared" si="30"/>
        <v>0</v>
      </c>
      <c r="E976" s="45">
        <f t="shared" si="31"/>
        <v>0</v>
      </c>
      <c r="F976" s="32"/>
      <c r="H976" t="str">
        <f>IFERROR(VLOOKUP(B976,'Accounts List'!C:D,2,FALSE),"")</f>
        <v/>
      </c>
    </row>
    <row r="977" spans="1:8" x14ac:dyDescent="0.35">
      <c r="A977" s="39"/>
      <c r="B977" s="31"/>
      <c r="C977" s="31"/>
      <c r="D977" s="45">
        <f t="shared" si="30"/>
        <v>0</v>
      </c>
      <c r="E977" s="45">
        <f t="shared" si="31"/>
        <v>0</v>
      </c>
      <c r="F977" s="32"/>
      <c r="H977" t="str">
        <f>IFERROR(VLOOKUP(B977,'Accounts List'!C:D,2,FALSE),"")</f>
        <v/>
      </c>
    </row>
    <row r="978" spans="1:8" x14ac:dyDescent="0.35">
      <c r="A978" s="39"/>
      <c r="B978" s="31"/>
      <c r="C978" s="31"/>
      <c r="D978" s="45">
        <f t="shared" si="30"/>
        <v>0</v>
      </c>
      <c r="E978" s="45">
        <f t="shared" si="31"/>
        <v>0</v>
      </c>
      <c r="F978" s="32"/>
      <c r="H978" t="str">
        <f>IFERROR(VLOOKUP(B978,'Accounts List'!C:D,2,FALSE),"")</f>
        <v/>
      </c>
    </row>
    <row r="979" spans="1:8" x14ac:dyDescent="0.35">
      <c r="A979" s="39"/>
      <c r="B979" s="31"/>
      <c r="C979" s="31"/>
      <c r="D979" s="45">
        <f t="shared" si="30"/>
        <v>0</v>
      </c>
      <c r="E979" s="45">
        <f t="shared" si="31"/>
        <v>0</v>
      </c>
      <c r="F979" s="32"/>
      <c r="H979" t="str">
        <f>IFERROR(VLOOKUP(B979,'Accounts List'!C:D,2,FALSE),"")</f>
        <v/>
      </c>
    </row>
    <row r="980" spans="1:8" x14ac:dyDescent="0.35">
      <c r="A980" s="39"/>
      <c r="B980" s="31"/>
      <c r="C980" s="31"/>
      <c r="D980" s="45">
        <f t="shared" si="30"/>
        <v>0</v>
      </c>
      <c r="E980" s="45">
        <f t="shared" si="31"/>
        <v>0</v>
      </c>
      <c r="F980" s="32"/>
      <c r="H980" t="str">
        <f>IFERROR(VLOOKUP(B980,'Accounts List'!C:D,2,FALSE),"")</f>
        <v/>
      </c>
    </row>
    <row r="981" spans="1:8" x14ac:dyDescent="0.35">
      <c r="A981" s="39"/>
      <c r="B981" s="31"/>
      <c r="C981" s="31"/>
      <c r="D981" s="45">
        <f t="shared" si="30"/>
        <v>0</v>
      </c>
      <c r="E981" s="45">
        <f t="shared" si="31"/>
        <v>0</v>
      </c>
      <c r="F981" s="32"/>
      <c r="H981" t="str">
        <f>IFERROR(VLOOKUP(B981,'Accounts List'!C:D,2,FALSE),"")</f>
        <v/>
      </c>
    </row>
    <row r="982" spans="1:8" x14ac:dyDescent="0.35">
      <c r="A982" s="39"/>
      <c r="B982" s="31"/>
      <c r="C982" s="31"/>
      <c r="D982" s="45">
        <f t="shared" si="30"/>
        <v>0</v>
      </c>
      <c r="E982" s="45">
        <f t="shared" si="31"/>
        <v>0</v>
      </c>
      <c r="F982" s="32"/>
      <c r="H982" t="str">
        <f>IFERROR(VLOOKUP(B982,'Accounts List'!C:D,2,FALSE),"")</f>
        <v/>
      </c>
    </row>
    <row r="983" spans="1:8" x14ac:dyDescent="0.35">
      <c r="A983" s="39"/>
      <c r="B983" s="31"/>
      <c r="C983" s="31"/>
      <c r="D983" s="45">
        <f t="shared" si="30"/>
        <v>0</v>
      </c>
      <c r="E983" s="45">
        <f t="shared" si="31"/>
        <v>0</v>
      </c>
      <c r="F983" s="32"/>
      <c r="H983" t="str">
        <f>IFERROR(VLOOKUP(B983,'Accounts List'!C:D,2,FALSE),"")</f>
        <v/>
      </c>
    </row>
    <row r="984" spans="1:8" x14ac:dyDescent="0.35">
      <c r="A984" s="39"/>
      <c r="B984" s="31"/>
      <c r="C984" s="31"/>
      <c r="D984" s="45">
        <f t="shared" si="30"/>
        <v>0</v>
      </c>
      <c r="E984" s="45">
        <f t="shared" si="31"/>
        <v>0</v>
      </c>
      <c r="F984" s="32"/>
      <c r="H984" t="str">
        <f>IFERROR(VLOOKUP(B984,'Accounts List'!C:D,2,FALSE),"")</f>
        <v/>
      </c>
    </row>
    <row r="985" spans="1:8" x14ac:dyDescent="0.35">
      <c r="A985" s="39"/>
      <c r="B985" s="31"/>
      <c r="C985" s="31"/>
      <c r="D985" s="45">
        <f t="shared" si="30"/>
        <v>0</v>
      </c>
      <c r="E985" s="45">
        <f t="shared" si="31"/>
        <v>0</v>
      </c>
      <c r="F985" s="32"/>
      <c r="H985" t="str">
        <f>IFERROR(VLOOKUP(B985,'Accounts List'!C:D,2,FALSE),"")</f>
        <v/>
      </c>
    </row>
    <row r="986" spans="1:8" x14ac:dyDescent="0.35">
      <c r="A986" s="39"/>
      <c r="B986" s="31"/>
      <c r="C986" s="31"/>
      <c r="D986" s="45">
        <f t="shared" si="30"/>
        <v>0</v>
      </c>
      <c r="E986" s="45">
        <f t="shared" si="31"/>
        <v>0</v>
      </c>
      <c r="F986" s="32"/>
      <c r="H986" t="str">
        <f>IFERROR(VLOOKUP(B986,'Accounts List'!C:D,2,FALSE),"")</f>
        <v/>
      </c>
    </row>
    <row r="987" spans="1:8" x14ac:dyDescent="0.35">
      <c r="A987" s="39"/>
      <c r="B987" s="31"/>
      <c r="C987" s="31"/>
      <c r="D987" s="45">
        <f t="shared" si="30"/>
        <v>0</v>
      </c>
      <c r="E987" s="45">
        <f t="shared" si="31"/>
        <v>0</v>
      </c>
      <c r="F987" s="32"/>
      <c r="H987" t="str">
        <f>IFERROR(VLOOKUP(B987,'Accounts List'!C:D,2,FALSE),"")</f>
        <v/>
      </c>
    </row>
    <row r="988" spans="1:8" x14ac:dyDescent="0.35">
      <c r="A988" s="39"/>
      <c r="B988" s="31"/>
      <c r="C988" s="31"/>
      <c r="D988" s="45">
        <f t="shared" si="30"/>
        <v>0</v>
      </c>
      <c r="E988" s="45">
        <f t="shared" si="31"/>
        <v>0</v>
      </c>
      <c r="F988" s="32"/>
      <c r="H988" t="str">
        <f>IFERROR(VLOOKUP(B988,'Accounts List'!C:D,2,FALSE),"")</f>
        <v/>
      </c>
    </row>
    <row r="989" spans="1:8" x14ac:dyDescent="0.35">
      <c r="A989" s="39"/>
      <c r="B989" s="31"/>
      <c r="C989" s="31"/>
      <c r="D989" s="45">
        <f t="shared" si="30"/>
        <v>0</v>
      </c>
      <c r="E989" s="45">
        <f t="shared" si="31"/>
        <v>0</v>
      </c>
      <c r="F989" s="32"/>
      <c r="H989" t="str">
        <f>IFERROR(VLOOKUP(B989,'Accounts List'!C:D,2,FALSE),"")</f>
        <v/>
      </c>
    </row>
    <row r="990" spans="1:8" x14ac:dyDescent="0.35">
      <c r="A990" s="39"/>
      <c r="B990" s="31"/>
      <c r="C990" s="31"/>
      <c r="D990" s="45">
        <f t="shared" si="30"/>
        <v>0</v>
      </c>
      <c r="E990" s="45">
        <f t="shared" si="31"/>
        <v>0</v>
      </c>
      <c r="F990" s="32"/>
      <c r="H990" t="str">
        <f>IFERROR(VLOOKUP(B990,'Accounts List'!C:D,2,FALSE),"")</f>
        <v/>
      </c>
    </row>
    <row r="991" spans="1:8" x14ac:dyDescent="0.35">
      <c r="A991" s="39"/>
      <c r="B991" s="31"/>
      <c r="C991" s="31"/>
      <c r="D991" s="45">
        <f t="shared" si="30"/>
        <v>0</v>
      </c>
      <c r="E991" s="45">
        <f t="shared" si="31"/>
        <v>0</v>
      </c>
      <c r="F991" s="32"/>
      <c r="H991" t="str">
        <f>IFERROR(VLOOKUP(B991,'Accounts List'!C:D,2,FALSE),"")</f>
        <v/>
      </c>
    </row>
    <row r="992" spans="1:8" x14ac:dyDescent="0.35">
      <c r="A992" s="39"/>
      <c r="B992" s="31"/>
      <c r="C992" s="31"/>
      <c r="D992" s="45">
        <f t="shared" si="30"/>
        <v>0</v>
      </c>
      <c r="E992" s="45">
        <f t="shared" si="31"/>
        <v>0</v>
      </c>
      <c r="F992" s="32"/>
      <c r="H992" t="str">
        <f>IFERROR(VLOOKUP(B992,'Accounts List'!C:D,2,FALSE),"")</f>
        <v/>
      </c>
    </row>
    <row r="993" spans="1:8" x14ac:dyDescent="0.35">
      <c r="A993" s="39"/>
      <c r="B993" s="31"/>
      <c r="C993" s="31"/>
      <c r="D993" s="45">
        <f t="shared" si="30"/>
        <v>0</v>
      </c>
      <c r="E993" s="45">
        <f t="shared" si="31"/>
        <v>0</v>
      </c>
      <c r="F993" s="32"/>
      <c r="H993" t="str">
        <f>IFERROR(VLOOKUP(B993,'Accounts List'!C:D,2,FALSE),"")</f>
        <v/>
      </c>
    </row>
    <row r="994" spans="1:8" x14ac:dyDescent="0.35">
      <c r="A994" s="39"/>
      <c r="B994" s="31"/>
      <c r="C994" s="31"/>
      <c r="D994" s="45">
        <f t="shared" si="30"/>
        <v>0</v>
      </c>
      <c r="E994" s="45">
        <f t="shared" si="31"/>
        <v>0</v>
      </c>
      <c r="F994" s="32"/>
      <c r="H994" t="str">
        <f>IFERROR(VLOOKUP(B994,'Accounts List'!C:D,2,FALSE),"")</f>
        <v/>
      </c>
    </row>
    <row r="995" spans="1:8" x14ac:dyDescent="0.35">
      <c r="A995" s="39"/>
      <c r="B995" s="31"/>
      <c r="C995" s="31"/>
      <c r="D995" s="45">
        <f t="shared" si="30"/>
        <v>0</v>
      </c>
      <c r="E995" s="45">
        <f t="shared" si="31"/>
        <v>0</v>
      </c>
      <c r="F995" s="32"/>
      <c r="H995" t="str">
        <f>IFERROR(VLOOKUP(B995,'Accounts List'!C:D,2,FALSE),"")</f>
        <v/>
      </c>
    </row>
    <row r="996" spans="1:8" x14ac:dyDescent="0.35">
      <c r="A996" s="39"/>
      <c r="B996" s="31"/>
      <c r="C996" s="31"/>
      <c r="D996" s="45">
        <f t="shared" si="30"/>
        <v>0</v>
      </c>
      <c r="E996" s="45">
        <f t="shared" si="31"/>
        <v>0</v>
      </c>
      <c r="F996" s="32"/>
      <c r="H996" t="str">
        <f>IFERROR(VLOOKUP(B996,'Accounts List'!C:D,2,FALSE),"")</f>
        <v/>
      </c>
    </row>
    <row r="997" spans="1:8" x14ac:dyDescent="0.35">
      <c r="A997" s="39"/>
      <c r="B997" s="31"/>
      <c r="C997" s="31"/>
      <c r="D997" s="45">
        <f t="shared" si="30"/>
        <v>0</v>
      </c>
      <c r="E997" s="45">
        <f t="shared" si="31"/>
        <v>0</v>
      </c>
      <c r="F997" s="32"/>
      <c r="H997" t="str">
        <f>IFERROR(VLOOKUP(B997,'Accounts List'!C:D,2,FALSE),"")</f>
        <v/>
      </c>
    </row>
    <row r="998" spans="1:8" x14ac:dyDescent="0.35">
      <c r="A998" s="39"/>
      <c r="B998" s="31"/>
      <c r="C998" s="31"/>
      <c r="D998" s="45">
        <f t="shared" si="30"/>
        <v>0</v>
      </c>
      <c r="E998" s="45">
        <f t="shared" si="31"/>
        <v>0</v>
      </c>
      <c r="F998" s="32"/>
      <c r="H998" t="str">
        <f>IFERROR(VLOOKUP(B998,'Accounts List'!C:D,2,FALSE),"")</f>
        <v/>
      </c>
    </row>
    <row r="999" spans="1:8" x14ac:dyDescent="0.35">
      <c r="A999" s="39"/>
      <c r="B999" s="31"/>
      <c r="C999" s="31"/>
      <c r="D999" s="45">
        <f t="shared" si="30"/>
        <v>0</v>
      </c>
      <c r="E999" s="45">
        <f t="shared" si="31"/>
        <v>0</v>
      </c>
      <c r="F999" s="32"/>
      <c r="H999" t="str">
        <f>IFERROR(VLOOKUP(B999,'Accounts List'!C:D,2,FALSE),"")</f>
        <v/>
      </c>
    </row>
    <row r="1000" spans="1:8" x14ac:dyDescent="0.35">
      <c r="A1000" s="39"/>
      <c r="B1000" s="31"/>
      <c r="C1000" s="31"/>
      <c r="D1000" s="45">
        <f t="shared" si="30"/>
        <v>0</v>
      </c>
      <c r="E1000" s="45">
        <f t="shared" si="31"/>
        <v>0</v>
      </c>
      <c r="F1000" s="32"/>
      <c r="H1000" t="str">
        <f>IFERROR(VLOOKUP(B1000,'Accounts List'!C:D,2,FALSE),"")</f>
        <v/>
      </c>
    </row>
    <row r="1001" spans="1:8" x14ac:dyDescent="0.35">
      <c r="A1001" s="39"/>
      <c r="B1001" s="31"/>
      <c r="C1001" s="31"/>
      <c r="D1001" s="45">
        <f t="shared" si="30"/>
        <v>0</v>
      </c>
      <c r="E1001" s="45">
        <f t="shared" si="31"/>
        <v>0</v>
      </c>
      <c r="F1001" s="32"/>
      <c r="H1001" t="str">
        <f>IFERROR(VLOOKUP(B1001,'Accounts List'!C:D,2,FALSE),"")</f>
        <v/>
      </c>
    </row>
    <row r="1002" spans="1:8" x14ac:dyDescent="0.35">
      <c r="A1002" s="39"/>
      <c r="B1002" s="31"/>
      <c r="C1002" s="31"/>
      <c r="D1002" s="45">
        <f t="shared" si="30"/>
        <v>0</v>
      </c>
      <c r="E1002" s="45">
        <f t="shared" si="31"/>
        <v>0</v>
      </c>
      <c r="F1002" s="32"/>
      <c r="H1002" t="str">
        <f>IFERROR(VLOOKUP(B1002,'Accounts List'!C:D,2,FALSE),"")</f>
        <v/>
      </c>
    </row>
    <row r="1003" spans="1:8" x14ac:dyDescent="0.35">
      <c r="A1003" s="39"/>
      <c r="B1003" s="31"/>
      <c r="C1003" s="31"/>
      <c r="D1003" s="45">
        <f t="shared" si="30"/>
        <v>0</v>
      </c>
      <c r="E1003" s="45">
        <f t="shared" si="31"/>
        <v>0</v>
      </c>
      <c r="F1003" s="32"/>
      <c r="H1003" t="str">
        <f>IFERROR(VLOOKUP(B1003,'Accounts List'!C:D,2,FALSE),"")</f>
        <v/>
      </c>
    </row>
    <row r="1004" spans="1:8" x14ac:dyDescent="0.35">
      <c r="A1004" s="39"/>
      <c r="B1004" s="31"/>
      <c r="C1004" s="31"/>
      <c r="D1004" s="45">
        <f t="shared" si="30"/>
        <v>0</v>
      </c>
      <c r="E1004" s="45">
        <f t="shared" si="31"/>
        <v>0</v>
      </c>
      <c r="F1004" s="32"/>
      <c r="H1004" t="str">
        <f>IFERROR(VLOOKUP(B1004,'Accounts List'!C:D,2,FALSE),"")</f>
        <v/>
      </c>
    </row>
    <row r="1005" spans="1:8" x14ac:dyDescent="0.35">
      <c r="A1005" s="39"/>
      <c r="B1005" s="31"/>
      <c r="C1005" s="31"/>
      <c r="D1005" s="45">
        <f t="shared" si="30"/>
        <v>0</v>
      </c>
      <c r="E1005" s="45">
        <f t="shared" si="31"/>
        <v>0</v>
      </c>
      <c r="F1005" s="32"/>
      <c r="H1005" t="str">
        <f>IFERROR(VLOOKUP(B1005,'Accounts List'!C:D,2,FALSE),"")</f>
        <v/>
      </c>
    </row>
    <row r="1006" spans="1:8" x14ac:dyDescent="0.35">
      <c r="A1006" s="39"/>
      <c r="B1006" s="31"/>
      <c r="C1006" s="31"/>
      <c r="D1006" s="45">
        <f t="shared" si="30"/>
        <v>0</v>
      </c>
      <c r="E1006" s="45">
        <f t="shared" si="31"/>
        <v>0</v>
      </c>
      <c r="F1006" s="32"/>
      <c r="H1006" t="str">
        <f>IFERROR(VLOOKUP(B1006,'Accounts List'!C:D,2,FALSE),"")</f>
        <v/>
      </c>
    </row>
    <row r="1007" spans="1:8" x14ac:dyDescent="0.35">
      <c r="A1007" s="39"/>
      <c r="B1007" s="31"/>
      <c r="C1007" s="31"/>
      <c r="D1007" s="45">
        <f t="shared" si="30"/>
        <v>0</v>
      </c>
      <c r="E1007" s="45">
        <f t="shared" si="31"/>
        <v>0</v>
      </c>
      <c r="F1007" s="32"/>
      <c r="H1007" t="str">
        <f>IFERROR(VLOOKUP(B1007,'Accounts List'!C:D,2,FALSE),"")</f>
        <v/>
      </c>
    </row>
    <row r="1008" spans="1:8" x14ac:dyDescent="0.35">
      <c r="A1008" s="39"/>
      <c r="B1008" s="31"/>
      <c r="C1008" s="31"/>
      <c r="D1008" s="45">
        <f t="shared" si="30"/>
        <v>0</v>
      </c>
      <c r="E1008" s="45">
        <f t="shared" si="31"/>
        <v>0</v>
      </c>
      <c r="F1008" s="32"/>
      <c r="H1008" t="str">
        <f>IFERROR(VLOOKUP(B1008,'Accounts List'!C:D,2,FALSE),"")</f>
        <v/>
      </c>
    </row>
    <row r="1009" spans="1:8" x14ac:dyDescent="0.35">
      <c r="A1009" s="39"/>
      <c r="B1009" s="31"/>
      <c r="C1009" s="31"/>
      <c r="D1009" s="45">
        <f t="shared" si="30"/>
        <v>0</v>
      </c>
      <c r="E1009" s="45">
        <f t="shared" si="31"/>
        <v>0</v>
      </c>
      <c r="F1009" s="32"/>
      <c r="H1009" t="str">
        <f>IFERROR(VLOOKUP(B1009,'Accounts List'!C:D,2,FALSE),"")</f>
        <v/>
      </c>
    </row>
    <row r="1010" spans="1:8" x14ac:dyDescent="0.35">
      <c r="A1010" s="39"/>
      <c r="B1010" s="31"/>
      <c r="C1010" s="31"/>
      <c r="D1010" s="45">
        <f t="shared" si="30"/>
        <v>0</v>
      </c>
      <c r="E1010" s="45">
        <f t="shared" si="31"/>
        <v>0</v>
      </c>
      <c r="F1010" s="32"/>
      <c r="H1010" t="str">
        <f>IFERROR(VLOOKUP(B1010,'Accounts List'!C:D,2,FALSE),"")</f>
        <v/>
      </c>
    </row>
    <row r="1011" spans="1:8" x14ac:dyDescent="0.35">
      <c r="A1011" s="39"/>
      <c r="B1011" s="31"/>
      <c r="C1011" s="31"/>
      <c r="D1011" s="45">
        <f t="shared" si="30"/>
        <v>0</v>
      </c>
      <c r="E1011" s="45">
        <f t="shared" si="31"/>
        <v>0</v>
      </c>
      <c r="F1011" s="32"/>
      <c r="H1011" t="str">
        <f>IFERROR(VLOOKUP(B1011,'Accounts List'!C:D,2,FALSE),"")</f>
        <v/>
      </c>
    </row>
    <row r="1012" spans="1:8" x14ac:dyDescent="0.35">
      <c r="A1012" s="39"/>
      <c r="B1012" s="31"/>
      <c r="C1012" s="31"/>
      <c r="D1012" s="45">
        <f t="shared" si="30"/>
        <v>0</v>
      </c>
      <c r="E1012" s="45">
        <f t="shared" si="31"/>
        <v>0</v>
      </c>
      <c r="F1012" s="32"/>
      <c r="H1012" t="str">
        <f>IFERROR(VLOOKUP(B1012,'Accounts List'!C:D,2,FALSE),"")</f>
        <v/>
      </c>
    </row>
    <row r="1013" spans="1:8" x14ac:dyDescent="0.35">
      <c r="A1013" s="39"/>
      <c r="B1013" s="31"/>
      <c r="C1013" s="31"/>
      <c r="D1013" s="45">
        <f t="shared" si="30"/>
        <v>0</v>
      </c>
      <c r="E1013" s="45">
        <f t="shared" si="31"/>
        <v>0</v>
      </c>
      <c r="F1013" s="32"/>
      <c r="H1013" t="str">
        <f>IFERROR(VLOOKUP(B1013,'Accounts List'!C:D,2,FALSE),"")</f>
        <v/>
      </c>
    </row>
    <row r="1014" spans="1:8" x14ac:dyDescent="0.35">
      <c r="A1014" s="39"/>
      <c r="B1014" s="31"/>
      <c r="C1014" s="31"/>
      <c r="D1014" s="45">
        <f t="shared" si="30"/>
        <v>0</v>
      </c>
      <c r="E1014" s="45">
        <f t="shared" si="31"/>
        <v>0</v>
      </c>
      <c r="F1014" s="32"/>
      <c r="H1014" t="str">
        <f>IFERROR(VLOOKUP(B1014,'Accounts List'!C:D,2,FALSE),"")</f>
        <v/>
      </c>
    </row>
    <row r="1015" spans="1:8" x14ac:dyDescent="0.35">
      <c r="A1015" s="39"/>
      <c r="B1015" s="31"/>
      <c r="C1015" s="31"/>
      <c r="D1015" s="45">
        <f t="shared" si="30"/>
        <v>0</v>
      </c>
      <c r="E1015" s="45">
        <f t="shared" si="31"/>
        <v>0</v>
      </c>
      <c r="F1015" s="32"/>
      <c r="H1015" t="str">
        <f>IFERROR(VLOOKUP(B1015,'Accounts List'!C:D,2,FALSE),"")</f>
        <v/>
      </c>
    </row>
    <row r="1016" spans="1:8" x14ac:dyDescent="0.35">
      <c r="A1016" s="39"/>
      <c r="B1016" s="31"/>
      <c r="C1016" s="31"/>
      <c r="D1016" s="45">
        <f t="shared" si="30"/>
        <v>0</v>
      </c>
      <c r="E1016" s="45">
        <f t="shared" si="31"/>
        <v>0</v>
      </c>
      <c r="F1016" s="32"/>
      <c r="H1016" t="str">
        <f>IFERROR(VLOOKUP(B1016,'Accounts List'!C:D,2,FALSE),"")</f>
        <v/>
      </c>
    </row>
    <row r="1017" spans="1:8" x14ac:dyDescent="0.35">
      <c r="A1017" s="39"/>
      <c r="B1017" s="31"/>
      <c r="C1017" s="31"/>
      <c r="D1017" s="45">
        <f t="shared" si="30"/>
        <v>0</v>
      </c>
      <c r="E1017" s="45">
        <f t="shared" si="31"/>
        <v>0</v>
      </c>
      <c r="F1017" s="32"/>
      <c r="H1017" t="str">
        <f>IFERROR(VLOOKUP(B1017,'Accounts List'!C:D,2,FALSE),"")</f>
        <v/>
      </c>
    </row>
    <row r="1018" spans="1:8" x14ac:dyDescent="0.35">
      <c r="A1018" s="39"/>
      <c r="B1018" s="31"/>
      <c r="C1018" s="31"/>
      <c r="D1018" s="45">
        <f t="shared" si="30"/>
        <v>0</v>
      </c>
      <c r="E1018" s="45">
        <f t="shared" si="31"/>
        <v>0</v>
      </c>
      <c r="F1018" s="32"/>
      <c r="H1018" t="str">
        <f>IFERROR(VLOOKUP(B1018,'Accounts List'!C:D,2,FALSE),"")</f>
        <v/>
      </c>
    </row>
    <row r="1019" spans="1:8" x14ac:dyDescent="0.35">
      <c r="A1019" s="39"/>
      <c r="B1019" s="31"/>
      <c r="C1019" s="31"/>
      <c r="D1019" s="45">
        <f t="shared" si="30"/>
        <v>0</v>
      </c>
      <c r="E1019" s="45">
        <f t="shared" si="31"/>
        <v>0</v>
      </c>
      <c r="F1019" s="32"/>
      <c r="H1019" t="str">
        <f>IFERROR(VLOOKUP(B1019,'Accounts List'!C:D,2,FALSE),"")</f>
        <v/>
      </c>
    </row>
    <row r="1020" spans="1:8" x14ac:dyDescent="0.35">
      <c r="A1020" s="39"/>
      <c r="B1020" s="31"/>
      <c r="C1020" s="31"/>
      <c r="D1020" s="45">
        <f t="shared" si="30"/>
        <v>0</v>
      </c>
      <c r="E1020" s="45">
        <f t="shared" si="31"/>
        <v>0</v>
      </c>
      <c r="F1020" s="32"/>
      <c r="H1020" t="str">
        <f>IFERROR(VLOOKUP(B1020,'Accounts List'!C:D,2,FALSE),"")</f>
        <v/>
      </c>
    </row>
    <row r="1021" spans="1:8" x14ac:dyDescent="0.35">
      <c r="A1021" s="39"/>
      <c r="B1021" s="31"/>
      <c r="C1021" s="31"/>
      <c r="D1021" s="45">
        <f t="shared" si="30"/>
        <v>0</v>
      </c>
      <c r="E1021" s="45">
        <f t="shared" si="31"/>
        <v>0</v>
      </c>
      <c r="F1021" s="32"/>
      <c r="H1021" t="str">
        <f>IFERROR(VLOOKUP(B1021,'Accounts List'!C:D,2,FALSE),"")</f>
        <v/>
      </c>
    </row>
    <row r="1022" spans="1:8" x14ac:dyDescent="0.35">
      <c r="A1022" s="39"/>
      <c r="B1022" s="31"/>
      <c r="C1022" s="31"/>
      <c r="D1022" s="45">
        <f t="shared" si="30"/>
        <v>0</v>
      </c>
      <c r="E1022" s="45">
        <f t="shared" si="31"/>
        <v>0</v>
      </c>
      <c r="F1022" s="32"/>
      <c r="H1022" t="str">
        <f>IFERROR(VLOOKUP(B1022,'Accounts List'!C:D,2,FALSE),"")</f>
        <v/>
      </c>
    </row>
    <row r="1023" spans="1:8" x14ac:dyDescent="0.35">
      <c r="A1023" s="39"/>
      <c r="B1023" s="31"/>
      <c r="C1023" s="31"/>
      <c r="D1023" s="45">
        <f t="shared" si="30"/>
        <v>0</v>
      </c>
      <c r="E1023" s="45">
        <f t="shared" si="31"/>
        <v>0</v>
      </c>
      <c r="F1023" s="32"/>
      <c r="H1023" t="str">
        <f>IFERROR(VLOOKUP(B1023,'Accounts List'!C:D,2,FALSE),"")</f>
        <v/>
      </c>
    </row>
    <row r="1024" spans="1:8" x14ac:dyDescent="0.35">
      <c r="A1024" s="39"/>
      <c r="B1024" s="31"/>
      <c r="C1024" s="31"/>
      <c r="D1024" s="45">
        <f t="shared" si="30"/>
        <v>0</v>
      </c>
      <c r="E1024" s="45">
        <f t="shared" si="31"/>
        <v>0</v>
      </c>
      <c r="F1024" s="32"/>
      <c r="H1024" t="str">
        <f>IFERROR(VLOOKUP(B1024,'Accounts List'!C:D,2,FALSE),"")</f>
        <v/>
      </c>
    </row>
    <row r="1025" spans="1:8" x14ac:dyDescent="0.35">
      <c r="A1025" s="39"/>
      <c r="B1025" s="31"/>
      <c r="C1025" s="31"/>
      <c r="D1025" s="45">
        <f t="shared" si="30"/>
        <v>0</v>
      </c>
      <c r="E1025" s="45">
        <f t="shared" si="31"/>
        <v>0</v>
      </c>
      <c r="F1025" s="32"/>
      <c r="H1025" t="str">
        <f>IFERROR(VLOOKUP(B1025,'Accounts List'!C:D,2,FALSE),"")</f>
        <v/>
      </c>
    </row>
    <row r="1026" spans="1:8" x14ac:dyDescent="0.35">
      <c r="A1026" s="39"/>
      <c r="B1026" s="31"/>
      <c r="C1026" s="31"/>
      <c r="D1026" s="45">
        <f t="shared" si="30"/>
        <v>0</v>
      </c>
      <c r="E1026" s="45">
        <f t="shared" si="31"/>
        <v>0</v>
      </c>
      <c r="F1026" s="32"/>
      <c r="H1026" t="str">
        <f>IFERROR(VLOOKUP(B1026,'Accounts List'!C:D,2,FALSE),"")</f>
        <v/>
      </c>
    </row>
    <row r="1027" spans="1:8" x14ac:dyDescent="0.35">
      <c r="A1027" s="39"/>
      <c r="B1027" s="31"/>
      <c r="C1027" s="31"/>
      <c r="D1027" s="45">
        <f t="shared" si="30"/>
        <v>0</v>
      </c>
      <c r="E1027" s="45">
        <f t="shared" si="31"/>
        <v>0</v>
      </c>
      <c r="F1027" s="32"/>
      <c r="H1027" t="str">
        <f>IFERROR(VLOOKUP(B1027,'Accounts List'!C:D,2,FALSE),"")</f>
        <v/>
      </c>
    </row>
    <row r="1028" spans="1:8" x14ac:dyDescent="0.35">
      <c r="A1028" s="39"/>
      <c r="B1028" s="31"/>
      <c r="C1028" s="31"/>
      <c r="D1028" s="45">
        <f t="shared" si="30"/>
        <v>0</v>
      </c>
      <c r="E1028" s="45">
        <f t="shared" si="31"/>
        <v>0</v>
      </c>
      <c r="F1028" s="32"/>
      <c r="H1028" t="str">
        <f>IFERROR(VLOOKUP(B1028,'Accounts List'!C:D,2,FALSE),"")</f>
        <v/>
      </c>
    </row>
    <row r="1029" spans="1:8" x14ac:dyDescent="0.35">
      <c r="A1029" s="39"/>
      <c r="B1029" s="31"/>
      <c r="C1029" s="31"/>
      <c r="D1029" s="45">
        <f t="shared" si="30"/>
        <v>0</v>
      </c>
      <c r="E1029" s="45">
        <f t="shared" si="31"/>
        <v>0</v>
      </c>
      <c r="F1029" s="32"/>
      <c r="H1029" t="str">
        <f>IFERROR(VLOOKUP(B1029,'Accounts List'!C:D,2,FALSE),"")</f>
        <v/>
      </c>
    </row>
    <row r="1030" spans="1:8" x14ac:dyDescent="0.35">
      <c r="A1030" s="39"/>
      <c r="B1030" s="31"/>
      <c r="C1030" s="31"/>
      <c r="D1030" s="45">
        <f t="shared" si="30"/>
        <v>0</v>
      </c>
      <c r="E1030" s="45">
        <f t="shared" si="31"/>
        <v>0</v>
      </c>
      <c r="F1030" s="32"/>
      <c r="H1030" t="str">
        <f>IFERROR(VLOOKUP(B1030,'Accounts List'!C:D,2,FALSE),"")</f>
        <v/>
      </c>
    </row>
    <row r="1031" spans="1:8" x14ac:dyDescent="0.35">
      <c r="A1031" s="39"/>
      <c r="B1031" s="31"/>
      <c r="C1031" s="31"/>
      <c r="D1031" s="45">
        <f t="shared" si="30"/>
        <v>0</v>
      </c>
      <c r="E1031" s="45">
        <f t="shared" si="31"/>
        <v>0</v>
      </c>
      <c r="F1031" s="32"/>
      <c r="H1031" t="str">
        <f>IFERROR(VLOOKUP(B1031,'Accounts List'!C:D,2,FALSE),"")</f>
        <v/>
      </c>
    </row>
    <row r="1032" spans="1:8" x14ac:dyDescent="0.35">
      <c r="A1032" s="39"/>
      <c r="B1032" s="31"/>
      <c r="C1032" s="31"/>
      <c r="D1032" s="45">
        <f t="shared" si="30"/>
        <v>0</v>
      </c>
      <c r="E1032" s="45">
        <f t="shared" si="31"/>
        <v>0</v>
      </c>
      <c r="F1032" s="32"/>
      <c r="H1032" t="str">
        <f>IFERROR(VLOOKUP(B1032,'Accounts List'!C:D,2,FALSE),"")</f>
        <v/>
      </c>
    </row>
    <row r="1033" spans="1:8" x14ac:dyDescent="0.35">
      <c r="A1033" s="39"/>
      <c r="B1033" s="31"/>
      <c r="C1033" s="31"/>
      <c r="D1033" s="45">
        <f t="shared" si="30"/>
        <v>0</v>
      </c>
      <c r="E1033" s="45">
        <f t="shared" si="31"/>
        <v>0</v>
      </c>
      <c r="F1033" s="32"/>
      <c r="H1033" t="str">
        <f>IFERROR(VLOOKUP(B1033,'Accounts List'!C:D,2,FALSE),"")</f>
        <v/>
      </c>
    </row>
    <row r="1034" spans="1:8" x14ac:dyDescent="0.35">
      <c r="A1034" s="39"/>
      <c r="B1034" s="31"/>
      <c r="C1034" s="31"/>
      <c r="D1034" s="45">
        <f t="shared" si="30"/>
        <v>0</v>
      </c>
      <c r="E1034" s="45">
        <f t="shared" si="31"/>
        <v>0</v>
      </c>
      <c r="F1034" s="32"/>
      <c r="H1034" t="str">
        <f>IFERROR(VLOOKUP(B1034,'Accounts List'!C:D,2,FALSE),"")</f>
        <v/>
      </c>
    </row>
    <row r="1035" spans="1:8" x14ac:dyDescent="0.35">
      <c r="A1035" s="39"/>
      <c r="B1035" s="31"/>
      <c r="C1035" s="31"/>
      <c r="D1035" s="45">
        <f t="shared" ref="D1035:D1098" si="32">IF(H1035=1,C1035/11,0)</f>
        <v>0</v>
      </c>
      <c r="E1035" s="45">
        <f t="shared" si="31"/>
        <v>0</v>
      </c>
      <c r="F1035" s="32"/>
      <c r="H1035" t="str">
        <f>IFERROR(VLOOKUP(B1035,'Accounts List'!C:D,2,FALSE),"")</f>
        <v/>
      </c>
    </row>
    <row r="1036" spans="1:8" x14ac:dyDescent="0.35">
      <c r="A1036" s="39"/>
      <c r="B1036" s="31"/>
      <c r="C1036" s="31"/>
      <c r="D1036" s="45">
        <f t="shared" si="32"/>
        <v>0</v>
      </c>
      <c r="E1036" s="45">
        <f t="shared" ref="E1036:E1099" si="33">+C1036-D1036</f>
        <v>0</v>
      </c>
      <c r="F1036" s="32"/>
      <c r="H1036" t="str">
        <f>IFERROR(VLOOKUP(B1036,'Accounts List'!C:D,2,FALSE),"")</f>
        <v/>
      </c>
    </row>
    <row r="1037" spans="1:8" x14ac:dyDescent="0.35">
      <c r="A1037" s="39"/>
      <c r="B1037" s="31"/>
      <c r="C1037" s="31"/>
      <c r="D1037" s="45">
        <f t="shared" si="32"/>
        <v>0</v>
      </c>
      <c r="E1037" s="45">
        <f t="shared" si="33"/>
        <v>0</v>
      </c>
      <c r="F1037" s="32"/>
      <c r="H1037" t="str">
        <f>IFERROR(VLOOKUP(B1037,'Accounts List'!C:D,2,FALSE),"")</f>
        <v/>
      </c>
    </row>
    <row r="1038" spans="1:8" x14ac:dyDescent="0.35">
      <c r="A1038" s="39"/>
      <c r="B1038" s="31"/>
      <c r="C1038" s="31"/>
      <c r="D1038" s="45">
        <f t="shared" si="32"/>
        <v>0</v>
      </c>
      <c r="E1038" s="45">
        <f t="shared" si="33"/>
        <v>0</v>
      </c>
      <c r="F1038" s="32"/>
      <c r="H1038" t="str">
        <f>IFERROR(VLOOKUP(B1038,'Accounts List'!C:D,2,FALSE),"")</f>
        <v/>
      </c>
    </row>
    <row r="1039" spans="1:8" x14ac:dyDescent="0.35">
      <c r="A1039" s="39"/>
      <c r="B1039" s="31"/>
      <c r="C1039" s="31"/>
      <c r="D1039" s="45">
        <f t="shared" si="32"/>
        <v>0</v>
      </c>
      <c r="E1039" s="45">
        <f t="shared" si="33"/>
        <v>0</v>
      </c>
      <c r="F1039" s="32"/>
      <c r="H1039" t="str">
        <f>IFERROR(VLOOKUP(B1039,'Accounts List'!C:D,2,FALSE),"")</f>
        <v/>
      </c>
    </row>
    <row r="1040" spans="1:8" x14ac:dyDescent="0.35">
      <c r="A1040" s="39"/>
      <c r="B1040" s="31"/>
      <c r="C1040" s="31"/>
      <c r="D1040" s="45">
        <f t="shared" si="32"/>
        <v>0</v>
      </c>
      <c r="E1040" s="45">
        <f t="shared" si="33"/>
        <v>0</v>
      </c>
      <c r="F1040" s="32"/>
      <c r="H1040" t="str">
        <f>IFERROR(VLOOKUP(B1040,'Accounts List'!C:D,2,FALSE),"")</f>
        <v/>
      </c>
    </row>
    <row r="1041" spans="1:8" x14ac:dyDescent="0.35">
      <c r="A1041" s="39"/>
      <c r="B1041" s="31"/>
      <c r="C1041" s="31"/>
      <c r="D1041" s="45">
        <f t="shared" si="32"/>
        <v>0</v>
      </c>
      <c r="E1041" s="45">
        <f t="shared" si="33"/>
        <v>0</v>
      </c>
      <c r="F1041" s="32"/>
      <c r="H1041" t="str">
        <f>IFERROR(VLOOKUP(B1041,'Accounts List'!C:D,2,FALSE),"")</f>
        <v/>
      </c>
    </row>
    <row r="1042" spans="1:8" x14ac:dyDescent="0.35">
      <c r="A1042" s="39"/>
      <c r="B1042" s="31"/>
      <c r="C1042" s="31"/>
      <c r="D1042" s="45">
        <f t="shared" si="32"/>
        <v>0</v>
      </c>
      <c r="E1042" s="45">
        <f t="shared" si="33"/>
        <v>0</v>
      </c>
      <c r="F1042" s="32"/>
      <c r="H1042" t="str">
        <f>IFERROR(VLOOKUP(B1042,'Accounts List'!C:D,2,FALSE),"")</f>
        <v/>
      </c>
    </row>
    <row r="1043" spans="1:8" x14ac:dyDescent="0.35">
      <c r="A1043" s="39"/>
      <c r="B1043" s="31"/>
      <c r="C1043" s="31"/>
      <c r="D1043" s="45">
        <f t="shared" si="32"/>
        <v>0</v>
      </c>
      <c r="E1043" s="45">
        <f t="shared" si="33"/>
        <v>0</v>
      </c>
      <c r="F1043" s="32"/>
      <c r="H1043" t="str">
        <f>IFERROR(VLOOKUP(B1043,'Accounts List'!C:D,2,FALSE),"")</f>
        <v/>
      </c>
    </row>
    <row r="1044" spans="1:8" x14ac:dyDescent="0.35">
      <c r="A1044" s="39"/>
      <c r="B1044" s="31"/>
      <c r="C1044" s="31"/>
      <c r="D1044" s="45">
        <f t="shared" si="32"/>
        <v>0</v>
      </c>
      <c r="E1044" s="45">
        <f t="shared" si="33"/>
        <v>0</v>
      </c>
      <c r="F1044" s="32"/>
      <c r="H1044" t="str">
        <f>IFERROR(VLOOKUP(B1044,'Accounts List'!C:D,2,FALSE),"")</f>
        <v/>
      </c>
    </row>
    <row r="1045" spans="1:8" x14ac:dyDescent="0.35">
      <c r="A1045" s="39"/>
      <c r="B1045" s="31"/>
      <c r="C1045" s="31"/>
      <c r="D1045" s="45">
        <f t="shared" si="32"/>
        <v>0</v>
      </c>
      <c r="E1045" s="45">
        <f t="shared" si="33"/>
        <v>0</v>
      </c>
      <c r="F1045" s="32"/>
      <c r="H1045" t="str">
        <f>IFERROR(VLOOKUP(B1045,'Accounts List'!C:D,2,FALSE),"")</f>
        <v/>
      </c>
    </row>
    <row r="1046" spans="1:8" x14ac:dyDescent="0.35">
      <c r="A1046" s="39"/>
      <c r="B1046" s="31"/>
      <c r="C1046" s="31"/>
      <c r="D1046" s="45">
        <f t="shared" si="32"/>
        <v>0</v>
      </c>
      <c r="E1046" s="45">
        <f t="shared" si="33"/>
        <v>0</v>
      </c>
      <c r="F1046" s="32"/>
      <c r="H1046" t="str">
        <f>IFERROR(VLOOKUP(B1046,'Accounts List'!C:D,2,FALSE),"")</f>
        <v/>
      </c>
    </row>
    <row r="1047" spans="1:8" x14ac:dyDescent="0.35">
      <c r="A1047" s="39"/>
      <c r="B1047" s="31"/>
      <c r="C1047" s="31"/>
      <c r="D1047" s="45">
        <f t="shared" si="32"/>
        <v>0</v>
      </c>
      <c r="E1047" s="45">
        <f t="shared" si="33"/>
        <v>0</v>
      </c>
      <c r="F1047" s="32"/>
      <c r="H1047" t="str">
        <f>IFERROR(VLOOKUP(B1047,'Accounts List'!C:D,2,FALSE),"")</f>
        <v/>
      </c>
    </row>
    <row r="1048" spans="1:8" x14ac:dyDescent="0.35">
      <c r="A1048" s="39"/>
      <c r="B1048" s="31"/>
      <c r="C1048" s="31"/>
      <c r="D1048" s="45">
        <f t="shared" si="32"/>
        <v>0</v>
      </c>
      <c r="E1048" s="45">
        <f t="shared" si="33"/>
        <v>0</v>
      </c>
      <c r="F1048" s="32"/>
      <c r="H1048" t="str">
        <f>IFERROR(VLOOKUP(B1048,'Accounts List'!C:D,2,FALSE),"")</f>
        <v/>
      </c>
    </row>
    <row r="1049" spans="1:8" x14ac:dyDescent="0.35">
      <c r="A1049" s="39"/>
      <c r="B1049" s="31"/>
      <c r="C1049" s="31"/>
      <c r="D1049" s="45">
        <f t="shared" si="32"/>
        <v>0</v>
      </c>
      <c r="E1049" s="45">
        <f t="shared" si="33"/>
        <v>0</v>
      </c>
      <c r="F1049" s="32"/>
      <c r="H1049" t="str">
        <f>IFERROR(VLOOKUP(B1049,'Accounts List'!C:D,2,FALSE),"")</f>
        <v/>
      </c>
    </row>
    <row r="1050" spans="1:8" x14ac:dyDescent="0.35">
      <c r="A1050" s="39"/>
      <c r="B1050" s="31"/>
      <c r="C1050" s="31"/>
      <c r="D1050" s="45">
        <f t="shared" si="32"/>
        <v>0</v>
      </c>
      <c r="E1050" s="45">
        <f t="shared" si="33"/>
        <v>0</v>
      </c>
      <c r="F1050" s="32"/>
      <c r="H1050" t="str">
        <f>IFERROR(VLOOKUP(B1050,'Accounts List'!C:D,2,FALSE),"")</f>
        <v/>
      </c>
    </row>
    <row r="1051" spans="1:8" x14ac:dyDescent="0.35">
      <c r="A1051" s="39"/>
      <c r="B1051" s="31"/>
      <c r="C1051" s="31"/>
      <c r="D1051" s="45">
        <f t="shared" si="32"/>
        <v>0</v>
      </c>
      <c r="E1051" s="45">
        <f t="shared" si="33"/>
        <v>0</v>
      </c>
      <c r="F1051" s="32"/>
      <c r="H1051" t="str">
        <f>IFERROR(VLOOKUP(B1051,'Accounts List'!C:D,2,FALSE),"")</f>
        <v/>
      </c>
    </row>
    <row r="1052" spans="1:8" x14ac:dyDescent="0.35">
      <c r="A1052" s="39"/>
      <c r="B1052" s="31"/>
      <c r="C1052" s="31"/>
      <c r="D1052" s="45">
        <f t="shared" si="32"/>
        <v>0</v>
      </c>
      <c r="E1052" s="45">
        <f t="shared" si="33"/>
        <v>0</v>
      </c>
      <c r="F1052" s="32"/>
      <c r="H1052" t="str">
        <f>IFERROR(VLOOKUP(B1052,'Accounts List'!C:D,2,FALSE),"")</f>
        <v/>
      </c>
    </row>
    <row r="1053" spans="1:8" x14ac:dyDescent="0.35">
      <c r="A1053" s="39"/>
      <c r="B1053" s="31"/>
      <c r="C1053" s="31"/>
      <c r="D1053" s="45">
        <f t="shared" si="32"/>
        <v>0</v>
      </c>
      <c r="E1053" s="45">
        <f t="shared" si="33"/>
        <v>0</v>
      </c>
      <c r="F1053" s="32"/>
      <c r="H1053" t="str">
        <f>IFERROR(VLOOKUP(B1053,'Accounts List'!C:D,2,FALSE),"")</f>
        <v/>
      </c>
    </row>
    <row r="1054" spans="1:8" x14ac:dyDescent="0.35">
      <c r="A1054" s="39"/>
      <c r="B1054" s="31"/>
      <c r="C1054" s="31"/>
      <c r="D1054" s="45">
        <f t="shared" si="32"/>
        <v>0</v>
      </c>
      <c r="E1054" s="45">
        <f t="shared" si="33"/>
        <v>0</v>
      </c>
      <c r="F1054" s="32"/>
      <c r="H1054" t="str">
        <f>IFERROR(VLOOKUP(B1054,'Accounts List'!C:D,2,FALSE),"")</f>
        <v/>
      </c>
    </row>
    <row r="1055" spans="1:8" x14ac:dyDescent="0.35">
      <c r="A1055" s="39"/>
      <c r="B1055" s="31"/>
      <c r="C1055" s="31"/>
      <c r="D1055" s="45">
        <f t="shared" si="32"/>
        <v>0</v>
      </c>
      <c r="E1055" s="45">
        <f t="shared" si="33"/>
        <v>0</v>
      </c>
      <c r="F1055" s="32"/>
      <c r="H1055" t="str">
        <f>IFERROR(VLOOKUP(B1055,'Accounts List'!C:D,2,FALSE),"")</f>
        <v/>
      </c>
    </row>
    <row r="1056" spans="1:8" x14ac:dyDescent="0.35">
      <c r="A1056" s="39"/>
      <c r="B1056" s="31"/>
      <c r="C1056" s="31"/>
      <c r="D1056" s="45">
        <f t="shared" si="32"/>
        <v>0</v>
      </c>
      <c r="E1056" s="45">
        <f t="shared" si="33"/>
        <v>0</v>
      </c>
      <c r="F1056" s="32"/>
      <c r="H1056" t="str">
        <f>IFERROR(VLOOKUP(B1056,'Accounts List'!C:D,2,FALSE),"")</f>
        <v/>
      </c>
    </row>
    <row r="1057" spans="1:8" x14ac:dyDescent="0.35">
      <c r="A1057" s="39"/>
      <c r="B1057" s="31"/>
      <c r="C1057" s="31"/>
      <c r="D1057" s="45">
        <f t="shared" si="32"/>
        <v>0</v>
      </c>
      <c r="E1057" s="45">
        <f t="shared" si="33"/>
        <v>0</v>
      </c>
      <c r="F1057" s="32"/>
      <c r="H1057" t="str">
        <f>IFERROR(VLOOKUP(B1057,'Accounts List'!C:D,2,FALSE),"")</f>
        <v/>
      </c>
    </row>
    <row r="1058" spans="1:8" x14ac:dyDescent="0.35">
      <c r="A1058" s="39"/>
      <c r="B1058" s="31"/>
      <c r="C1058" s="31"/>
      <c r="D1058" s="45">
        <f t="shared" si="32"/>
        <v>0</v>
      </c>
      <c r="E1058" s="45">
        <f t="shared" si="33"/>
        <v>0</v>
      </c>
      <c r="F1058" s="32"/>
      <c r="H1058" t="str">
        <f>IFERROR(VLOOKUP(B1058,'Accounts List'!C:D,2,FALSE),"")</f>
        <v/>
      </c>
    </row>
    <row r="1059" spans="1:8" x14ac:dyDescent="0.35">
      <c r="A1059" s="39"/>
      <c r="B1059" s="31"/>
      <c r="C1059" s="31"/>
      <c r="D1059" s="45">
        <f t="shared" si="32"/>
        <v>0</v>
      </c>
      <c r="E1059" s="45">
        <f t="shared" si="33"/>
        <v>0</v>
      </c>
      <c r="F1059" s="32"/>
      <c r="H1059" t="str">
        <f>IFERROR(VLOOKUP(B1059,'Accounts List'!C:D,2,FALSE),"")</f>
        <v/>
      </c>
    </row>
    <row r="1060" spans="1:8" x14ac:dyDescent="0.35">
      <c r="A1060" s="39"/>
      <c r="B1060" s="31"/>
      <c r="C1060" s="31"/>
      <c r="D1060" s="45">
        <f t="shared" si="32"/>
        <v>0</v>
      </c>
      <c r="E1060" s="45">
        <f t="shared" si="33"/>
        <v>0</v>
      </c>
      <c r="F1060" s="32"/>
      <c r="H1060" t="str">
        <f>IFERROR(VLOOKUP(B1060,'Accounts List'!C:D,2,FALSE),"")</f>
        <v/>
      </c>
    </row>
    <row r="1061" spans="1:8" x14ac:dyDescent="0.35">
      <c r="A1061" s="39"/>
      <c r="B1061" s="31"/>
      <c r="C1061" s="31"/>
      <c r="D1061" s="45">
        <f t="shared" si="32"/>
        <v>0</v>
      </c>
      <c r="E1061" s="45">
        <f t="shared" si="33"/>
        <v>0</v>
      </c>
      <c r="F1061" s="32"/>
      <c r="H1061" t="str">
        <f>IFERROR(VLOOKUP(B1061,'Accounts List'!C:D,2,FALSE),"")</f>
        <v/>
      </c>
    </row>
    <row r="1062" spans="1:8" x14ac:dyDescent="0.35">
      <c r="A1062" s="39"/>
      <c r="B1062" s="31"/>
      <c r="C1062" s="31"/>
      <c r="D1062" s="45">
        <f t="shared" si="32"/>
        <v>0</v>
      </c>
      <c r="E1062" s="45">
        <f t="shared" si="33"/>
        <v>0</v>
      </c>
      <c r="F1062" s="32"/>
      <c r="H1062" t="str">
        <f>IFERROR(VLOOKUP(B1062,'Accounts List'!C:D,2,FALSE),"")</f>
        <v/>
      </c>
    </row>
    <row r="1063" spans="1:8" x14ac:dyDescent="0.35">
      <c r="A1063" s="39"/>
      <c r="B1063" s="31"/>
      <c r="C1063" s="31"/>
      <c r="D1063" s="45">
        <f t="shared" si="32"/>
        <v>0</v>
      </c>
      <c r="E1063" s="45">
        <f t="shared" si="33"/>
        <v>0</v>
      </c>
      <c r="F1063" s="32"/>
      <c r="H1063" t="str">
        <f>IFERROR(VLOOKUP(B1063,'Accounts List'!C:D,2,FALSE),"")</f>
        <v/>
      </c>
    </row>
    <row r="1064" spans="1:8" x14ac:dyDescent="0.35">
      <c r="A1064" s="39"/>
      <c r="B1064" s="31"/>
      <c r="C1064" s="31"/>
      <c r="D1064" s="45">
        <f t="shared" si="32"/>
        <v>0</v>
      </c>
      <c r="E1064" s="45">
        <f t="shared" si="33"/>
        <v>0</v>
      </c>
      <c r="F1064" s="32"/>
      <c r="H1064" t="str">
        <f>IFERROR(VLOOKUP(B1064,'Accounts List'!C:D,2,FALSE),"")</f>
        <v/>
      </c>
    </row>
    <row r="1065" spans="1:8" x14ac:dyDescent="0.35">
      <c r="A1065" s="39"/>
      <c r="B1065" s="31"/>
      <c r="C1065" s="31"/>
      <c r="D1065" s="45">
        <f t="shared" si="32"/>
        <v>0</v>
      </c>
      <c r="E1065" s="45">
        <f t="shared" si="33"/>
        <v>0</v>
      </c>
      <c r="F1065" s="32"/>
      <c r="H1065" t="str">
        <f>IFERROR(VLOOKUP(B1065,'Accounts List'!C:D,2,FALSE),"")</f>
        <v/>
      </c>
    </row>
    <row r="1066" spans="1:8" x14ac:dyDescent="0.35">
      <c r="A1066" s="39"/>
      <c r="B1066" s="31"/>
      <c r="C1066" s="31"/>
      <c r="D1066" s="45">
        <f t="shared" si="32"/>
        <v>0</v>
      </c>
      <c r="E1066" s="45">
        <f t="shared" si="33"/>
        <v>0</v>
      </c>
      <c r="F1066" s="32"/>
      <c r="H1066" t="str">
        <f>IFERROR(VLOOKUP(B1066,'Accounts List'!C:D,2,FALSE),"")</f>
        <v/>
      </c>
    </row>
    <row r="1067" spans="1:8" x14ac:dyDescent="0.35">
      <c r="A1067" s="39"/>
      <c r="B1067" s="31"/>
      <c r="C1067" s="31"/>
      <c r="D1067" s="45">
        <f t="shared" si="32"/>
        <v>0</v>
      </c>
      <c r="E1067" s="45">
        <f t="shared" si="33"/>
        <v>0</v>
      </c>
      <c r="F1067" s="32"/>
      <c r="H1067" t="str">
        <f>IFERROR(VLOOKUP(B1067,'Accounts List'!C:D,2,FALSE),"")</f>
        <v/>
      </c>
    </row>
    <row r="1068" spans="1:8" x14ac:dyDescent="0.35">
      <c r="A1068" s="39"/>
      <c r="B1068" s="31"/>
      <c r="C1068" s="31"/>
      <c r="D1068" s="45">
        <f t="shared" si="32"/>
        <v>0</v>
      </c>
      <c r="E1068" s="45">
        <f t="shared" si="33"/>
        <v>0</v>
      </c>
      <c r="F1068" s="32"/>
      <c r="H1068" t="str">
        <f>IFERROR(VLOOKUP(B1068,'Accounts List'!C:D,2,FALSE),"")</f>
        <v/>
      </c>
    </row>
    <row r="1069" spans="1:8" x14ac:dyDescent="0.35">
      <c r="A1069" s="39"/>
      <c r="B1069" s="31"/>
      <c r="C1069" s="31"/>
      <c r="D1069" s="45">
        <f t="shared" si="32"/>
        <v>0</v>
      </c>
      <c r="E1069" s="45">
        <f t="shared" si="33"/>
        <v>0</v>
      </c>
      <c r="F1069" s="32"/>
      <c r="H1069" t="str">
        <f>IFERROR(VLOOKUP(B1069,'Accounts List'!C:D,2,FALSE),"")</f>
        <v/>
      </c>
    </row>
    <row r="1070" spans="1:8" x14ac:dyDescent="0.35">
      <c r="A1070" s="39"/>
      <c r="B1070" s="31"/>
      <c r="C1070" s="31"/>
      <c r="D1070" s="45">
        <f t="shared" si="32"/>
        <v>0</v>
      </c>
      <c r="E1070" s="45">
        <f t="shared" si="33"/>
        <v>0</v>
      </c>
      <c r="F1070" s="32"/>
      <c r="H1070" t="str">
        <f>IFERROR(VLOOKUP(B1070,'Accounts List'!C:D,2,FALSE),"")</f>
        <v/>
      </c>
    </row>
    <row r="1071" spans="1:8" x14ac:dyDescent="0.35">
      <c r="A1071" s="39"/>
      <c r="B1071" s="31"/>
      <c r="C1071" s="31"/>
      <c r="D1071" s="45">
        <f t="shared" si="32"/>
        <v>0</v>
      </c>
      <c r="E1071" s="45">
        <f t="shared" si="33"/>
        <v>0</v>
      </c>
      <c r="F1071" s="32"/>
      <c r="H1071" t="str">
        <f>IFERROR(VLOOKUP(B1071,'Accounts List'!C:D,2,FALSE),"")</f>
        <v/>
      </c>
    </row>
    <row r="1072" spans="1:8" x14ac:dyDescent="0.35">
      <c r="A1072" s="39"/>
      <c r="B1072" s="31"/>
      <c r="C1072" s="31"/>
      <c r="D1072" s="45">
        <f t="shared" si="32"/>
        <v>0</v>
      </c>
      <c r="E1072" s="45">
        <f t="shared" si="33"/>
        <v>0</v>
      </c>
      <c r="F1072" s="32"/>
      <c r="H1072" t="str">
        <f>IFERROR(VLOOKUP(B1072,'Accounts List'!C:D,2,FALSE),"")</f>
        <v/>
      </c>
    </row>
    <row r="1073" spans="1:8" x14ac:dyDescent="0.35">
      <c r="A1073" s="39"/>
      <c r="B1073" s="31"/>
      <c r="C1073" s="31"/>
      <c r="D1073" s="45">
        <f t="shared" si="32"/>
        <v>0</v>
      </c>
      <c r="E1073" s="45">
        <f t="shared" si="33"/>
        <v>0</v>
      </c>
      <c r="F1073" s="32"/>
      <c r="H1073" t="str">
        <f>IFERROR(VLOOKUP(B1073,'Accounts List'!C:D,2,FALSE),"")</f>
        <v/>
      </c>
    </row>
    <row r="1074" spans="1:8" x14ac:dyDescent="0.35">
      <c r="A1074" s="39"/>
      <c r="B1074" s="31"/>
      <c r="C1074" s="31"/>
      <c r="D1074" s="45">
        <f t="shared" si="32"/>
        <v>0</v>
      </c>
      <c r="E1074" s="45">
        <f t="shared" si="33"/>
        <v>0</v>
      </c>
      <c r="F1074" s="32"/>
      <c r="H1074" t="str">
        <f>IFERROR(VLOOKUP(B1074,'Accounts List'!C:D,2,FALSE),"")</f>
        <v/>
      </c>
    </row>
    <row r="1075" spans="1:8" x14ac:dyDescent="0.35">
      <c r="A1075" s="39"/>
      <c r="B1075" s="31"/>
      <c r="C1075" s="31"/>
      <c r="D1075" s="45">
        <f t="shared" si="32"/>
        <v>0</v>
      </c>
      <c r="E1075" s="45">
        <f t="shared" si="33"/>
        <v>0</v>
      </c>
      <c r="F1075" s="32"/>
      <c r="H1075" t="str">
        <f>IFERROR(VLOOKUP(B1075,'Accounts List'!C:D,2,FALSE),"")</f>
        <v/>
      </c>
    </row>
    <row r="1076" spans="1:8" x14ac:dyDescent="0.35">
      <c r="A1076" s="39"/>
      <c r="B1076" s="31"/>
      <c r="C1076" s="31"/>
      <c r="D1076" s="45">
        <f t="shared" si="32"/>
        <v>0</v>
      </c>
      <c r="E1076" s="45">
        <f t="shared" si="33"/>
        <v>0</v>
      </c>
      <c r="F1076" s="32"/>
      <c r="H1076" t="str">
        <f>IFERROR(VLOOKUP(B1076,'Accounts List'!C:D,2,FALSE),"")</f>
        <v/>
      </c>
    </row>
    <row r="1077" spans="1:8" x14ac:dyDescent="0.35">
      <c r="A1077" s="39"/>
      <c r="B1077" s="31"/>
      <c r="C1077" s="31"/>
      <c r="D1077" s="45">
        <f t="shared" si="32"/>
        <v>0</v>
      </c>
      <c r="E1077" s="45">
        <f t="shared" si="33"/>
        <v>0</v>
      </c>
      <c r="F1077" s="32"/>
      <c r="H1077" t="str">
        <f>IFERROR(VLOOKUP(B1077,'Accounts List'!C:D,2,FALSE),"")</f>
        <v/>
      </c>
    </row>
    <row r="1078" spans="1:8" x14ac:dyDescent="0.35">
      <c r="A1078" s="39"/>
      <c r="B1078" s="31"/>
      <c r="C1078" s="31"/>
      <c r="D1078" s="45">
        <f t="shared" si="32"/>
        <v>0</v>
      </c>
      <c r="E1078" s="45">
        <f t="shared" si="33"/>
        <v>0</v>
      </c>
      <c r="F1078" s="32"/>
      <c r="H1078" t="str">
        <f>IFERROR(VLOOKUP(B1078,'Accounts List'!C:D,2,FALSE),"")</f>
        <v/>
      </c>
    </row>
    <row r="1079" spans="1:8" x14ac:dyDescent="0.35">
      <c r="A1079" s="39"/>
      <c r="B1079" s="31"/>
      <c r="C1079" s="31"/>
      <c r="D1079" s="45">
        <f t="shared" si="32"/>
        <v>0</v>
      </c>
      <c r="E1079" s="45">
        <f t="shared" si="33"/>
        <v>0</v>
      </c>
      <c r="F1079" s="32"/>
      <c r="H1079" t="str">
        <f>IFERROR(VLOOKUP(B1079,'Accounts List'!C:D,2,FALSE),"")</f>
        <v/>
      </c>
    </row>
    <row r="1080" spans="1:8" x14ac:dyDescent="0.35">
      <c r="A1080" s="39"/>
      <c r="B1080" s="31"/>
      <c r="C1080" s="31"/>
      <c r="D1080" s="45">
        <f t="shared" si="32"/>
        <v>0</v>
      </c>
      <c r="E1080" s="45">
        <f t="shared" si="33"/>
        <v>0</v>
      </c>
      <c r="F1080" s="32"/>
      <c r="H1080" t="str">
        <f>IFERROR(VLOOKUP(B1080,'Accounts List'!C:D,2,FALSE),"")</f>
        <v/>
      </c>
    </row>
    <row r="1081" spans="1:8" x14ac:dyDescent="0.35">
      <c r="A1081" s="39"/>
      <c r="B1081" s="31"/>
      <c r="C1081" s="31"/>
      <c r="D1081" s="45">
        <f t="shared" si="32"/>
        <v>0</v>
      </c>
      <c r="E1081" s="45">
        <f t="shared" si="33"/>
        <v>0</v>
      </c>
      <c r="F1081" s="32"/>
      <c r="H1081" t="str">
        <f>IFERROR(VLOOKUP(B1081,'Accounts List'!C:D,2,FALSE),"")</f>
        <v/>
      </c>
    </row>
    <row r="1082" spans="1:8" x14ac:dyDescent="0.35">
      <c r="A1082" s="39"/>
      <c r="B1082" s="31"/>
      <c r="C1082" s="31"/>
      <c r="D1082" s="45">
        <f t="shared" si="32"/>
        <v>0</v>
      </c>
      <c r="E1082" s="45">
        <f t="shared" si="33"/>
        <v>0</v>
      </c>
      <c r="F1082" s="32"/>
      <c r="H1082" t="str">
        <f>IFERROR(VLOOKUP(B1082,'Accounts List'!C:D,2,FALSE),"")</f>
        <v/>
      </c>
    </row>
    <row r="1083" spans="1:8" x14ac:dyDescent="0.35">
      <c r="A1083" s="39"/>
      <c r="B1083" s="31"/>
      <c r="C1083" s="31"/>
      <c r="D1083" s="45">
        <f t="shared" si="32"/>
        <v>0</v>
      </c>
      <c r="E1083" s="45">
        <f t="shared" si="33"/>
        <v>0</v>
      </c>
      <c r="F1083" s="32"/>
      <c r="H1083" t="str">
        <f>IFERROR(VLOOKUP(B1083,'Accounts List'!C:D,2,FALSE),"")</f>
        <v/>
      </c>
    </row>
    <row r="1084" spans="1:8" x14ac:dyDescent="0.35">
      <c r="A1084" s="39"/>
      <c r="B1084" s="31"/>
      <c r="C1084" s="31"/>
      <c r="D1084" s="45">
        <f t="shared" si="32"/>
        <v>0</v>
      </c>
      <c r="E1084" s="45">
        <f t="shared" si="33"/>
        <v>0</v>
      </c>
      <c r="F1084" s="32"/>
      <c r="H1084" t="str">
        <f>IFERROR(VLOOKUP(B1084,'Accounts List'!C:D,2,FALSE),"")</f>
        <v/>
      </c>
    </row>
    <row r="1085" spans="1:8" x14ac:dyDescent="0.35">
      <c r="A1085" s="39"/>
      <c r="B1085" s="31"/>
      <c r="C1085" s="31"/>
      <c r="D1085" s="45">
        <f t="shared" si="32"/>
        <v>0</v>
      </c>
      <c r="E1085" s="45">
        <f t="shared" si="33"/>
        <v>0</v>
      </c>
      <c r="F1085" s="32"/>
      <c r="H1085" t="str">
        <f>IFERROR(VLOOKUP(B1085,'Accounts List'!C:D,2,FALSE),"")</f>
        <v/>
      </c>
    </row>
    <row r="1086" spans="1:8" x14ac:dyDescent="0.35">
      <c r="A1086" s="39"/>
      <c r="B1086" s="31"/>
      <c r="C1086" s="31"/>
      <c r="D1086" s="45">
        <f t="shared" si="32"/>
        <v>0</v>
      </c>
      <c r="E1086" s="45">
        <f t="shared" si="33"/>
        <v>0</v>
      </c>
      <c r="F1086" s="32"/>
      <c r="H1086" t="str">
        <f>IFERROR(VLOOKUP(B1086,'Accounts List'!C:D,2,FALSE),"")</f>
        <v/>
      </c>
    </row>
    <row r="1087" spans="1:8" x14ac:dyDescent="0.35">
      <c r="A1087" s="39"/>
      <c r="B1087" s="31"/>
      <c r="C1087" s="31"/>
      <c r="D1087" s="45">
        <f t="shared" si="32"/>
        <v>0</v>
      </c>
      <c r="E1087" s="45">
        <f t="shared" si="33"/>
        <v>0</v>
      </c>
      <c r="F1087" s="32"/>
      <c r="H1087" t="str">
        <f>IFERROR(VLOOKUP(B1087,'Accounts List'!C:D,2,FALSE),"")</f>
        <v/>
      </c>
    </row>
    <row r="1088" spans="1:8" x14ac:dyDescent="0.35">
      <c r="A1088" s="39"/>
      <c r="B1088" s="31"/>
      <c r="C1088" s="31"/>
      <c r="D1088" s="45">
        <f t="shared" si="32"/>
        <v>0</v>
      </c>
      <c r="E1088" s="45">
        <f t="shared" si="33"/>
        <v>0</v>
      </c>
      <c r="F1088" s="32"/>
      <c r="H1088" t="str">
        <f>IFERROR(VLOOKUP(B1088,'Accounts List'!C:D,2,FALSE),"")</f>
        <v/>
      </c>
    </row>
    <row r="1089" spans="1:8" x14ac:dyDescent="0.35">
      <c r="A1089" s="39"/>
      <c r="B1089" s="31"/>
      <c r="C1089" s="31"/>
      <c r="D1089" s="45">
        <f t="shared" si="32"/>
        <v>0</v>
      </c>
      <c r="E1089" s="45">
        <f t="shared" si="33"/>
        <v>0</v>
      </c>
      <c r="F1089" s="32"/>
      <c r="H1089" t="str">
        <f>IFERROR(VLOOKUP(B1089,'Accounts List'!C:D,2,FALSE),"")</f>
        <v/>
      </c>
    </row>
    <row r="1090" spans="1:8" x14ac:dyDescent="0.35">
      <c r="A1090" s="39"/>
      <c r="B1090" s="31"/>
      <c r="C1090" s="31"/>
      <c r="D1090" s="45">
        <f t="shared" si="32"/>
        <v>0</v>
      </c>
      <c r="E1090" s="45">
        <f t="shared" si="33"/>
        <v>0</v>
      </c>
      <c r="F1090" s="32"/>
      <c r="H1090" t="str">
        <f>IFERROR(VLOOKUP(B1090,'Accounts List'!C:D,2,FALSE),"")</f>
        <v/>
      </c>
    </row>
    <row r="1091" spans="1:8" x14ac:dyDescent="0.35">
      <c r="A1091" s="39"/>
      <c r="B1091" s="31"/>
      <c r="C1091" s="31"/>
      <c r="D1091" s="45">
        <f t="shared" si="32"/>
        <v>0</v>
      </c>
      <c r="E1091" s="45">
        <f t="shared" si="33"/>
        <v>0</v>
      </c>
      <c r="F1091" s="32"/>
      <c r="H1091" t="str">
        <f>IFERROR(VLOOKUP(B1091,'Accounts List'!C:D,2,FALSE),"")</f>
        <v/>
      </c>
    </row>
    <row r="1092" spans="1:8" x14ac:dyDescent="0.35">
      <c r="A1092" s="39"/>
      <c r="B1092" s="31"/>
      <c r="C1092" s="31"/>
      <c r="D1092" s="45">
        <f t="shared" si="32"/>
        <v>0</v>
      </c>
      <c r="E1092" s="45">
        <f t="shared" si="33"/>
        <v>0</v>
      </c>
      <c r="F1092" s="32"/>
      <c r="H1092" t="str">
        <f>IFERROR(VLOOKUP(B1092,'Accounts List'!C:D,2,FALSE),"")</f>
        <v/>
      </c>
    </row>
    <row r="1093" spans="1:8" x14ac:dyDescent="0.35">
      <c r="A1093" s="39"/>
      <c r="B1093" s="31"/>
      <c r="C1093" s="31"/>
      <c r="D1093" s="45">
        <f t="shared" si="32"/>
        <v>0</v>
      </c>
      <c r="E1093" s="45">
        <f t="shared" si="33"/>
        <v>0</v>
      </c>
      <c r="F1093" s="32"/>
      <c r="H1093" t="str">
        <f>IFERROR(VLOOKUP(B1093,'Accounts List'!C:D,2,FALSE),"")</f>
        <v/>
      </c>
    </row>
    <row r="1094" spans="1:8" x14ac:dyDescent="0.35">
      <c r="A1094" s="39"/>
      <c r="B1094" s="31"/>
      <c r="C1094" s="31"/>
      <c r="D1094" s="45">
        <f t="shared" si="32"/>
        <v>0</v>
      </c>
      <c r="E1094" s="45">
        <f t="shared" si="33"/>
        <v>0</v>
      </c>
      <c r="F1094" s="32"/>
      <c r="H1094" t="str">
        <f>IFERROR(VLOOKUP(B1094,'Accounts List'!C:D,2,FALSE),"")</f>
        <v/>
      </c>
    </row>
    <row r="1095" spans="1:8" x14ac:dyDescent="0.35">
      <c r="A1095" s="39"/>
      <c r="B1095" s="31"/>
      <c r="C1095" s="31"/>
      <c r="D1095" s="45">
        <f t="shared" si="32"/>
        <v>0</v>
      </c>
      <c r="E1095" s="45">
        <f t="shared" si="33"/>
        <v>0</v>
      </c>
      <c r="F1095" s="32"/>
      <c r="H1095" t="str">
        <f>IFERROR(VLOOKUP(B1095,'Accounts List'!C:D,2,FALSE),"")</f>
        <v/>
      </c>
    </row>
    <row r="1096" spans="1:8" x14ac:dyDescent="0.35">
      <c r="A1096" s="39"/>
      <c r="B1096" s="31"/>
      <c r="C1096" s="31"/>
      <c r="D1096" s="45">
        <f t="shared" si="32"/>
        <v>0</v>
      </c>
      <c r="E1096" s="45">
        <f t="shared" si="33"/>
        <v>0</v>
      </c>
      <c r="F1096" s="32"/>
      <c r="H1096" t="str">
        <f>IFERROR(VLOOKUP(B1096,'Accounts List'!C:D,2,FALSE),"")</f>
        <v/>
      </c>
    </row>
    <row r="1097" spans="1:8" x14ac:dyDescent="0.35">
      <c r="A1097" s="39"/>
      <c r="B1097" s="31"/>
      <c r="C1097" s="31"/>
      <c r="D1097" s="45">
        <f t="shared" si="32"/>
        <v>0</v>
      </c>
      <c r="E1097" s="45">
        <f t="shared" si="33"/>
        <v>0</v>
      </c>
      <c r="F1097" s="32"/>
      <c r="H1097" t="str">
        <f>IFERROR(VLOOKUP(B1097,'Accounts List'!C:D,2,FALSE),"")</f>
        <v/>
      </c>
    </row>
    <row r="1098" spans="1:8" x14ac:dyDescent="0.35">
      <c r="A1098" s="39"/>
      <c r="B1098" s="31"/>
      <c r="C1098" s="31"/>
      <c r="D1098" s="45">
        <f t="shared" si="32"/>
        <v>0</v>
      </c>
      <c r="E1098" s="45">
        <f t="shared" si="33"/>
        <v>0</v>
      </c>
      <c r="F1098" s="32"/>
      <c r="H1098" t="str">
        <f>IFERROR(VLOOKUP(B1098,'Accounts List'!C:D,2,FALSE),"")</f>
        <v/>
      </c>
    </row>
    <row r="1099" spans="1:8" x14ac:dyDescent="0.35">
      <c r="A1099" s="39"/>
      <c r="B1099" s="31"/>
      <c r="C1099" s="31"/>
      <c r="D1099" s="45">
        <f t="shared" ref="D1099:D1162" si="34">IF(H1099=1,C1099/11,0)</f>
        <v>0</v>
      </c>
      <c r="E1099" s="45">
        <f t="shared" si="33"/>
        <v>0</v>
      </c>
      <c r="F1099" s="32"/>
      <c r="H1099" t="str">
        <f>IFERROR(VLOOKUP(B1099,'Accounts List'!C:D,2,FALSE),"")</f>
        <v/>
      </c>
    </row>
    <row r="1100" spans="1:8" x14ac:dyDescent="0.35">
      <c r="A1100" s="39"/>
      <c r="B1100" s="31"/>
      <c r="C1100" s="31"/>
      <c r="D1100" s="45">
        <f t="shared" si="34"/>
        <v>0</v>
      </c>
      <c r="E1100" s="45">
        <f t="shared" ref="E1100:E1163" si="35">+C1100-D1100</f>
        <v>0</v>
      </c>
      <c r="F1100" s="32"/>
      <c r="H1100" t="str">
        <f>IFERROR(VLOOKUP(B1100,'Accounts List'!C:D,2,FALSE),"")</f>
        <v/>
      </c>
    </row>
    <row r="1101" spans="1:8" x14ac:dyDescent="0.35">
      <c r="A1101" s="39"/>
      <c r="B1101" s="31"/>
      <c r="C1101" s="31"/>
      <c r="D1101" s="45">
        <f t="shared" si="34"/>
        <v>0</v>
      </c>
      <c r="E1101" s="45">
        <f t="shared" si="35"/>
        <v>0</v>
      </c>
      <c r="F1101" s="32"/>
      <c r="H1101" t="str">
        <f>IFERROR(VLOOKUP(B1101,'Accounts List'!C:D,2,FALSE),"")</f>
        <v/>
      </c>
    </row>
    <row r="1102" spans="1:8" x14ac:dyDescent="0.35">
      <c r="A1102" s="39"/>
      <c r="B1102" s="31"/>
      <c r="C1102" s="31"/>
      <c r="D1102" s="45">
        <f t="shared" si="34"/>
        <v>0</v>
      </c>
      <c r="E1102" s="45">
        <f t="shared" si="35"/>
        <v>0</v>
      </c>
      <c r="F1102" s="32"/>
      <c r="H1102" t="str">
        <f>IFERROR(VLOOKUP(B1102,'Accounts List'!C:D,2,FALSE),"")</f>
        <v/>
      </c>
    </row>
    <row r="1103" spans="1:8" x14ac:dyDescent="0.35">
      <c r="A1103" s="39"/>
      <c r="B1103" s="31"/>
      <c r="C1103" s="31"/>
      <c r="D1103" s="45">
        <f t="shared" si="34"/>
        <v>0</v>
      </c>
      <c r="E1103" s="45">
        <f t="shared" si="35"/>
        <v>0</v>
      </c>
      <c r="F1103" s="32"/>
      <c r="H1103" t="str">
        <f>IFERROR(VLOOKUP(B1103,'Accounts List'!C:D,2,FALSE),"")</f>
        <v/>
      </c>
    </row>
    <row r="1104" spans="1:8" x14ac:dyDescent="0.35">
      <c r="A1104" s="39"/>
      <c r="B1104" s="31"/>
      <c r="C1104" s="31"/>
      <c r="D1104" s="45">
        <f t="shared" si="34"/>
        <v>0</v>
      </c>
      <c r="E1104" s="45">
        <f t="shared" si="35"/>
        <v>0</v>
      </c>
      <c r="F1104" s="32"/>
      <c r="H1104" t="str">
        <f>IFERROR(VLOOKUP(B1104,'Accounts List'!C:D,2,FALSE),"")</f>
        <v/>
      </c>
    </row>
    <row r="1105" spans="1:8" x14ac:dyDescent="0.35">
      <c r="A1105" s="39"/>
      <c r="B1105" s="31"/>
      <c r="C1105" s="31"/>
      <c r="D1105" s="45">
        <f t="shared" si="34"/>
        <v>0</v>
      </c>
      <c r="E1105" s="45">
        <f t="shared" si="35"/>
        <v>0</v>
      </c>
      <c r="F1105" s="32"/>
      <c r="H1105" t="str">
        <f>IFERROR(VLOOKUP(B1105,'Accounts List'!C:D,2,FALSE),"")</f>
        <v/>
      </c>
    </row>
    <row r="1106" spans="1:8" x14ac:dyDescent="0.35">
      <c r="A1106" s="39"/>
      <c r="B1106" s="31"/>
      <c r="C1106" s="31"/>
      <c r="D1106" s="45">
        <f t="shared" si="34"/>
        <v>0</v>
      </c>
      <c r="E1106" s="45">
        <f t="shared" si="35"/>
        <v>0</v>
      </c>
      <c r="F1106" s="32"/>
      <c r="H1106" t="str">
        <f>IFERROR(VLOOKUP(B1106,'Accounts List'!C:D,2,FALSE),"")</f>
        <v/>
      </c>
    </row>
    <row r="1107" spans="1:8" x14ac:dyDescent="0.35">
      <c r="A1107" s="39"/>
      <c r="B1107" s="31"/>
      <c r="C1107" s="31"/>
      <c r="D1107" s="45">
        <f t="shared" si="34"/>
        <v>0</v>
      </c>
      <c r="E1107" s="45">
        <f t="shared" si="35"/>
        <v>0</v>
      </c>
      <c r="F1107" s="32"/>
      <c r="H1107" t="str">
        <f>IFERROR(VLOOKUP(B1107,'Accounts List'!C:D,2,FALSE),"")</f>
        <v/>
      </c>
    </row>
    <row r="1108" spans="1:8" x14ac:dyDescent="0.35">
      <c r="A1108" s="39"/>
      <c r="B1108" s="31"/>
      <c r="C1108" s="31"/>
      <c r="D1108" s="45">
        <f t="shared" si="34"/>
        <v>0</v>
      </c>
      <c r="E1108" s="45">
        <f t="shared" si="35"/>
        <v>0</v>
      </c>
      <c r="F1108" s="32"/>
      <c r="H1108" t="str">
        <f>IFERROR(VLOOKUP(B1108,'Accounts List'!C:D,2,FALSE),"")</f>
        <v/>
      </c>
    </row>
    <row r="1109" spans="1:8" x14ac:dyDescent="0.35">
      <c r="A1109" s="39"/>
      <c r="B1109" s="31"/>
      <c r="C1109" s="31"/>
      <c r="D1109" s="45">
        <f t="shared" si="34"/>
        <v>0</v>
      </c>
      <c r="E1109" s="45">
        <f t="shared" si="35"/>
        <v>0</v>
      </c>
      <c r="F1109" s="32"/>
      <c r="H1109" t="str">
        <f>IFERROR(VLOOKUP(B1109,'Accounts List'!C:D,2,FALSE),"")</f>
        <v/>
      </c>
    </row>
    <row r="1110" spans="1:8" x14ac:dyDescent="0.35">
      <c r="A1110" s="39"/>
      <c r="B1110" s="31"/>
      <c r="C1110" s="31"/>
      <c r="D1110" s="45">
        <f t="shared" si="34"/>
        <v>0</v>
      </c>
      <c r="E1110" s="45">
        <f t="shared" si="35"/>
        <v>0</v>
      </c>
      <c r="F1110" s="32"/>
      <c r="H1110" t="str">
        <f>IFERROR(VLOOKUP(B1110,'Accounts List'!C:D,2,FALSE),"")</f>
        <v/>
      </c>
    </row>
    <row r="1111" spans="1:8" x14ac:dyDescent="0.35">
      <c r="A1111" s="39"/>
      <c r="B1111" s="31"/>
      <c r="C1111" s="31"/>
      <c r="D1111" s="45">
        <f t="shared" si="34"/>
        <v>0</v>
      </c>
      <c r="E1111" s="45">
        <f t="shared" si="35"/>
        <v>0</v>
      </c>
      <c r="F1111" s="32"/>
      <c r="H1111" t="str">
        <f>IFERROR(VLOOKUP(B1111,'Accounts List'!C:D,2,FALSE),"")</f>
        <v/>
      </c>
    </row>
    <row r="1112" spans="1:8" x14ac:dyDescent="0.35">
      <c r="A1112" s="39"/>
      <c r="B1112" s="31"/>
      <c r="C1112" s="31"/>
      <c r="D1112" s="45">
        <f t="shared" si="34"/>
        <v>0</v>
      </c>
      <c r="E1112" s="45">
        <f t="shared" si="35"/>
        <v>0</v>
      </c>
      <c r="F1112" s="32"/>
      <c r="H1112" t="str">
        <f>IFERROR(VLOOKUP(B1112,'Accounts List'!C:D,2,FALSE),"")</f>
        <v/>
      </c>
    </row>
    <row r="1113" spans="1:8" x14ac:dyDescent="0.35">
      <c r="A1113" s="39"/>
      <c r="B1113" s="31"/>
      <c r="C1113" s="31"/>
      <c r="D1113" s="45">
        <f t="shared" si="34"/>
        <v>0</v>
      </c>
      <c r="E1113" s="45">
        <f t="shared" si="35"/>
        <v>0</v>
      </c>
      <c r="F1113" s="32"/>
      <c r="H1113" t="str">
        <f>IFERROR(VLOOKUP(B1113,'Accounts List'!C:D,2,FALSE),"")</f>
        <v/>
      </c>
    </row>
    <row r="1114" spans="1:8" x14ac:dyDescent="0.35">
      <c r="A1114" s="39"/>
      <c r="B1114" s="31"/>
      <c r="C1114" s="31"/>
      <c r="D1114" s="45">
        <f t="shared" si="34"/>
        <v>0</v>
      </c>
      <c r="E1114" s="45">
        <f t="shared" si="35"/>
        <v>0</v>
      </c>
      <c r="F1114" s="32"/>
      <c r="H1114" t="str">
        <f>IFERROR(VLOOKUP(B1114,'Accounts List'!C:D,2,FALSE),"")</f>
        <v/>
      </c>
    </row>
    <row r="1115" spans="1:8" x14ac:dyDescent="0.35">
      <c r="A1115" s="39"/>
      <c r="B1115" s="31"/>
      <c r="C1115" s="31"/>
      <c r="D1115" s="45">
        <f t="shared" si="34"/>
        <v>0</v>
      </c>
      <c r="E1115" s="45">
        <f t="shared" si="35"/>
        <v>0</v>
      </c>
      <c r="F1115" s="32"/>
      <c r="H1115" t="str">
        <f>IFERROR(VLOOKUP(B1115,'Accounts List'!C:D,2,FALSE),"")</f>
        <v/>
      </c>
    </row>
    <row r="1116" spans="1:8" x14ac:dyDescent="0.35">
      <c r="A1116" s="39"/>
      <c r="B1116" s="31"/>
      <c r="C1116" s="31"/>
      <c r="D1116" s="45">
        <f t="shared" si="34"/>
        <v>0</v>
      </c>
      <c r="E1116" s="45">
        <f t="shared" si="35"/>
        <v>0</v>
      </c>
      <c r="F1116" s="32"/>
      <c r="H1116" t="str">
        <f>IFERROR(VLOOKUP(B1116,'Accounts List'!C:D,2,FALSE),"")</f>
        <v/>
      </c>
    </row>
    <row r="1117" spans="1:8" x14ac:dyDescent="0.35">
      <c r="A1117" s="39"/>
      <c r="B1117" s="31"/>
      <c r="C1117" s="31"/>
      <c r="D1117" s="45">
        <f t="shared" si="34"/>
        <v>0</v>
      </c>
      <c r="E1117" s="45">
        <f t="shared" si="35"/>
        <v>0</v>
      </c>
      <c r="F1117" s="32"/>
      <c r="H1117" t="str">
        <f>IFERROR(VLOOKUP(B1117,'Accounts List'!C:D,2,FALSE),"")</f>
        <v/>
      </c>
    </row>
    <row r="1118" spans="1:8" x14ac:dyDescent="0.35">
      <c r="A1118" s="39"/>
      <c r="B1118" s="31"/>
      <c r="C1118" s="31"/>
      <c r="D1118" s="45">
        <f t="shared" si="34"/>
        <v>0</v>
      </c>
      <c r="E1118" s="45">
        <f t="shared" si="35"/>
        <v>0</v>
      </c>
      <c r="F1118" s="32"/>
      <c r="H1118" t="str">
        <f>IFERROR(VLOOKUP(B1118,'Accounts List'!C:D,2,FALSE),"")</f>
        <v/>
      </c>
    </row>
    <row r="1119" spans="1:8" x14ac:dyDescent="0.35">
      <c r="A1119" s="39"/>
      <c r="B1119" s="31"/>
      <c r="C1119" s="31"/>
      <c r="D1119" s="45">
        <f t="shared" si="34"/>
        <v>0</v>
      </c>
      <c r="E1119" s="45">
        <f t="shared" si="35"/>
        <v>0</v>
      </c>
      <c r="F1119" s="32"/>
      <c r="H1119" t="str">
        <f>IFERROR(VLOOKUP(B1119,'Accounts List'!C:D,2,FALSE),"")</f>
        <v/>
      </c>
    </row>
    <row r="1120" spans="1:8" x14ac:dyDescent="0.35">
      <c r="A1120" s="39"/>
      <c r="B1120" s="31"/>
      <c r="C1120" s="31"/>
      <c r="D1120" s="45">
        <f t="shared" si="34"/>
        <v>0</v>
      </c>
      <c r="E1120" s="45">
        <f t="shared" si="35"/>
        <v>0</v>
      </c>
      <c r="F1120" s="32"/>
      <c r="H1120" t="str">
        <f>IFERROR(VLOOKUP(B1120,'Accounts List'!C:D,2,FALSE),"")</f>
        <v/>
      </c>
    </row>
    <row r="1121" spans="1:8" x14ac:dyDescent="0.35">
      <c r="A1121" s="39"/>
      <c r="B1121" s="31"/>
      <c r="C1121" s="31"/>
      <c r="D1121" s="45">
        <f t="shared" si="34"/>
        <v>0</v>
      </c>
      <c r="E1121" s="45">
        <f t="shared" si="35"/>
        <v>0</v>
      </c>
      <c r="F1121" s="32"/>
      <c r="H1121" t="str">
        <f>IFERROR(VLOOKUP(B1121,'Accounts List'!C:D,2,FALSE),"")</f>
        <v/>
      </c>
    </row>
    <row r="1122" spans="1:8" x14ac:dyDescent="0.35">
      <c r="A1122" s="39"/>
      <c r="B1122" s="31"/>
      <c r="C1122" s="31"/>
      <c r="D1122" s="45">
        <f t="shared" si="34"/>
        <v>0</v>
      </c>
      <c r="E1122" s="45">
        <f t="shared" si="35"/>
        <v>0</v>
      </c>
      <c r="F1122" s="32"/>
      <c r="H1122" t="str">
        <f>IFERROR(VLOOKUP(B1122,'Accounts List'!C:D,2,FALSE),"")</f>
        <v/>
      </c>
    </row>
    <row r="1123" spans="1:8" x14ac:dyDescent="0.35">
      <c r="A1123" s="39"/>
      <c r="B1123" s="31"/>
      <c r="C1123" s="31"/>
      <c r="D1123" s="45">
        <f t="shared" si="34"/>
        <v>0</v>
      </c>
      <c r="E1123" s="45">
        <f t="shared" si="35"/>
        <v>0</v>
      </c>
      <c r="F1123" s="32"/>
      <c r="H1123" t="str">
        <f>IFERROR(VLOOKUP(B1123,'Accounts List'!C:D,2,FALSE),"")</f>
        <v/>
      </c>
    </row>
    <row r="1124" spans="1:8" x14ac:dyDescent="0.35">
      <c r="A1124" s="39"/>
      <c r="B1124" s="31"/>
      <c r="C1124" s="31"/>
      <c r="D1124" s="45">
        <f t="shared" si="34"/>
        <v>0</v>
      </c>
      <c r="E1124" s="45">
        <f t="shared" si="35"/>
        <v>0</v>
      </c>
      <c r="F1124" s="32"/>
      <c r="H1124" t="str">
        <f>IFERROR(VLOOKUP(B1124,'Accounts List'!C:D,2,FALSE),"")</f>
        <v/>
      </c>
    </row>
    <row r="1125" spans="1:8" x14ac:dyDescent="0.35">
      <c r="A1125" s="39"/>
      <c r="B1125" s="31"/>
      <c r="C1125" s="31"/>
      <c r="D1125" s="45">
        <f t="shared" si="34"/>
        <v>0</v>
      </c>
      <c r="E1125" s="45">
        <f t="shared" si="35"/>
        <v>0</v>
      </c>
      <c r="F1125" s="32"/>
      <c r="H1125" t="str">
        <f>IFERROR(VLOOKUP(B1125,'Accounts List'!C:D,2,FALSE),"")</f>
        <v/>
      </c>
    </row>
    <row r="1126" spans="1:8" x14ac:dyDescent="0.35">
      <c r="A1126" s="39"/>
      <c r="B1126" s="31"/>
      <c r="C1126" s="31"/>
      <c r="D1126" s="45">
        <f t="shared" si="34"/>
        <v>0</v>
      </c>
      <c r="E1126" s="45">
        <f t="shared" si="35"/>
        <v>0</v>
      </c>
      <c r="F1126" s="32"/>
      <c r="H1126" t="str">
        <f>IFERROR(VLOOKUP(B1126,'Accounts List'!C:D,2,FALSE),"")</f>
        <v/>
      </c>
    </row>
    <row r="1127" spans="1:8" x14ac:dyDescent="0.35">
      <c r="A1127" s="39"/>
      <c r="B1127" s="31"/>
      <c r="C1127" s="31"/>
      <c r="D1127" s="45">
        <f t="shared" si="34"/>
        <v>0</v>
      </c>
      <c r="E1127" s="45">
        <f t="shared" si="35"/>
        <v>0</v>
      </c>
      <c r="F1127" s="32"/>
      <c r="H1127" t="str">
        <f>IFERROR(VLOOKUP(B1127,'Accounts List'!C:D,2,FALSE),"")</f>
        <v/>
      </c>
    </row>
    <row r="1128" spans="1:8" x14ac:dyDescent="0.35">
      <c r="A1128" s="39"/>
      <c r="B1128" s="31"/>
      <c r="C1128" s="31"/>
      <c r="D1128" s="45">
        <f t="shared" si="34"/>
        <v>0</v>
      </c>
      <c r="E1128" s="45">
        <f t="shared" si="35"/>
        <v>0</v>
      </c>
      <c r="F1128" s="32"/>
      <c r="H1128" t="str">
        <f>IFERROR(VLOOKUP(B1128,'Accounts List'!C:D,2,FALSE),"")</f>
        <v/>
      </c>
    </row>
    <row r="1129" spans="1:8" x14ac:dyDescent="0.35">
      <c r="A1129" s="39"/>
      <c r="B1129" s="31"/>
      <c r="C1129" s="31"/>
      <c r="D1129" s="45">
        <f t="shared" si="34"/>
        <v>0</v>
      </c>
      <c r="E1129" s="45">
        <f t="shared" si="35"/>
        <v>0</v>
      </c>
      <c r="F1129" s="32"/>
      <c r="H1129" t="str">
        <f>IFERROR(VLOOKUP(B1129,'Accounts List'!C:D,2,FALSE),"")</f>
        <v/>
      </c>
    </row>
    <row r="1130" spans="1:8" x14ac:dyDescent="0.35">
      <c r="A1130" s="39"/>
      <c r="B1130" s="31"/>
      <c r="C1130" s="31"/>
      <c r="D1130" s="45">
        <f t="shared" si="34"/>
        <v>0</v>
      </c>
      <c r="E1130" s="45">
        <f t="shared" si="35"/>
        <v>0</v>
      </c>
      <c r="F1130" s="32"/>
      <c r="H1130" t="str">
        <f>IFERROR(VLOOKUP(B1130,'Accounts List'!C:D,2,FALSE),"")</f>
        <v/>
      </c>
    </row>
    <row r="1131" spans="1:8" x14ac:dyDescent="0.35">
      <c r="A1131" s="39"/>
      <c r="B1131" s="31"/>
      <c r="C1131" s="31"/>
      <c r="D1131" s="45">
        <f t="shared" si="34"/>
        <v>0</v>
      </c>
      <c r="E1131" s="45">
        <f t="shared" si="35"/>
        <v>0</v>
      </c>
      <c r="F1131" s="32"/>
      <c r="H1131" t="str">
        <f>IFERROR(VLOOKUP(B1131,'Accounts List'!C:D,2,FALSE),"")</f>
        <v/>
      </c>
    </row>
    <row r="1132" spans="1:8" x14ac:dyDescent="0.35">
      <c r="A1132" s="39"/>
      <c r="B1132" s="31"/>
      <c r="C1132" s="31"/>
      <c r="D1132" s="45">
        <f t="shared" si="34"/>
        <v>0</v>
      </c>
      <c r="E1132" s="45">
        <f t="shared" si="35"/>
        <v>0</v>
      </c>
      <c r="F1132" s="32"/>
      <c r="H1132" t="str">
        <f>IFERROR(VLOOKUP(B1132,'Accounts List'!C:D,2,FALSE),"")</f>
        <v/>
      </c>
    </row>
    <row r="1133" spans="1:8" x14ac:dyDescent="0.35">
      <c r="A1133" s="39"/>
      <c r="B1133" s="31"/>
      <c r="C1133" s="31"/>
      <c r="D1133" s="45">
        <f t="shared" si="34"/>
        <v>0</v>
      </c>
      <c r="E1133" s="45">
        <f t="shared" si="35"/>
        <v>0</v>
      </c>
      <c r="F1133" s="32"/>
      <c r="H1133" t="str">
        <f>IFERROR(VLOOKUP(B1133,'Accounts List'!C:D,2,FALSE),"")</f>
        <v/>
      </c>
    </row>
    <row r="1134" spans="1:8" x14ac:dyDescent="0.35">
      <c r="A1134" s="39"/>
      <c r="B1134" s="31"/>
      <c r="C1134" s="31"/>
      <c r="D1134" s="45">
        <f t="shared" si="34"/>
        <v>0</v>
      </c>
      <c r="E1134" s="45">
        <f t="shared" si="35"/>
        <v>0</v>
      </c>
      <c r="F1134" s="32"/>
      <c r="H1134" t="str">
        <f>IFERROR(VLOOKUP(B1134,'Accounts List'!C:D,2,FALSE),"")</f>
        <v/>
      </c>
    </row>
    <row r="1135" spans="1:8" x14ac:dyDescent="0.35">
      <c r="A1135" s="39"/>
      <c r="B1135" s="31"/>
      <c r="C1135" s="31"/>
      <c r="D1135" s="45">
        <f t="shared" si="34"/>
        <v>0</v>
      </c>
      <c r="E1135" s="45">
        <f t="shared" si="35"/>
        <v>0</v>
      </c>
      <c r="F1135" s="32"/>
      <c r="H1135" t="str">
        <f>IFERROR(VLOOKUP(B1135,'Accounts List'!C:D,2,FALSE),"")</f>
        <v/>
      </c>
    </row>
    <row r="1136" spans="1:8" x14ac:dyDescent="0.35">
      <c r="A1136" s="39"/>
      <c r="B1136" s="31"/>
      <c r="C1136" s="31"/>
      <c r="D1136" s="45">
        <f t="shared" si="34"/>
        <v>0</v>
      </c>
      <c r="E1136" s="45">
        <f t="shared" si="35"/>
        <v>0</v>
      </c>
      <c r="F1136" s="32"/>
      <c r="H1136" t="str">
        <f>IFERROR(VLOOKUP(B1136,'Accounts List'!C:D,2,FALSE),"")</f>
        <v/>
      </c>
    </row>
    <row r="1137" spans="1:8" x14ac:dyDescent="0.35">
      <c r="A1137" s="39"/>
      <c r="B1137" s="31"/>
      <c r="C1137" s="31"/>
      <c r="D1137" s="45">
        <f t="shared" si="34"/>
        <v>0</v>
      </c>
      <c r="E1137" s="45">
        <f t="shared" si="35"/>
        <v>0</v>
      </c>
      <c r="F1137" s="32"/>
      <c r="H1137" t="str">
        <f>IFERROR(VLOOKUP(B1137,'Accounts List'!C:D,2,FALSE),"")</f>
        <v/>
      </c>
    </row>
    <row r="1138" spans="1:8" x14ac:dyDescent="0.35">
      <c r="A1138" s="39"/>
      <c r="B1138" s="31"/>
      <c r="C1138" s="31"/>
      <c r="D1138" s="45">
        <f t="shared" si="34"/>
        <v>0</v>
      </c>
      <c r="E1138" s="45">
        <f t="shared" si="35"/>
        <v>0</v>
      </c>
      <c r="F1138" s="32"/>
      <c r="H1138" t="str">
        <f>IFERROR(VLOOKUP(B1138,'Accounts List'!C:D,2,FALSE),"")</f>
        <v/>
      </c>
    </row>
    <row r="1139" spans="1:8" x14ac:dyDescent="0.35">
      <c r="A1139" s="39"/>
      <c r="B1139" s="31"/>
      <c r="C1139" s="31"/>
      <c r="D1139" s="45">
        <f t="shared" si="34"/>
        <v>0</v>
      </c>
      <c r="E1139" s="45">
        <f t="shared" si="35"/>
        <v>0</v>
      </c>
      <c r="F1139" s="32"/>
      <c r="H1139" t="str">
        <f>IFERROR(VLOOKUP(B1139,'Accounts List'!C:D,2,FALSE),"")</f>
        <v/>
      </c>
    </row>
    <row r="1140" spans="1:8" x14ac:dyDescent="0.35">
      <c r="A1140" s="39"/>
      <c r="B1140" s="31"/>
      <c r="C1140" s="31"/>
      <c r="D1140" s="45">
        <f t="shared" si="34"/>
        <v>0</v>
      </c>
      <c r="E1140" s="45">
        <f t="shared" si="35"/>
        <v>0</v>
      </c>
      <c r="F1140" s="32"/>
      <c r="H1140" t="str">
        <f>IFERROR(VLOOKUP(B1140,'Accounts List'!C:D,2,FALSE),"")</f>
        <v/>
      </c>
    </row>
    <row r="1141" spans="1:8" x14ac:dyDescent="0.35">
      <c r="A1141" s="39"/>
      <c r="B1141" s="31"/>
      <c r="C1141" s="31"/>
      <c r="D1141" s="45">
        <f t="shared" si="34"/>
        <v>0</v>
      </c>
      <c r="E1141" s="45">
        <f t="shared" si="35"/>
        <v>0</v>
      </c>
      <c r="F1141" s="32"/>
      <c r="H1141" t="str">
        <f>IFERROR(VLOOKUP(B1141,'Accounts List'!C:D,2,FALSE),"")</f>
        <v/>
      </c>
    </row>
    <row r="1142" spans="1:8" x14ac:dyDescent="0.35">
      <c r="A1142" s="39"/>
      <c r="B1142" s="31"/>
      <c r="C1142" s="31"/>
      <c r="D1142" s="45">
        <f t="shared" si="34"/>
        <v>0</v>
      </c>
      <c r="E1142" s="45">
        <f t="shared" si="35"/>
        <v>0</v>
      </c>
      <c r="F1142" s="32"/>
      <c r="H1142" t="str">
        <f>IFERROR(VLOOKUP(B1142,'Accounts List'!C:D,2,FALSE),"")</f>
        <v/>
      </c>
    </row>
    <row r="1143" spans="1:8" x14ac:dyDescent="0.35">
      <c r="A1143" s="39"/>
      <c r="B1143" s="31"/>
      <c r="C1143" s="31"/>
      <c r="D1143" s="45">
        <f t="shared" si="34"/>
        <v>0</v>
      </c>
      <c r="E1143" s="45">
        <f t="shared" si="35"/>
        <v>0</v>
      </c>
      <c r="F1143" s="32"/>
      <c r="H1143" t="str">
        <f>IFERROR(VLOOKUP(B1143,'Accounts List'!C:D,2,FALSE),"")</f>
        <v/>
      </c>
    </row>
    <row r="1144" spans="1:8" x14ac:dyDescent="0.35">
      <c r="A1144" s="39"/>
      <c r="B1144" s="31"/>
      <c r="C1144" s="31"/>
      <c r="D1144" s="45">
        <f t="shared" si="34"/>
        <v>0</v>
      </c>
      <c r="E1144" s="45">
        <f t="shared" si="35"/>
        <v>0</v>
      </c>
      <c r="F1144" s="32"/>
      <c r="H1144" t="str">
        <f>IFERROR(VLOOKUP(B1144,'Accounts List'!C:D,2,FALSE),"")</f>
        <v/>
      </c>
    </row>
    <row r="1145" spans="1:8" x14ac:dyDescent="0.35">
      <c r="A1145" s="39"/>
      <c r="B1145" s="31"/>
      <c r="C1145" s="31"/>
      <c r="D1145" s="45">
        <f t="shared" si="34"/>
        <v>0</v>
      </c>
      <c r="E1145" s="45">
        <f t="shared" si="35"/>
        <v>0</v>
      </c>
      <c r="F1145" s="32"/>
      <c r="H1145" t="str">
        <f>IFERROR(VLOOKUP(B1145,'Accounts List'!C:D,2,FALSE),"")</f>
        <v/>
      </c>
    </row>
    <row r="1146" spans="1:8" x14ac:dyDescent="0.35">
      <c r="A1146" s="39"/>
      <c r="B1146" s="31"/>
      <c r="C1146" s="31"/>
      <c r="D1146" s="45">
        <f t="shared" si="34"/>
        <v>0</v>
      </c>
      <c r="E1146" s="45">
        <f t="shared" si="35"/>
        <v>0</v>
      </c>
      <c r="F1146" s="32"/>
      <c r="H1146" t="str">
        <f>IFERROR(VLOOKUP(B1146,'Accounts List'!C:D,2,FALSE),"")</f>
        <v/>
      </c>
    </row>
    <row r="1147" spans="1:8" x14ac:dyDescent="0.35">
      <c r="A1147" s="39"/>
      <c r="B1147" s="31"/>
      <c r="C1147" s="31"/>
      <c r="D1147" s="45">
        <f t="shared" si="34"/>
        <v>0</v>
      </c>
      <c r="E1147" s="45">
        <f t="shared" si="35"/>
        <v>0</v>
      </c>
      <c r="F1147" s="32"/>
      <c r="H1147" t="str">
        <f>IFERROR(VLOOKUP(B1147,'Accounts List'!C:D,2,FALSE),"")</f>
        <v/>
      </c>
    </row>
    <row r="1148" spans="1:8" x14ac:dyDescent="0.35">
      <c r="A1148" s="39"/>
      <c r="B1148" s="31"/>
      <c r="C1148" s="31"/>
      <c r="D1148" s="45">
        <f t="shared" si="34"/>
        <v>0</v>
      </c>
      <c r="E1148" s="45">
        <f t="shared" si="35"/>
        <v>0</v>
      </c>
      <c r="F1148" s="32"/>
      <c r="H1148" t="str">
        <f>IFERROR(VLOOKUP(B1148,'Accounts List'!C:D,2,FALSE),"")</f>
        <v/>
      </c>
    </row>
    <row r="1149" spans="1:8" x14ac:dyDescent="0.35">
      <c r="A1149" s="39"/>
      <c r="B1149" s="31"/>
      <c r="C1149" s="31"/>
      <c r="D1149" s="45">
        <f t="shared" si="34"/>
        <v>0</v>
      </c>
      <c r="E1149" s="45">
        <f t="shared" si="35"/>
        <v>0</v>
      </c>
      <c r="F1149" s="32"/>
      <c r="H1149" t="str">
        <f>IFERROR(VLOOKUP(B1149,'Accounts List'!C:D,2,FALSE),"")</f>
        <v/>
      </c>
    </row>
    <row r="1150" spans="1:8" x14ac:dyDescent="0.35">
      <c r="A1150" s="39"/>
      <c r="B1150" s="31"/>
      <c r="C1150" s="31"/>
      <c r="D1150" s="45">
        <f t="shared" si="34"/>
        <v>0</v>
      </c>
      <c r="E1150" s="45">
        <f t="shared" si="35"/>
        <v>0</v>
      </c>
      <c r="F1150" s="32"/>
      <c r="H1150" t="str">
        <f>IFERROR(VLOOKUP(B1150,'Accounts List'!C:D,2,FALSE),"")</f>
        <v/>
      </c>
    </row>
    <row r="1151" spans="1:8" x14ac:dyDescent="0.35">
      <c r="A1151" s="39"/>
      <c r="B1151" s="31"/>
      <c r="C1151" s="31"/>
      <c r="D1151" s="45">
        <f t="shared" si="34"/>
        <v>0</v>
      </c>
      <c r="E1151" s="45">
        <f t="shared" si="35"/>
        <v>0</v>
      </c>
      <c r="F1151" s="32"/>
      <c r="H1151" t="str">
        <f>IFERROR(VLOOKUP(B1151,'Accounts List'!C:D,2,FALSE),"")</f>
        <v/>
      </c>
    </row>
    <row r="1152" spans="1:8" x14ac:dyDescent="0.35">
      <c r="A1152" s="39"/>
      <c r="B1152" s="31"/>
      <c r="C1152" s="31"/>
      <c r="D1152" s="45">
        <f t="shared" si="34"/>
        <v>0</v>
      </c>
      <c r="E1152" s="45">
        <f t="shared" si="35"/>
        <v>0</v>
      </c>
      <c r="F1152" s="32"/>
      <c r="H1152" t="str">
        <f>IFERROR(VLOOKUP(B1152,'Accounts List'!C:D,2,FALSE),"")</f>
        <v/>
      </c>
    </row>
    <row r="1153" spans="1:8" x14ac:dyDescent="0.35">
      <c r="A1153" s="39"/>
      <c r="B1153" s="31"/>
      <c r="C1153" s="31"/>
      <c r="D1153" s="45">
        <f t="shared" si="34"/>
        <v>0</v>
      </c>
      <c r="E1153" s="45">
        <f t="shared" si="35"/>
        <v>0</v>
      </c>
      <c r="F1153" s="32"/>
      <c r="H1153" t="str">
        <f>IFERROR(VLOOKUP(B1153,'Accounts List'!C:D,2,FALSE),"")</f>
        <v/>
      </c>
    </row>
    <row r="1154" spans="1:8" x14ac:dyDescent="0.35">
      <c r="A1154" s="39"/>
      <c r="B1154" s="31"/>
      <c r="C1154" s="31"/>
      <c r="D1154" s="45">
        <f t="shared" si="34"/>
        <v>0</v>
      </c>
      <c r="E1154" s="45">
        <f t="shared" si="35"/>
        <v>0</v>
      </c>
      <c r="F1154" s="32"/>
      <c r="H1154" t="str">
        <f>IFERROR(VLOOKUP(B1154,'Accounts List'!C:D,2,FALSE),"")</f>
        <v/>
      </c>
    </row>
    <row r="1155" spans="1:8" x14ac:dyDescent="0.35">
      <c r="A1155" s="39"/>
      <c r="B1155" s="31"/>
      <c r="C1155" s="31"/>
      <c r="D1155" s="45">
        <f t="shared" si="34"/>
        <v>0</v>
      </c>
      <c r="E1155" s="45">
        <f t="shared" si="35"/>
        <v>0</v>
      </c>
      <c r="F1155" s="32"/>
      <c r="H1155" t="str">
        <f>IFERROR(VLOOKUP(B1155,'Accounts List'!C:D,2,FALSE),"")</f>
        <v/>
      </c>
    </row>
    <row r="1156" spans="1:8" x14ac:dyDescent="0.35">
      <c r="A1156" s="39"/>
      <c r="B1156" s="31"/>
      <c r="C1156" s="31"/>
      <c r="D1156" s="45">
        <f t="shared" si="34"/>
        <v>0</v>
      </c>
      <c r="E1156" s="45">
        <f t="shared" si="35"/>
        <v>0</v>
      </c>
      <c r="F1156" s="32"/>
      <c r="H1156" t="str">
        <f>IFERROR(VLOOKUP(B1156,'Accounts List'!C:D,2,FALSE),"")</f>
        <v/>
      </c>
    </row>
    <row r="1157" spans="1:8" x14ac:dyDescent="0.35">
      <c r="A1157" s="39"/>
      <c r="B1157" s="31"/>
      <c r="C1157" s="31"/>
      <c r="D1157" s="45">
        <f t="shared" si="34"/>
        <v>0</v>
      </c>
      <c r="E1157" s="45">
        <f t="shared" si="35"/>
        <v>0</v>
      </c>
      <c r="F1157" s="32"/>
      <c r="H1157" t="str">
        <f>IFERROR(VLOOKUP(B1157,'Accounts List'!C:D,2,FALSE),"")</f>
        <v/>
      </c>
    </row>
    <row r="1158" spans="1:8" x14ac:dyDescent="0.35">
      <c r="A1158" s="39"/>
      <c r="B1158" s="31"/>
      <c r="C1158" s="31"/>
      <c r="D1158" s="45">
        <f t="shared" si="34"/>
        <v>0</v>
      </c>
      <c r="E1158" s="45">
        <f t="shared" si="35"/>
        <v>0</v>
      </c>
      <c r="F1158" s="32"/>
      <c r="H1158" t="str">
        <f>IFERROR(VLOOKUP(B1158,'Accounts List'!C:D,2,FALSE),"")</f>
        <v/>
      </c>
    </row>
    <row r="1159" spans="1:8" x14ac:dyDescent="0.35">
      <c r="A1159" s="39"/>
      <c r="B1159" s="31"/>
      <c r="C1159" s="31"/>
      <c r="D1159" s="45">
        <f t="shared" si="34"/>
        <v>0</v>
      </c>
      <c r="E1159" s="45">
        <f t="shared" si="35"/>
        <v>0</v>
      </c>
      <c r="F1159" s="32"/>
      <c r="H1159" t="str">
        <f>IFERROR(VLOOKUP(B1159,'Accounts List'!C:D,2,FALSE),"")</f>
        <v/>
      </c>
    </row>
    <row r="1160" spans="1:8" x14ac:dyDescent="0.35">
      <c r="A1160" s="39"/>
      <c r="B1160" s="31"/>
      <c r="C1160" s="31"/>
      <c r="D1160" s="45">
        <f t="shared" si="34"/>
        <v>0</v>
      </c>
      <c r="E1160" s="45">
        <f t="shared" si="35"/>
        <v>0</v>
      </c>
      <c r="F1160" s="32"/>
      <c r="H1160" t="str">
        <f>IFERROR(VLOOKUP(B1160,'Accounts List'!C:D,2,FALSE),"")</f>
        <v/>
      </c>
    </row>
    <row r="1161" spans="1:8" x14ac:dyDescent="0.35">
      <c r="A1161" s="39"/>
      <c r="B1161" s="31"/>
      <c r="C1161" s="31"/>
      <c r="D1161" s="45">
        <f t="shared" si="34"/>
        <v>0</v>
      </c>
      <c r="E1161" s="45">
        <f t="shared" si="35"/>
        <v>0</v>
      </c>
      <c r="F1161" s="32"/>
      <c r="H1161" t="str">
        <f>IFERROR(VLOOKUP(B1161,'Accounts List'!C:D,2,FALSE),"")</f>
        <v/>
      </c>
    </row>
    <row r="1162" spans="1:8" x14ac:dyDescent="0.35">
      <c r="A1162" s="39"/>
      <c r="B1162" s="31"/>
      <c r="C1162" s="31"/>
      <c r="D1162" s="45">
        <f t="shared" si="34"/>
        <v>0</v>
      </c>
      <c r="E1162" s="45">
        <f t="shared" si="35"/>
        <v>0</v>
      </c>
      <c r="F1162" s="32"/>
      <c r="H1162" t="str">
        <f>IFERROR(VLOOKUP(B1162,'Accounts List'!C:D,2,FALSE),"")</f>
        <v/>
      </c>
    </row>
    <row r="1163" spans="1:8" x14ac:dyDescent="0.35">
      <c r="A1163" s="39"/>
      <c r="B1163" s="31"/>
      <c r="C1163" s="31"/>
      <c r="D1163" s="45">
        <f t="shared" ref="D1163:D1226" si="36">IF(H1163=1,C1163/11,0)</f>
        <v>0</v>
      </c>
      <c r="E1163" s="45">
        <f t="shared" si="35"/>
        <v>0</v>
      </c>
      <c r="F1163" s="32"/>
      <c r="H1163" t="str">
        <f>IFERROR(VLOOKUP(B1163,'Accounts List'!C:D,2,FALSE),"")</f>
        <v/>
      </c>
    </row>
    <row r="1164" spans="1:8" x14ac:dyDescent="0.35">
      <c r="A1164" s="39"/>
      <c r="B1164" s="31"/>
      <c r="C1164" s="31"/>
      <c r="D1164" s="45">
        <f t="shared" si="36"/>
        <v>0</v>
      </c>
      <c r="E1164" s="45">
        <f t="shared" ref="E1164:E1227" si="37">+C1164-D1164</f>
        <v>0</v>
      </c>
      <c r="F1164" s="32"/>
      <c r="H1164" t="str">
        <f>IFERROR(VLOOKUP(B1164,'Accounts List'!C:D,2,FALSE),"")</f>
        <v/>
      </c>
    </row>
    <row r="1165" spans="1:8" x14ac:dyDescent="0.35">
      <c r="A1165" s="39"/>
      <c r="B1165" s="31"/>
      <c r="C1165" s="31"/>
      <c r="D1165" s="45">
        <f t="shared" si="36"/>
        <v>0</v>
      </c>
      <c r="E1165" s="45">
        <f t="shared" si="37"/>
        <v>0</v>
      </c>
      <c r="F1165" s="32"/>
      <c r="H1165" t="str">
        <f>IFERROR(VLOOKUP(B1165,'Accounts List'!C:D,2,FALSE),"")</f>
        <v/>
      </c>
    </row>
    <row r="1166" spans="1:8" x14ac:dyDescent="0.35">
      <c r="A1166" s="39"/>
      <c r="B1166" s="31"/>
      <c r="C1166" s="31"/>
      <c r="D1166" s="45">
        <f t="shared" si="36"/>
        <v>0</v>
      </c>
      <c r="E1166" s="45">
        <f t="shared" si="37"/>
        <v>0</v>
      </c>
      <c r="F1166" s="32"/>
      <c r="H1166" t="str">
        <f>IFERROR(VLOOKUP(B1166,'Accounts List'!C:D,2,FALSE),"")</f>
        <v/>
      </c>
    </row>
    <row r="1167" spans="1:8" x14ac:dyDescent="0.35">
      <c r="A1167" s="39"/>
      <c r="B1167" s="31"/>
      <c r="C1167" s="31"/>
      <c r="D1167" s="45">
        <f t="shared" si="36"/>
        <v>0</v>
      </c>
      <c r="E1167" s="45">
        <f t="shared" si="37"/>
        <v>0</v>
      </c>
      <c r="F1167" s="32"/>
      <c r="H1167" t="str">
        <f>IFERROR(VLOOKUP(B1167,'Accounts List'!C:D,2,FALSE),"")</f>
        <v/>
      </c>
    </row>
    <row r="1168" spans="1:8" x14ac:dyDescent="0.35">
      <c r="A1168" s="39"/>
      <c r="B1168" s="31"/>
      <c r="C1168" s="31"/>
      <c r="D1168" s="45">
        <f t="shared" si="36"/>
        <v>0</v>
      </c>
      <c r="E1168" s="45">
        <f t="shared" si="37"/>
        <v>0</v>
      </c>
      <c r="F1168" s="32"/>
      <c r="H1168" t="str">
        <f>IFERROR(VLOOKUP(B1168,'Accounts List'!C:D,2,FALSE),"")</f>
        <v/>
      </c>
    </row>
    <row r="1169" spans="1:8" x14ac:dyDescent="0.35">
      <c r="A1169" s="39"/>
      <c r="B1169" s="31"/>
      <c r="C1169" s="31"/>
      <c r="D1169" s="45">
        <f t="shared" si="36"/>
        <v>0</v>
      </c>
      <c r="E1169" s="45">
        <f t="shared" si="37"/>
        <v>0</v>
      </c>
      <c r="F1169" s="32"/>
      <c r="H1169" t="str">
        <f>IFERROR(VLOOKUP(B1169,'Accounts List'!C:D,2,FALSE),"")</f>
        <v/>
      </c>
    </row>
    <row r="1170" spans="1:8" x14ac:dyDescent="0.35">
      <c r="A1170" s="39"/>
      <c r="B1170" s="31"/>
      <c r="C1170" s="31"/>
      <c r="D1170" s="45">
        <f t="shared" si="36"/>
        <v>0</v>
      </c>
      <c r="E1170" s="45">
        <f t="shared" si="37"/>
        <v>0</v>
      </c>
      <c r="F1170" s="32"/>
      <c r="H1170" t="str">
        <f>IFERROR(VLOOKUP(B1170,'Accounts List'!C:D,2,FALSE),"")</f>
        <v/>
      </c>
    </row>
    <row r="1171" spans="1:8" x14ac:dyDescent="0.35">
      <c r="A1171" s="39"/>
      <c r="B1171" s="31"/>
      <c r="C1171" s="31"/>
      <c r="D1171" s="45">
        <f t="shared" si="36"/>
        <v>0</v>
      </c>
      <c r="E1171" s="45">
        <f t="shared" si="37"/>
        <v>0</v>
      </c>
      <c r="F1171" s="32"/>
      <c r="H1171" t="str">
        <f>IFERROR(VLOOKUP(B1171,'Accounts List'!C:D,2,FALSE),"")</f>
        <v/>
      </c>
    </row>
    <row r="1172" spans="1:8" x14ac:dyDescent="0.35">
      <c r="A1172" s="39"/>
      <c r="B1172" s="31"/>
      <c r="C1172" s="31"/>
      <c r="D1172" s="45">
        <f t="shared" si="36"/>
        <v>0</v>
      </c>
      <c r="E1172" s="45">
        <f t="shared" si="37"/>
        <v>0</v>
      </c>
      <c r="F1172" s="32"/>
      <c r="H1172" t="str">
        <f>IFERROR(VLOOKUP(B1172,'Accounts List'!C:D,2,FALSE),"")</f>
        <v/>
      </c>
    </row>
    <row r="1173" spans="1:8" x14ac:dyDescent="0.35">
      <c r="A1173" s="39"/>
      <c r="B1173" s="31"/>
      <c r="C1173" s="31"/>
      <c r="D1173" s="45">
        <f t="shared" si="36"/>
        <v>0</v>
      </c>
      <c r="E1173" s="45">
        <f t="shared" si="37"/>
        <v>0</v>
      </c>
      <c r="F1173" s="32"/>
      <c r="H1173" t="str">
        <f>IFERROR(VLOOKUP(B1173,'Accounts List'!C:D,2,FALSE),"")</f>
        <v/>
      </c>
    </row>
    <row r="1174" spans="1:8" x14ac:dyDescent="0.35">
      <c r="A1174" s="39"/>
      <c r="B1174" s="31"/>
      <c r="C1174" s="31"/>
      <c r="D1174" s="45">
        <f t="shared" si="36"/>
        <v>0</v>
      </c>
      <c r="E1174" s="45">
        <f t="shared" si="37"/>
        <v>0</v>
      </c>
      <c r="F1174" s="32"/>
      <c r="H1174" t="str">
        <f>IFERROR(VLOOKUP(B1174,'Accounts List'!C:D,2,FALSE),"")</f>
        <v/>
      </c>
    </row>
    <row r="1175" spans="1:8" x14ac:dyDescent="0.35">
      <c r="A1175" s="39"/>
      <c r="B1175" s="31"/>
      <c r="C1175" s="31"/>
      <c r="D1175" s="45">
        <f t="shared" si="36"/>
        <v>0</v>
      </c>
      <c r="E1175" s="45">
        <f t="shared" si="37"/>
        <v>0</v>
      </c>
      <c r="F1175" s="32"/>
      <c r="H1175" t="str">
        <f>IFERROR(VLOOKUP(B1175,'Accounts List'!C:D,2,FALSE),"")</f>
        <v/>
      </c>
    </row>
    <row r="1176" spans="1:8" x14ac:dyDescent="0.35">
      <c r="A1176" s="39"/>
      <c r="B1176" s="31"/>
      <c r="C1176" s="31"/>
      <c r="D1176" s="45">
        <f t="shared" si="36"/>
        <v>0</v>
      </c>
      <c r="E1176" s="45">
        <f t="shared" si="37"/>
        <v>0</v>
      </c>
      <c r="F1176" s="32"/>
      <c r="H1176" t="str">
        <f>IFERROR(VLOOKUP(B1176,'Accounts List'!C:D,2,FALSE),"")</f>
        <v/>
      </c>
    </row>
    <row r="1177" spans="1:8" x14ac:dyDescent="0.35">
      <c r="A1177" s="39"/>
      <c r="B1177" s="31"/>
      <c r="C1177" s="31"/>
      <c r="D1177" s="45">
        <f t="shared" si="36"/>
        <v>0</v>
      </c>
      <c r="E1177" s="45">
        <f t="shared" si="37"/>
        <v>0</v>
      </c>
      <c r="F1177" s="32"/>
      <c r="H1177" t="str">
        <f>IFERROR(VLOOKUP(B1177,'Accounts List'!C:D,2,FALSE),"")</f>
        <v/>
      </c>
    </row>
    <row r="1178" spans="1:8" x14ac:dyDescent="0.35">
      <c r="A1178" s="39"/>
      <c r="B1178" s="31"/>
      <c r="C1178" s="31"/>
      <c r="D1178" s="45">
        <f t="shared" si="36"/>
        <v>0</v>
      </c>
      <c r="E1178" s="45">
        <f t="shared" si="37"/>
        <v>0</v>
      </c>
      <c r="F1178" s="32"/>
      <c r="H1178" t="str">
        <f>IFERROR(VLOOKUP(B1178,'Accounts List'!C:D,2,FALSE),"")</f>
        <v/>
      </c>
    </row>
    <row r="1179" spans="1:8" x14ac:dyDescent="0.35">
      <c r="A1179" s="39"/>
      <c r="B1179" s="31"/>
      <c r="C1179" s="31"/>
      <c r="D1179" s="45">
        <f t="shared" si="36"/>
        <v>0</v>
      </c>
      <c r="E1179" s="45">
        <f t="shared" si="37"/>
        <v>0</v>
      </c>
      <c r="F1179" s="32"/>
      <c r="H1179" t="str">
        <f>IFERROR(VLOOKUP(B1179,'Accounts List'!C:D,2,FALSE),"")</f>
        <v/>
      </c>
    </row>
    <row r="1180" spans="1:8" x14ac:dyDescent="0.35">
      <c r="A1180" s="39"/>
      <c r="B1180" s="31"/>
      <c r="C1180" s="31"/>
      <c r="D1180" s="45">
        <f t="shared" si="36"/>
        <v>0</v>
      </c>
      <c r="E1180" s="45">
        <f t="shared" si="37"/>
        <v>0</v>
      </c>
      <c r="F1180" s="32"/>
      <c r="H1180" t="str">
        <f>IFERROR(VLOOKUP(B1180,'Accounts List'!C:D,2,FALSE),"")</f>
        <v/>
      </c>
    </row>
    <row r="1181" spans="1:8" x14ac:dyDescent="0.35">
      <c r="A1181" s="39"/>
      <c r="B1181" s="31"/>
      <c r="C1181" s="31"/>
      <c r="D1181" s="45">
        <f t="shared" si="36"/>
        <v>0</v>
      </c>
      <c r="E1181" s="45">
        <f t="shared" si="37"/>
        <v>0</v>
      </c>
      <c r="F1181" s="32"/>
      <c r="H1181" t="str">
        <f>IFERROR(VLOOKUP(B1181,'Accounts List'!C:D,2,FALSE),"")</f>
        <v/>
      </c>
    </row>
    <row r="1182" spans="1:8" x14ac:dyDescent="0.35">
      <c r="A1182" s="39"/>
      <c r="B1182" s="31"/>
      <c r="C1182" s="31"/>
      <c r="D1182" s="45">
        <f t="shared" si="36"/>
        <v>0</v>
      </c>
      <c r="E1182" s="45">
        <f t="shared" si="37"/>
        <v>0</v>
      </c>
      <c r="F1182" s="32"/>
      <c r="H1182" t="str">
        <f>IFERROR(VLOOKUP(B1182,'Accounts List'!C:D,2,FALSE),"")</f>
        <v/>
      </c>
    </row>
    <row r="1183" spans="1:8" x14ac:dyDescent="0.35">
      <c r="A1183" s="39"/>
      <c r="B1183" s="31"/>
      <c r="C1183" s="31"/>
      <c r="D1183" s="45">
        <f t="shared" si="36"/>
        <v>0</v>
      </c>
      <c r="E1183" s="45">
        <f t="shared" si="37"/>
        <v>0</v>
      </c>
      <c r="F1183" s="32"/>
      <c r="H1183" t="str">
        <f>IFERROR(VLOOKUP(B1183,'Accounts List'!C:D,2,FALSE),"")</f>
        <v/>
      </c>
    </row>
    <row r="1184" spans="1:8" x14ac:dyDescent="0.35">
      <c r="A1184" s="39"/>
      <c r="B1184" s="31"/>
      <c r="C1184" s="31"/>
      <c r="D1184" s="45">
        <f t="shared" si="36"/>
        <v>0</v>
      </c>
      <c r="E1184" s="45">
        <f t="shared" si="37"/>
        <v>0</v>
      </c>
      <c r="F1184" s="32"/>
      <c r="H1184" t="str">
        <f>IFERROR(VLOOKUP(B1184,'Accounts List'!C:D,2,FALSE),"")</f>
        <v/>
      </c>
    </row>
    <row r="1185" spans="1:8" x14ac:dyDescent="0.35">
      <c r="A1185" s="39"/>
      <c r="B1185" s="31"/>
      <c r="C1185" s="31"/>
      <c r="D1185" s="45">
        <f t="shared" si="36"/>
        <v>0</v>
      </c>
      <c r="E1185" s="45">
        <f t="shared" si="37"/>
        <v>0</v>
      </c>
      <c r="F1185" s="32"/>
      <c r="H1185" t="str">
        <f>IFERROR(VLOOKUP(B1185,'Accounts List'!C:D,2,FALSE),"")</f>
        <v/>
      </c>
    </row>
    <row r="1186" spans="1:8" x14ac:dyDescent="0.35">
      <c r="A1186" s="39"/>
      <c r="B1186" s="31"/>
      <c r="C1186" s="31"/>
      <c r="D1186" s="45">
        <f t="shared" si="36"/>
        <v>0</v>
      </c>
      <c r="E1186" s="45">
        <f t="shared" si="37"/>
        <v>0</v>
      </c>
      <c r="F1186" s="32"/>
      <c r="H1186" t="str">
        <f>IFERROR(VLOOKUP(B1186,'Accounts List'!C:D,2,FALSE),"")</f>
        <v/>
      </c>
    </row>
    <row r="1187" spans="1:8" x14ac:dyDescent="0.35">
      <c r="A1187" s="39"/>
      <c r="B1187" s="31"/>
      <c r="C1187" s="31"/>
      <c r="D1187" s="45">
        <f t="shared" si="36"/>
        <v>0</v>
      </c>
      <c r="E1187" s="45">
        <f t="shared" si="37"/>
        <v>0</v>
      </c>
      <c r="F1187" s="32"/>
      <c r="H1187" t="str">
        <f>IFERROR(VLOOKUP(B1187,'Accounts List'!C:D,2,FALSE),"")</f>
        <v/>
      </c>
    </row>
    <row r="1188" spans="1:8" x14ac:dyDescent="0.35">
      <c r="A1188" s="39"/>
      <c r="B1188" s="31"/>
      <c r="C1188" s="31"/>
      <c r="D1188" s="45">
        <f t="shared" si="36"/>
        <v>0</v>
      </c>
      <c r="E1188" s="45">
        <f t="shared" si="37"/>
        <v>0</v>
      </c>
      <c r="F1188" s="32"/>
      <c r="H1188" t="str">
        <f>IFERROR(VLOOKUP(B1188,'Accounts List'!C:D,2,FALSE),"")</f>
        <v/>
      </c>
    </row>
    <row r="1189" spans="1:8" x14ac:dyDescent="0.35">
      <c r="A1189" s="39"/>
      <c r="B1189" s="31"/>
      <c r="C1189" s="31"/>
      <c r="D1189" s="45">
        <f t="shared" si="36"/>
        <v>0</v>
      </c>
      <c r="E1189" s="45">
        <f t="shared" si="37"/>
        <v>0</v>
      </c>
      <c r="F1189" s="32"/>
      <c r="H1189" t="str">
        <f>IFERROR(VLOOKUP(B1189,'Accounts List'!C:D,2,FALSE),"")</f>
        <v/>
      </c>
    </row>
    <row r="1190" spans="1:8" x14ac:dyDescent="0.35">
      <c r="A1190" s="39"/>
      <c r="B1190" s="31"/>
      <c r="C1190" s="31"/>
      <c r="D1190" s="45">
        <f t="shared" si="36"/>
        <v>0</v>
      </c>
      <c r="E1190" s="45">
        <f t="shared" si="37"/>
        <v>0</v>
      </c>
      <c r="F1190" s="32"/>
      <c r="H1190" t="str">
        <f>IFERROR(VLOOKUP(B1190,'Accounts List'!C:D,2,FALSE),"")</f>
        <v/>
      </c>
    </row>
    <row r="1191" spans="1:8" x14ac:dyDescent="0.35">
      <c r="A1191" s="39"/>
      <c r="B1191" s="31"/>
      <c r="C1191" s="31"/>
      <c r="D1191" s="45">
        <f t="shared" si="36"/>
        <v>0</v>
      </c>
      <c r="E1191" s="45">
        <f t="shared" si="37"/>
        <v>0</v>
      </c>
      <c r="F1191" s="32"/>
      <c r="H1191" t="str">
        <f>IFERROR(VLOOKUP(B1191,'Accounts List'!C:D,2,FALSE),"")</f>
        <v/>
      </c>
    </row>
    <row r="1192" spans="1:8" x14ac:dyDescent="0.35">
      <c r="A1192" s="39"/>
      <c r="B1192" s="31"/>
      <c r="C1192" s="31"/>
      <c r="D1192" s="45">
        <f t="shared" si="36"/>
        <v>0</v>
      </c>
      <c r="E1192" s="45">
        <f t="shared" si="37"/>
        <v>0</v>
      </c>
      <c r="F1192" s="32"/>
      <c r="H1192" t="str">
        <f>IFERROR(VLOOKUP(B1192,'Accounts List'!C:D,2,FALSE),"")</f>
        <v/>
      </c>
    </row>
    <row r="1193" spans="1:8" x14ac:dyDescent="0.35">
      <c r="A1193" s="39"/>
      <c r="B1193" s="31"/>
      <c r="C1193" s="31"/>
      <c r="D1193" s="45">
        <f t="shared" si="36"/>
        <v>0</v>
      </c>
      <c r="E1193" s="45">
        <f t="shared" si="37"/>
        <v>0</v>
      </c>
      <c r="F1193" s="32"/>
      <c r="H1193" t="str">
        <f>IFERROR(VLOOKUP(B1193,'Accounts List'!C:D,2,FALSE),"")</f>
        <v/>
      </c>
    </row>
    <row r="1194" spans="1:8" x14ac:dyDescent="0.35">
      <c r="A1194" s="39"/>
      <c r="B1194" s="31"/>
      <c r="C1194" s="31"/>
      <c r="D1194" s="45">
        <f t="shared" si="36"/>
        <v>0</v>
      </c>
      <c r="E1194" s="45">
        <f t="shared" si="37"/>
        <v>0</v>
      </c>
      <c r="F1194" s="32"/>
      <c r="H1194" t="str">
        <f>IFERROR(VLOOKUP(B1194,'Accounts List'!C:D,2,FALSE),"")</f>
        <v/>
      </c>
    </row>
    <row r="1195" spans="1:8" x14ac:dyDescent="0.35">
      <c r="A1195" s="39"/>
      <c r="B1195" s="31"/>
      <c r="C1195" s="31"/>
      <c r="D1195" s="45">
        <f t="shared" si="36"/>
        <v>0</v>
      </c>
      <c r="E1195" s="45">
        <f t="shared" si="37"/>
        <v>0</v>
      </c>
      <c r="F1195" s="32"/>
      <c r="H1195" t="str">
        <f>IFERROR(VLOOKUP(B1195,'Accounts List'!C:D,2,FALSE),"")</f>
        <v/>
      </c>
    </row>
    <row r="1196" spans="1:8" x14ac:dyDescent="0.35">
      <c r="A1196" s="39"/>
      <c r="B1196" s="31"/>
      <c r="C1196" s="31"/>
      <c r="D1196" s="45">
        <f t="shared" si="36"/>
        <v>0</v>
      </c>
      <c r="E1196" s="45">
        <f t="shared" si="37"/>
        <v>0</v>
      </c>
      <c r="F1196" s="32"/>
      <c r="H1196" t="str">
        <f>IFERROR(VLOOKUP(B1196,'Accounts List'!C:D,2,FALSE),"")</f>
        <v/>
      </c>
    </row>
    <row r="1197" spans="1:8" x14ac:dyDescent="0.35">
      <c r="A1197" s="39"/>
      <c r="B1197" s="31"/>
      <c r="C1197" s="31"/>
      <c r="D1197" s="45">
        <f t="shared" si="36"/>
        <v>0</v>
      </c>
      <c r="E1197" s="45">
        <f t="shared" si="37"/>
        <v>0</v>
      </c>
      <c r="F1197" s="32"/>
      <c r="H1197" t="str">
        <f>IFERROR(VLOOKUP(B1197,'Accounts List'!C:D,2,FALSE),"")</f>
        <v/>
      </c>
    </row>
    <row r="1198" spans="1:8" x14ac:dyDescent="0.35">
      <c r="A1198" s="39"/>
      <c r="B1198" s="31"/>
      <c r="C1198" s="31"/>
      <c r="D1198" s="45">
        <f t="shared" si="36"/>
        <v>0</v>
      </c>
      <c r="E1198" s="45">
        <f t="shared" si="37"/>
        <v>0</v>
      </c>
      <c r="F1198" s="32"/>
      <c r="H1198" t="str">
        <f>IFERROR(VLOOKUP(B1198,'Accounts List'!C:D,2,FALSE),"")</f>
        <v/>
      </c>
    </row>
    <row r="1199" spans="1:8" x14ac:dyDescent="0.35">
      <c r="A1199" s="39"/>
      <c r="B1199" s="31"/>
      <c r="C1199" s="31"/>
      <c r="D1199" s="45">
        <f t="shared" si="36"/>
        <v>0</v>
      </c>
      <c r="E1199" s="45">
        <f t="shared" si="37"/>
        <v>0</v>
      </c>
      <c r="F1199" s="32"/>
      <c r="H1199" t="str">
        <f>IFERROR(VLOOKUP(B1199,'Accounts List'!C:D,2,FALSE),"")</f>
        <v/>
      </c>
    </row>
    <row r="1200" spans="1:8" x14ac:dyDescent="0.35">
      <c r="A1200" s="39"/>
      <c r="B1200" s="31"/>
      <c r="C1200" s="31"/>
      <c r="D1200" s="45">
        <f t="shared" si="36"/>
        <v>0</v>
      </c>
      <c r="E1200" s="45">
        <f t="shared" si="37"/>
        <v>0</v>
      </c>
      <c r="F1200" s="32"/>
      <c r="H1200" t="str">
        <f>IFERROR(VLOOKUP(B1200,'Accounts List'!C:D,2,FALSE),"")</f>
        <v/>
      </c>
    </row>
    <row r="1201" spans="1:8" x14ac:dyDescent="0.35">
      <c r="A1201" s="39"/>
      <c r="B1201" s="31"/>
      <c r="C1201" s="31"/>
      <c r="D1201" s="45">
        <f t="shared" si="36"/>
        <v>0</v>
      </c>
      <c r="E1201" s="45">
        <f t="shared" si="37"/>
        <v>0</v>
      </c>
      <c r="F1201" s="32"/>
      <c r="H1201" t="str">
        <f>IFERROR(VLOOKUP(B1201,'Accounts List'!C:D,2,FALSE),"")</f>
        <v/>
      </c>
    </row>
    <row r="1202" spans="1:8" x14ac:dyDescent="0.35">
      <c r="A1202" s="39"/>
      <c r="B1202" s="31"/>
      <c r="C1202" s="31"/>
      <c r="D1202" s="45">
        <f t="shared" si="36"/>
        <v>0</v>
      </c>
      <c r="E1202" s="45">
        <f t="shared" si="37"/>
        <v>0</v>
      </c>
      <c r="F1202" s="32"/>
      <c r="H1202" t="str">
        <f>IFERROR(VLOOKUP(B1202,'Accounts List'!C:D,2,FALSE),"")</f>
        <v/>
      </c>
    </row>
    <row r="1203" spans="1:8" x14ac:dyDescent="0.35">
      <c r="A1203" s="39"/>
      <c r="B1203" s="31"/>
      <c r="C1203" s="31"/>
      <c r="D1203" s="45">
        <f t="shared" si="36"/>
        <v>0</v>
      </c>
      <c r="E1203" s="45">
        <f t="shared" si="37"/>
        <v>0</v>
      </c>
      <c r="F1203" s="32"/>
      <c r="H1203" t="str">
        <f>IFERROR(VLOOKUP(B1203,'Accounts List'!C:D,2,FALSE),"")</f>
        <v/>
      </c>
    </row>
    <row r="1204" spans="1:8" x14ac:dyDescent="0.35">
      <c r="A1204" s="39"/>
      <c r="B1204" s="31"/>
      <c r="C1204" s="31"/>
      <c r="D1204" s="45">
        <f t="shared" si="36"/>
        <v>0</v>
      </c>
      <c r="E1204" s="45">
        <f t="shared" si="37"/>
        <v>0</v>
      </c>
      <c r="F1204" s="32"/>
      <c r="H1204" t="str">
        <f>IFERROR(VLOOKUP(B1204,'Accounts List'!C:D,2,FALSE),"")</f>
        <v/>
      </c>
    </row>
    <row r="1205" spans="1:8" x14ac:dyDescent="0.35">
      <c r="A1205" s="39"/>
      <c r="B1205" s="31"/>
      <c r="C1205" s="31"/>
      <c r="D1205" s="45">
        <f t="shared" si="36"/>
        <v>0</v>
      </c>
      <c r="E1205" s="45">
        <f t="shared" si="37"/>
        <v>0</v>
      </c>
      <c r="F1205" s="32"/>
      <c r="H1205" t="str">
        <f>IFERROR(VLOOKUP(B1205,'Accounts List'!C:D,2,FALSE),"")</f>
        <v/>
      </c>
    </row>
    <row r="1206" spans="1:8" x14ac:dyDescent="0.35">
      <c r="A1206" s="39"/>
      <c r="B1206" s="31"/>
      <c r="C1206" s="31"/>
      <c r="D1206" s="45">
        <f t="shared" si="36"/>
        <v>0</v>
      </c>
      <c r="E1206" s="45">
        <f t="shared" si="37"/>
        <v>0</v>
      </c>
      <c r="F1206" s="32"/>
      <c r="H1206" t="str">
        <f>IFERROR(VLOOKUP(B1206,'Accounts List'!C:D,2,FALSE),"")</f>
        <v/>
      </c>
    </row>
    <row r="1207" spans="1:8" x14ac:dyDescent="0.35">
      <c r="A1207" s="39"/>
      <c r="B1207" s="31"/>
      <c r="C1207" s="31"/>
      <c r="D1207" s="45">
        <f t="shared" si="36"/>
        <v>0</v>
      </c>
      <c r="E1207" s="45">
        <f t="shared" si="37"/>
        <v>0</v>
      </c>
      <c r="F1207" s="32"/>
      <c r="H1207" t="str">
        <f>IFERROR(VLOOKUP(B1207,'Accounts List'!C:D,2,FALSE),"")</f>
        <v/>
      </c>
    </row>
    <row r="1208" spans="1:8" x14ac:dyDescent="0.35">
      <c r="A1208" s="39"/>
      <c r="B1208" s="31"/>
      <c r="C1208" s="31"/>
      <c r="D1208" s="45">
        <f t="shared" si="36"/>
        <v>0</v>
      </c>
      <c r="E1208" s="45">
        <f t="shared" si="37"/>
        <v>0</v>
      </c>
      <c r="F1208" s="32"/>
      <c r="H1208" t="str">
        <f>IFERROR(VLOOKUP(B1208,'Accounts List'!C:D,2,FALSE),"")</f>
        <v/>
      </c>
    </row>
    <row r="1209" spans="1:8" x14ac:dyDescent="0.35">
      <c r="A1209" s="39"/>
      <c r="B1209" s="31"/>
      <c r="C1209" s="31"/>
      <c r="D1209" s="45">
        <f t="shared" si="36"/>
        <v>0</v>
      </c>
      <c r="E1209" s="45">
        <f t="shared" si="37"/>
        <v>0</v>
      </c>
      <c r="F1209" s="32"/>
      <c r="H1209" t="str">
        <f>IFERROR(VLOOKUP(B1209,'Accounts List'!C:D,2,FALSE),"")</f>
        <v/>
      </c>
    </row>
    <row r="1210" spans="1:8" x14ac:dyDescent="0.35">
      <c r="A1210" s="39"/>
      <c r="B1210" s="31"/>
      <c r="C1210" s="31"/>
      <c r="D1210" s="45">
        <f t="shared" si="36"/>
        <v>0</v>
      </c>
      <c r="E1210" s="45">
        <f t="shared" si="37"/>
        <v>0</v>
      </c>
      <c r="F1210" s="32"/>
      <c r="H1210" t="str">
        <f>IFERROR(VLOOKUP(B1210,'Accounts List'!C:D,2,FALSE),"")</f>
        <v/>
      </c>
    </row>
    <row r="1211" spans="1:8" x14ac:dyDescent="0.35">
      <c r="A1211" s="39"/>
      <c r="B1211" s="31"/>
      <c r="C1211" s="31"/>
      <c r="D1211" s="45">
        <f t="shared" si="36"/>
        <v>0</v>
      </c>
      <c r="E1211" s="45">
        <f t="shared" si="37"/>
        <v>0</v>
      </c>
      <c r="F1211" s="32"/>
      <c r="H1211" t="str">
        <f>IFERROR(VLOOKUP(B1211,'Accounts List'!C:D,2,FALSE),"")</f>
        <v/>
      </c>
    </row>
    <row r="1212" spans="1:8" x14ac:dyDescent="0.35">
      <c r="A1212" s="39"/>
      <c r="B1212" s="31"/>
      <c r="C1212" s="31"/>
      <c r="D1212" s="45">
        <f t="shared" si="36"/>
        <v>0</v>
      </c>
      <c r="E1212" s="45">
        <f t="shared" si="37"/>
        <v>0</v>
      </c>
      <c r="F1212" s="32"/>
      <c r="H1212" t="str">
        <f>IFERROR(VLOOKUP(B1212,'Accounts List'!C:D,2,FALSE),"")</f>
        <v/>
      </c>
    </row>
    <row r="1213" spans="1:8" x14ac:dyDescent="0.35">
      <c r="A1213" s="39"/>
      <c r="B1213" s="31"/>
      <c r="C1213" s="31"/>
      <c r="D1213" s="45">
        <f t="shared" si="36"/>
        <v>0</v>
      </c>
      <c r="E1213" s="45">
        <f t="shared" si="37"/>
        <v>0</v>
      </c>
      <c r="F1213" s="32"/>
      <c r="H1213" t="str">
        <f>IFERROR(VLOOKUP(B1213,'Accounts List'!C:D,2,FALSE),"")</f>
        <v/>
      </c>
    </row>
    <row r="1214" spans="1:8" x14ac:dyDescent="0.35">
      <c r="A1214" s="39"/>
      <c r="B1214" s="31"/>
      <c r="C1214" s="31"/>
      <c r="D1214" s="45">
        <f t="shared" si="36"/>
        <v>0</v>
      </c>
      <c r="E1214" s="45">
        <f t="shared" si="37"/>
        <v>0</v>
      </c>
      <c r="F1214" s="32"/>
      <c r="H1214" t="str">
        <f>IFERROR(VLOOKUP(B1214,'Accounts List'!C:D,2,FALSE),"")</f>
        <v/>
      </c>
    </row>
    <row r="1215" spans="1:8" x14ac:dyDescent="0.35">
      <c r="A1215" s="39"/>
      <c r="B1215" s="31"/>
      <c r="C1215" s="31"/>
      <c r="D1215" s="45">
        <f t="shared" si="36"/>
        <v>0</v>
      </c>
      <c r="E1215" s="45">
        <f t="shared" si="37"/>
        <v>0</v>
      </c>
      <c r="F1215" s="32"/>
      <c r="H1215" t="str">
        <f>IFERROR(VLOOKUP(B1215,'Accounts List'!C:D,2,FALSE),"")</f>
        <v/>
      </c>
    </row>
    <row r="1216" spans="1:8" x14ac:dyDescent="0.35">
      <c r="A1216" s="39"/>
      <c r="B1216" s="31"/>
      <c r="C1216" s="31"/>
      <c r="D1216" s="45">
        <f t="shared" si="36"/>
        <v>0</v>
      </c>
      <c r="E1216" s="45">
        <f t="shared" si="37"/>
        <v>0</v>
      </c>
      <c r="F1216" s="32"/>
      <c r="H1216" t="str">
        <f>IFERROR(VLOOKUP(B1216,'Accounts List'!C:D,2,FALSE),"")</f>
        <v/>
      </c>
    </row>
    <row r="1217" spans="1:8" x14ac:dyDescent="0.35">
      <c r="A1217" s="39"/>
      <c r="B1217" s="31"/>
      <c r="C1217" s="31"/>
      <c r="D1217" s="45">
        <f t="shared" si="36"/>
        <v>0</v>
      </c>
      <c r="E1217" s="45">
        <f t="shared" si="37"/>
        <v>0</v>
      </c>
      <c r="F1217" s="32"/>
      <c r="H1217" t="str">
        <f>IFERROR(VLOOKUP(B1217,'Accounts List'!C:D,2,FALSE),"")</f>
        <v/>
      </c>
    </row>
    <row r="1218" spans="1:8" x14ac:dyDescent="0.35">
      <c r="A1218" s="39"/>
      <c r="B1218" s="31"/>
      <c r="C1218" s="31"/>
      <c r="D1218" s="45">
        <f t="shared" si="36"/>
        <v>0</v>
      </c>
      <c r="E1218" s="45">
        <f t="shared" si="37"/>
        <v>0</v>
      </c>
      <c r="F1218" s="32"/>
      <c r="H1218" t="str">
        <f>IFERROR(VLOOKUP(B1218,'Accounts List'!C:D,2,FALSE),"")</f>
        <v/>
      </c>
    </row>
    <row r="1219" spans="1:8" x14ac:dyDescent="0.35">
      <c r="A1219" s="39"/>
      <c r="B1219" s="31"/>
      <c r="C1219" s="31"/>
      <c r="D1219" s="45">
        <f t="shared" si="36"/>
        <v>0</v>
      </c>
      <c r="E1219" s="45">
        <f t="shared" si="37"/>
        <v>0</v>
      </c>
      <c r="F1219" s="32"/>
      <c r="H1219" t="str">
        <f>IFERROR(VLOOKUP(B1219,'Accounts List'!C:D,2,FALSE),"")</f>
        <v/>
      </c>
    </row>
    <row r="1220" spans="1:8" x14ac:dyDescent="0.35">
      <c r="A1220" s="39"/>
      <c r="B1220" s="31"/>
      <c r="C1220" s="31"/>
      <c r="D1220" s="45">
        <f t="shared" si="36"/>
        <v>0</v>
      </c>
      <c r="E1220" s="45">
        <f t="shared" si="37"/>
        <v>0</v>
      </c>
      <c r="F1220" s="32"/>
      <c r="H1220" t="str">
        <f>IFERROR(VLOOKUP(B1220,'Accounts List'!C:D,2,FALSE),"")</f>
        <v/>
      </c>
    </row>
    <row r="1221" spans="1:8" x14ac:dyDescent="0.35">
      <c r="A1221" s="39"/>
      <c r="B1221" s="31"/>
      <c r="C1221" s="31"/>
      <c r="D1221" s="45">
        <f t="shared" si="36"/>
        <v>0</v>
      </c>
      <c r="E1221" s="45">
        <f t="shared" si="37"/>
        <v>0</v>
      </c>
      <c r="F1221" s="32"/>
      <c r="H1221" t="str">
        <f>IFERROR(VLOOKUP(B1221,'Accounts List'!C:D,2,FALSE),"")</f>
        <v/>
      </c>
    </row>
    <row r="1222" spans="1:8" x14ac:dyDescent="0.35">
      <c r="A1222" s="39"/>
      <c r="B1222" s="31"/>
      <c r="C1222" s="31"/>
      <c r="D1222" s="45">
        <f t="shared" si="36"/>
        <v>0</v>
      </c>
      <c r="E1222" s="45">
        <f t="shared" si="37"/>
        <v>0</v>
      </c>
      <c r="F1222" s="32"/>
      <c r="H1222" t="str">
        <f>IFERROR(VLOOKUP(B1222,'Accounts List'!C:D,2,FALSE),"")</f>
        <v/>
      </c>
    </row>
    <row r="1223" spans="1:8" x14ac:dyDescent="0.35">
      <c r="A1223" s="39"/>
      <c r="B1223" s="31"/>
      <c r="C1223" s="31"/>
      <c r="D1223" s="45">
        <f t="shared" si="36"/>
        <v>0</v>
      </c>
      <c r="E1223" s="45">
        <f t="shared" si="37"/>
        <v>0</v>
      </c>
      <c r="F1223" s="32"/>
      <c r="H1223" t="str">
        <f>IFERROR(VLOOKUP(B1223,'Accounts List'!C:D,2,FALSE),"")</f>
        <v/>
      </c>
    </row>
    <row r="1224" spans="1:8" x14ac:dyDescent="0.35">
      <c r="A1224" s="39"/>
      <c r="B1224" s="31"/>
      <c r="C1224" s="31"/>
      <c r="D1224" s="45">
        <f t="shared" si="36"/>
        <v>0</v>
      </c>
      <c r="E1224" s="45">
        <f t="shared" si="37"/>
        <v>0</v>
      </c>
      <c r="F1224" s="32"/>
      <c r="H1224" t="str">
        <f>IFERROR(VLOOKUP(B1224,'Accounts List'!C:D,2,FALSE),"")</f>
        <v/>
      </c>
    </row>
    <row r="1225" spans="1:8" x14ac:dyDescent="0.35">
      <c r="A1225" s="39"/>
      <c r="B1225" s="31"/>
      <c r="C1225" s="31"/>
      <c r="D1225" s="45">
        <f t="shared" si="36"/>
        <v>0</v>
      </c>
      <c r="E1225" s="45">
        <f t="shared" si="37"/>
        <v>0</v>
      </c>
      <c r="F1225" s="32"/>
      <c r="H1225" t="str">
        <f>IFERROR(VLOOKUP(B1225,'Accounts List'!C:D,2,FALSE),"")</f>
        <v/>
      </c>
    </row>
    <row r="1226" spans="1:8" x14ac:dyDescent="0.35">
      <c r="A1226" s="39"/>
      <c r="B1226" s="31"/>
      <c r="C1226" s="31"/>
      <c r="D1226" s="45">
        <f t="shared" si="36"/>
        <v>0</v>
      </c>
      <c r="E1226" s="45">
        <f t="shared" si="37"/>
        <v>0</v>
      </c>
      <c r="F1226" s="32"/>
      <c r="H1226" t="str">
        <f>IFERROR(VLOOKUP(B1226,'Accounts List'!C:D,2,FALSE),"")</f>
        <v/>
      </c>
    </row>
    <row r="1227" spans="1:8" x14ac:dyDescent="0.35">
      <c r="A1227" s="39"/>
      <c r="B1227" s="31"/>
      <c r="C1227" s="31"/>
      <c r="D1227" s="45">
        <f t="shared" ref="D1227:D1290" si="38">IF(H1227=1,C1227/11,0)</f>
        <v>0</v>
      </c>
      <c r="E1227" s="45">
        <f t="shared" si="37"/>
        <v>0</v>
      </c>
      <c r="F1227" s="32"/>
      <c r="H1227" t="str">
        <f>IFERROR(VLOOKUP(B1227,'Accounts List'!C:D,2,FALSE),"")</f>
        <v/>
      </c>
    </row>
    <row r="1228" spans="1:8" x14ac:dyDescent="0.35">
      <c r="A1228" s="39"/>
      <c r="B1228" s="31"/>
      <c r="C1228" s="31"/>
      <c r="D1228" s="45">
        <f t="shared" si="38"/>
        <v>0</v>
      </c>
      <c r="E1228" s="45">
        <f t="shared" ref="E1228:E1291" si="39">+C1228-D1228</f>
        <v>0</v>
      </c>
      <c r="F1228" s="32"/>
      <c r="H1228" t="str">
        <f>IFERROR(VLOOKUP(B1228,'Accounts List'!C:D,2,FALSE),"")</f>
        <v/>
      </c>
    </row>
    <row r="1229" spans="1:8" x14ac:dyDescent="0.35">
      <c r="A1229" s="39"/>
      <c r="B1229" s="31"/>
      <c r="C1229" s="31"/>
      <c r="D1229" s="45">
        <f t="shared" si="38"/>
        <v>0</v>
      </c>
      <c r="E1229" s="45">
        <f t="shared" si="39"/>
        <v>0</v>
      </c>
      <c r="F1229" s="32"/>
      <c r="H1229" t="str">
        <f>IFERROR(VLOOKUP(B1229,'Accounts List'!C:D,2,FALSE),"")</f>
        <v/>
      </c>
    </row>
    <row r="1230" spans="1:8" x14ac:dyDescent="0.35">
      <c r="A1230" s="39"/>
      <c r="B1230" s="31"/>
      <c r="C1230" s="31"/>
      <c r="D1230" s="45">
        <f t="shared" si="38"/>
        <v>0</v>
      </c>
      <c r="E1230" s="45">
        <f t="shared" si="39"/>
        <v>0</v>
      </c>
      <c r="F1230" s="32"/>
      <c r="H1230" t="str">
        <f>IFERROR(VLOOKUP(B1230,'Accounts List'!C:D,2,FALSE),"")</f>
        <v/>
      </c>
    </row>
    <row r="1231" spans="1:8" x14ac:dyDescent="0.35">
      <c r="A1231" s="39"/>
      <c r="B1231" s="31"/>
      <c r="C1231" s="31"/>
      <c r="D1231" s="45">
        <f t="shared" si="38"/>
        <v>0</v>
      </c>
      <c r="E1231" s="45">
        <f t="shared" si="39"/>
        <v>0</v>
      </c>
      <c r="F1231" s="32"/>
      <c r="H1231" t="str">
        <f>IFERROR(VLOOKUP(B1231,'Accounts List'!C:D,2,FALSE),"")</f>
        <v/>
      </c>
    </row>
    <row r="1232" spans="1:8" x14ac:dyDescent="0.35">
      <c r="A1232" s="39"/>
      <c r="B1232" s="31"/>
      <c r="C1232" s="31"/>
      <c r="D1232" s="45">
        <f t="shared" si="38"/>
        <v>0</v>
      </c>
      <c r="E1232" s="45">
        <f t="shared" si="39"/>
        <v>0</v>
      </c>
      <c r="F1232" s="32"/>
      <c r="H1232" t="str">
        <f>IFERROR(VLOOKUP(B1232,'Accounts List'!C:D,2,FALSE),"")</f>
        <v/>
      </c>
    </row>
    <row r="1233" spans="1:8" x14ac:dyDescent="0.35">
      <c r="A1233" s="39"/>
      <c r="B1233" s="31"/>
      <c r="C1233" s="31"/>
      <c r="D1233" s="45">
        <f t="shared" si="38"/>
        <v>0</v>
      </c>
      <c r="E1233" s="45">
        <f t="shared" si="39"/>
        <v>0</v>
      </c>
      <c r="F1233" s="32"/>
      <c r="H1233" t="str">
        <f>IFERROR(VLOOKUP(B1233,'Accounts List'!C:D,2,FALSE),"")</f>
        <v/>
      </c>
    </row>
    <row r="1234" spans="1:8" x14ac:dyDescent="0.35">
      <c r="A1234" s="39"/>
      <c r="B1234" s="31"/>
      <c r="C1234" s="31"/>
      <c r="D1234" s="45">
        <f t="shared" si="38"/>
        <v>0</v>
      </c>
      <c r="E1234" s="45">
        <f t="shared" si="39"/>
        <v>0</v>
      </c>
      <c r="F1234" s="32"/>
      <c r="H1234" t="str">
        <f>IFERROR(VLOOKUP(B1234,'Accounts List'!C:D,2,FALSE),"")</f>
        <v/>
      </c>
    </row>
    <row r="1235" spans="1:8" x14ac:dyDescent="0.35">
      <c r="A1235" s="39"/>
      <c r="B1235" s="31"/>
      <c r="C1235" s="31"/>
      <c r="D1235" s="45">
        <f t="shared" si="38"/>
        <v>0</v>
      </c>
      <c r="E1235" s="45">
        <f t="shared" si="39"/>
        <v>0</v>
      </c>
      <c r="F1235" s="32"/>
      <c r="H1235" t="str">
        <f>IFERROR(VLOOKUP(B1235,'Accounts List'!C:D,2,FALSE),"")</f>
        <v/>
      </c>
    </row>
    <row r="1236" spans="1:8" x14ac:dyDescent="0.35">
      <c r="A1236" s="39"/>
      <c r="B1236" s="31"/>
      <c r="C1236" s="31"/>
      <c r="D1236" s="45">
        <f t="shared" si="38"/>
        <v>0</v>
      </c>
      <c r="E1236" s="45">
        <f t="shared" si="39"/>
        <v>0</v>
      </c>
      <c r="F1236" s="32"/>
      <c r="H1236" t="str">
        <f>IFERROR(VLOOKUP(B1236,'Accounts List'!C:D,2,FALSE),"")</f>
        <v/>
      </c>
    </row>
    <row r="1237" spans="1:8" x14ac:dyDescent="0.35">
      <c r="A1237" s="39"/>
      <c r="B1237" s="31"/>
      <c r="C1237" s="31"/>
      <c r="D1237" s="45">
        <f t="shared" si="38"/>
        <v>0</v>
      </c>
      <c r="E1237" s="45">
        <f t="shared" si="39"/>
        <v>0</v>
      </c>
      <c r="F1237" s="32"/>
      <c r="H1237" t="str">
        <f>IFERROR(VLOOKUP(B1237,'Accounts List'!C:D,2,FALSE),"")</f>
        <v/>
      </c>
    </row>
    <row r="1238" spans="1:8" x14ac:dyDescent="0.35">
      <c r="A1238" s="39"/>
      <c r="B1238" s="31"/>
      <c r="C1238" s="31"/>
      <c r="D1238" s="45">
        <f t="shared" si="38"/>
        <v>0</v>
      </c>
      <c r="E1238" s="45">
        <f t="shared" si="39"/>
        <v>0</v>
      </c>
      <c r="F1238" s="32"/>
      <c r="H1238" t="str">
        <f>IFERROR(VLOOKUP(B1238,'Accounts List'!C:D,2,FALSE),"")</f>
        <v/>
      </c>
    </row>
    <row r="1239" spans="1:8" x14ac:dyDescent="0.35">
      <c r="A1239" s="39"/>
      <c r="B1239" s="31"/>
      <c r="C1239" s="31"/>
      <c r="D1239" s="45">
        <f t="shared" si="38"/>
        <v>0</v>
      </c>
      <c r="E1239" s="45">
        <f t="shared" si="39"/>
        <v>0</v>
      </c>
      <c r="F1239" s="32"/>
      <c r="H1239" t="str">
        <f>IFERROR(VLOOKUP(B1239,'Accounts List'!C:D,2,FALSE),"")</f>
        <v/>
      </c>
    </row>
    <row r="1240" spans="1:8" x14ac:dyDescent="0.35">
      <c r="A1240" s="39"/>
      <c r="B1240" s="31"/>
      <c r="C1240" s="31"/>
      <c r="D1240" s="45">
        <f t="shared" si="38"/>
        <v>0</v>
      </c>
      <c r="E1240" s="45">
        <f t="shared" si="39"/>
        <v>0</v>
      </c>
      <c r="F1240" s="32"/>
      <c r="H1240" t="str">
        <f>IFERROR(VLOOKUP(B1240,'Accounts List'!C:D,2,FALSE),"")</f>
        <v/>
      </c>
    </row>
    <row r="1241" spans="1:8" x14ac:dyDescent="0.35">
      <c r="A1241" s="39"/>
      <c r="B1241" s="31"/>
      <c r="C1241" s="31"/>
      <c r="D1241" s="45">
        <f t="shared" si="38"/>
        <v>0</v>
      </c>
      <c r="E1241" s="45">
        <f t="shared" si="39"/>
        <v>0</v>
      </c>
      <c r="F1241" s="32"/>
      <c r="H1241" t="str">
        <f>IFERROR(VLOOKUP(B1241,'Accounts List'!C:D,2,FALSE),"")</f>
        <v/>
      </c>
    </row>
    <row r="1242" spans="1:8" x14ac:dyDescent="0.35">
      <c r="A1242" s="39"/>
      <c r="B1242" s="31"/>
      <c r="C1242" s="31"/>
      <c r="D1242" s="45">
        <f t="shared" si="38"/>
        <v>0</v>
      </c>
      <c r="E1242" s="45">
        <f t="shared" si="39"/>
        <v>0</v>
      </c>
      <c r="F1242" s="32"/>
      <c r="H1242" t="str">
        <f>IFERROR(VLOOKUP(B1242,'Accounts List'!C:D,2,FALSE),"")</f>
        <v/>
      </c>
    </row>
    <row r="1243" spans="1:8" x14ac:dyDescent="0.35">
      <c r="A1243" s="39"/>
      <c r="B1243" s="31"/>
      <c r="C1243" s="31"/>
      <c r="D1243" s="45">
        <f t="shared" si="38"/>
        <v>0</v>
      </c>
      <c r="E1243" s="45">
        <f t="shared" si="39"/>
        <v>0</v>
      </c>
      <c r="F1243" s="32"/>
      <c r="H1243" t="str">
        <f>IFERROR(VLOOKUP(B1243,'Accounts List'!C:D,2,FALSE),"")</f>
        <v/>
      </c>
    </row>
    <row r="1244" spans="1:8" x14ac:dyDescent="0.35">
      <c r="A1244" s="39"/>
      <c r="B1244" s="31"/>
      <c r="C1244" s="31"/>
      <c r="D1244" s="45">
        <f t="shared" si="38"/>
        <v>0</v>
      </c>
      <c r="E1244" s="45">
        <f t="shared" si="39"/>
        <v>0</v>
      </c>
      <c r="F1244" s="32"/>
      <c r="H1244" t="str">
        <f>IFERROR(VLOOKUP(B1244,'Accounts List'!C:D,2,FALSE),"")</f>
        <v/>
      </c>
    </row>
    <row r="1245" spans="1:8" x14ac:dyDescent="0.35">
      <c r="A1245" s="39"/>
      <c r="B1245" s="31"/>
      <c r="C1245" s="31"/>
      <c r="D1245" s="45">
        <f t="shared" si="38"/>
        <v>0</v>
      </c>
      <c r="E1245" s="45">
        <f t="shared" si="39"/>
        <v>0</v>
      </c>
      <c r="F1245" s="32"/>
      <c r="H1245" t="str">
        <f>IFERROR(VLOOKUP(B1245,'Accounts List'!C:D,2,FALSE),"")</f>
        <v/>
      </c>
    </row>
    <row r="1246" spans="1:8" x14ac:dyDescent="0.35">
      <c r="A1246" s="39"/>
      <c r="B1246" s="31"/>
      <c r="C1246" s="31"/>
      <c r="D1246" s="45">
        <f t="shared" si="38"/>
        <v>0</v>
      </c>
      <c r="E1246" s="45">
        <f t="shared" si="39"/>
        <v>0</v>
      </c>
      <c r="F1246" s="32"/>
      <c r="H1246" t="str">
        <f>IFERROR(VLOOKUP(B1246,'Accounts List'!C:D,2,FALSE),"")</f>
        <v/>
      </c>
    </row>
    <row r="1247" spans="1:8" x14ac:dyDescent="0.35">
      <c r="A1247" s="39"/>
      <c r="B1247" s="31"/>
      <c r="C1247" s="31"/>
      <c r="D1247" s="45">
        <f t="shared" si="38"/>
        <v>0</v>
      </c>
      <c r="E1247" s="45">
        <f t="shared" si="39"/>
        <v>0</v>
      </c>
      <c r="F1247" s="32"/>
      <c r="H1247" t="str">
        <f>IFERROR(VLOOKUP(B1247,'Accounts List'!C:D,2,FALSE),"")</f>
        <v/>
      </c>
    </row>
    <row r="1248" spans="1:8" x14ac:dyDescent="0.35">
      <c r="A1248" s="39"/>
      <c r="B1248" s="31"/>
      <c r="C1248" s="31"/>
      <c r="D1248" s="45">
        <f t="shared" si="38"/>
        <v>0</v>
      </c>
      <c r="E1248" s="45">
        <f t="shared" si="39"/>
        <v>0</v>
      </c>
      <c r="F1248" s="32"/>
      <c r="H1248" t="str">
        <f>IFERROR(VLOOKUP(B1248,'Accounts List'!C:D,2,FALSE),"")</f>
        <v/>
      </c>
    </row>
    <row r="1249" spans="1:8" x14ac:dyDescent="0.35">
      <c r="A1249" s="39"/>
      <c r="B1249" s="31"/>
      <c r="C1249" s="31"/>
      <c r="D1249" s="45">
        <f t="shared" si="38"/>
        <v>0</v>
      </c>
      <c r="E1249" s="45">
        <f t="shared" si="39"/>
        <v>0</v>
      </c>
      <c r="F1249" s="32"/>
      <c r="H1249" t="str">
        <f>IFERROR(VLOOKUP(B1249,'Accounts List'!C:D,2,FALSE),"")</f>
        <v/>
      </c>
    </row>
    <row r="1250" spans="1:8" x14ac:dyDescent="0.35">
      <c r="A1250" s="39"/>
      <c r="B1250" s="31"/>
      <c r="C1250" s="31"/>
      <c r="D1250" s="45">
        <f t="shared" si="38"/>
        <v>0</v>
      </c>
      <c r="E1250" s="45">
        <f t="shared" si="39"/>
        <v>0</v>
      </c>
      <c r="F1250" s="32"/>
      <c r="H1250" t="str">
        <f>IFERROR(VLOOKUP(B1250,'Accounts List'!C:D,2,FALSE),"")</f>
        <v/>
      </c>
    </row>
    <row r="1251" spans="1:8" x14ac:dyDescent="0.35">
      <c r="A1251" s="39"/>
      <c r="B1251" s="31"/>
      <c r="C1251" s="31"/>
      <c r="D1251" s="45">
        <f t="shared" si="38"/>
        <v>0</v>
      </c>
      <c r="E1251" s="45">
        <f t="shared" si="39"/>
        <v>0</v>
      </c>
      <c r="F1251" s="32"/>
      <c r="H1251" t="str">
        <f>IFERROR(VLOOKUP(B1251,'Accounts List'!C:D,2,FALSE),"")</f>
        <v/>
      </c>
    </row>
    <row r="1252" spans="1:8" x14ac:dyDescent="0.35">
      <c r="A1252" s="39"/>
      <c r="B1252" s="31"/>
      <c r="C1252" s="31"/>
      <c r="D1252" s="45">
        <f t="shared" si="38"/>
        <v>0</v>
      </c>
      <c r="E1252" s="45">
        <f t="shared" si="39"/>
        <v>0</v>
      </c>
      <c r="F1252" s="32"/>
      <c r="H1252" t="str">
        <f>IFERROR(VLOOKUP(B1252,'Accounts List'!C:D,2,FALSE),"")</f>
        <v/>
      </c>
    </row>
    <row r="1253" spans="1:8" x14ac:dyDescent="0.35">
      <c r="A1253" s="39"/>
      <c r="B1253" s="31"/>
      <c r="C1253" s="31"/>
      <c r="D1253" s="45">
        <f t="shared" si="38"/>
        <v>0</v>
      </c>
      <c r="E1253" s="45">
        <f t="shared" si="39"/>
        <v>0</v>
      </c>
      <c r="F1253" s="32"/>
      <c r="H1253" t="str">
        <f>IFERROR(VLOOKUP(B1253,'Accounts List'!C:D,2,FALSE),"")</f>
        <v/>
      </c>
    </row>
    <row r="1254" spans="1:8" x14ac:dyDescent="0.35">
      <c r="A1254" s="39"/>
      <c r="B1254" s="31"/>
      <c r="C1254" s="31"/>
      <c r="D1254" s="45">
        <f t="shared" si="38"/>
        <v>0</v>
      </c>
      <c r="E1254" s="45">
        <f t="shared" si="39"/>
        <v>0</v>
      </c>
      <c r="F1254" s="32"/>
      <c r="H1254" t="str">
        <f>IFERROR(VLOOKUP(B1254,'Accounts List'!C:D,2,FALSE),"")</f>
        <v/>
      </c>
    </row>
    <row r="1255" spans="1:8" x14ac:dyDescent="0.35">
      <c r="A1255" s="39"/>
      <c r="B1255" s="31"/>
      <c r="C1255" s="31"/>
      <c r="D1255" s="45">
        <f t="shared" si="38"/>
        <v>0</v>
      </c>
      <c r="E1255" s="45">
        <f t="shared" si="39"/>
        <v>0</v>
      </c>
      <c r="F1255" s="32"/>
      <c r="H1255" t="str">
        <f>IFERROR(VLOOKUP(B1255,'Accounts List'!C:D,2,FALSE),"")</f>
        <v/>
      </c>
    </row>
    <row r="1256" spans="1:8" x14ac:dyDescent="0.35">
      <c r="A1256" s="39"/>
      <c r="B1256" s="31"/>
      <c r="C1256" s="31"/>
      <c r="D1256" s="45">
        <f t="shared" si="38"/>
        <v>0</v>
      </c>
      <c r="E1256" s="45">
        <f t="shared" si="39"/>
        <v>0</v>
      </c>
      <c r="F1256" s="32"/>
      <c r="H1256" t="str">
        <f>IFERROR(VLOOKUP(B1256,'Accounts List'!C:D,2,FALSE),"")</f>
        <v/>
      </c>
    </row>
    <row r="1257" spans="1:8" x14ac:dyDescent="0.35">
      <c r="A1257" s="39"/>
      <c r="B1257" s="31"/>
      <c r="C1257" s="31"/>
      <c r="D1257" s="45">
        <f t="shared" si="38"/>
        <v>0</v>
      </c>
      <c r="E1257" s="45">
        <f t="shared" si="39"/>
        <v>0</v>
      </c>
      <c r="F1257" s="32"/>
      <c r="H1257" t="str">
        <f>IFERROR(VLOOKUP(B1257,'Accounts List'!C:D,2,FALSE),"")</f>
        <v/>
      </c>
    </row>
    <row r="1258" spans="1:8" x14ac:dyDescent="0.35">
      <c r="A1258" s="39"/>
      <c r="B1258" s="31"/>
      <c r="C1258" s="31"/>
      <c r="D1258" s="45">
        <f t="shared" si="38"/>
        <v>0</v>
      </c>
      <c r="E1258" s="45">
        <f t="shared" si="39"/>
        <v>0</v>
      </c>
      <c r="F1258" s="32"/>
      <c r="H1258" t="str">
        <f>IFERROR(VLOOKUP(B1258,'Accounts List'!C:D,2,FALSE),"")</f>
        <v/>
      </c>
    </row>
    <row r="1259" spans="1:8" x14ac:dyDescent="0.35">
      <c r="A1259" s="39"/>
      <c r="B1259" s="31"/>
      <c r="C1259" s="31"/>
      <c r="D1259" s="45">
        <f t="shared" si="38"/>
        <v>0</v>
      </c>
      <c r="E1259" s="45">
        <f t="shared" si="39"/>
        <v>0</v>
      </c>
      <c r="F1259" s="32"/>
      <c r="H1259" t="str">
        <f>IFERROR(VLOOKUP(B1259,'Accounts List'!C:D,2,FALSE),"")</f>
        <v/>
      </c>
    </row>
    <row r="1260" spans="1:8" x14ac:dyDescent="0.35">
      <c r="A1260" s="39"/>
      <c r="B1260" s="31"/>
      <c r="C1260" s="31"/>
      <c r="D1260" s="45">
        <f t="shared" si="38"/>
        <v>0</v>
      </c>
      <c r="E1260" s="45">
        <f t="shared" si="39"/>
        <v>0</v>
      </c>
      <c r="F1260" s="32"/>
      <c r="H1260" t="str">
        <f>IFERROR(VLOOKUP(B1260,'Accounts List'!C:D,2,FALSE),"")</f>
        <v/>
      </c>
    </row>
    <row r="1261" spans="1:8" x14ac:dyDescent="0.35">
      <c r="A1261" s="39"/>
      <c r="B1261" s="31"/>
      <c r="C1261" s="31"/>
      <c r="D1261" s="45">
        <f t="shared" si="38"/>
        <v>0</v>
      </c>
      <c r="E1261" s="45">
        <f t="shared" si="39"/>
        <v>0</v>
      </c>
      <c r="F1261" s="32"/>
      <c r="H1261" t="str">
        <f>IFERROR(VLOOKUP(B1261,'Accounts List'!C:D,2,FALSE),"")</f>
        <v/>
      </c>
    </row>
    <row r="1262" spans="1:8" x14ac:dyDescent="0.35">
      <c r="A1262" s="39"/>
      <c r="B1262" s="31"/>
      <c r="C1262" s="31"/>
      <c r="D1262" s="45">
        <f t="shared" si="38"/>
        <v>0</v>
      </c>
      <c r="E1262" s="45">
        <f t="shared" si="39"/>
        <v>0</v>
      </c>
      <c r="F1262" s="32"/>
      <c r="H1262" t="str">
        <f>IFERROR(VLOOKUP(B1262,'Accounts List'!C:D,2,FALSE),"")</f>
        <v/>
      </c>
    </row>
    <row r="1263" spans="1:8" x14ac:dyDescent="0.35">
      <c r="A1263" s="39"/>
      <c r="B1263" s="31"/>
      <c r="C1263" s="31"/>
      <c r="D1263" s="45">
        <f t="shared" si="38"/>
        <v>0</v>
      </c>
      <c r="E1263" s="45">
        <f t="shared" si="39"/>
        <v>0</v>
      </c>
      <c r="F1263" s="32"/>
      <c r="H1263" t="str">
        <f>IFERROR(VLOOKUP(B1263,'Accounts List'!C:D,2,FALSE),"")</f>
        <v/>
      </c>
    </row>
    <row r="1264" spans="1:8" x14ac:dyDescent="0.35">
      <c r="A1264" s="39"/>
      <c r="B1264" s="31"/>
      <c r="C1264" s="31"/>
      <c r="D1264" s="45">
        <f t="shared" si="38"/>
        <v>0</v>
      </c>
      <c r="E1264" s="45">
        <f t="shared" si="39"/>
        <v>0</v>
      </c>
      <c r="F1264" s="32"/>
      <c r="H1264" t="str">
        <f>IFERROR(VLOOKUP(B1264,'Accounts List'!C:D,2,FALSE),"")</f>
        <v/>
      </c>
    </row>
    <row r="1265" spans="1:8" x14ac:dyDescent="0.35">
      <c r="A1265" s="39"/>
      <c r="B1265" s="31"/>
      <c r="C1265" s="31"/>
      <c r="D1265" s="45">
        <f t="shared" si="38"/>
        <v>0</v>
      </c>
      <c r="E1265" s="45">
        <f t="shared" si="39"/>
        <v>0</v>
      </c>
      <c r="F1265" s="32"/>
      <c r="H1265" t="str">
        <f>IFERROR(VLOOKUP(B1265,'Accounts List'!C:D,2,FALSE),"")</f>
        <v/>
      </c>
    </row>
    <row r="1266" spans="1:8" x14ac:dyDescent="0.35">
      <c r="A1266" s="39"/>
      <c r="B1266" s="31"/>
      <c r="C1266" s="31"/>
      <c r="D1266" s="45">
        <f t="shared" si="38"/>
        <v>0</v>
      </c>
      <c r="E1266" s="45">
        <f t="shared" si="39"/>
        <v>0</v>
      </c>
      <c r="F1266" s="32"/>
      <c r="H1266" t="str">
        <f>IFERROR(VLOOKUP(B1266,'Accounts List'!C:D,2,FALSE),"")</f>
        <v/>
      </c>
    </row>
    <row r="1267" spans="1:8" x14ac:dyDescent="0.35">
      <c r="A1267" s="39"/>
      <c r="B1267" s="31"/>
      <c r="C1267" s="31"/>
      <c r="D1267" s="45">
        <f t="shared" si="38"/>
        <v>0</v>
      </c>
      <c r="E1267" s="45">
        <f t="shared" si="39"/>
        <v>0</v>
      </c>
      <c r="F1267" s="32"/>
      <c r="H1267" t="str">
        <f>IFERROR(VLOOKUP(B1267,'Accounts List'!C:D,2,FALSE),"")</f>
        <v/>
      </c>
    </row>
    <row r="1268" spans="1:8" x14ac:dyDescent="0.35">
      <c r="A1268" s="39"/>
      <c r="B1268" s="31"/>
      <c r="C1268" s="31"/>
      <c r="D1268" s="45">
        <f t="shared" si="38"/>
        <v>0</v>
      </c>
      <c r="E1268" s="45">
        <f t="shared" si="39"/>
        <v>0</v>
      </c>
      <c r="F1268" s="32"/>
      <c r="H1268" t="str">
        <f>IFERROR(VLOOKUP(B1268,'Accounts List'!C:D,2,FALSE),"")</f>
        <v/>
      </c>
    </row>
    <row r="1269" spans="1:8" x14ac:dyDescent="0.35">
      <c r="A1269" s="39"/>
      <c r="B1269" s="31"/>
      <c r="C1269" s="31"/>
      <c r="D1269" s="45">
        <f t="shared" si="38"/>
        <v>0</v>
      </c>
      <c r="E1269" s="45">
        <f t="shared" si="39"/>
        <v>0</v>
      </c>
      <c r="F1269" s="32"/>
      <c r="H1269" t="str">
        <f>IFERROR(VLOOKUP(B1269,'Accounts List'!C:D,2,FALSE),"")</f>
        <v/>
      </c>
    </row>
    <row r="1270" spans="1:8" x14ac:dyDescent="0.35">
      <c r="A1270" s="39"/>
      <c r="B1270" s="31"/>
      <c r="C1270" s="31"/>
      <c r="D1270" s="45">
        <f t="shared" si="38"/>
        <v>0</v>
      </c>
      <c r="E1270" s="45">
        <f t="shared" si="39"/>
        <v>0</v>
      </c>
      <c r="F1270" s="32"/>
      <c r="H1270" t="str">
        <f>IFERROR(VLOOKUP(B1270,'Accounts List'!C:D,2,FALSE),"")</f>
        <v/>
      </c>
    </row>
    <row r="1271" spans="1:8" x14ac:dyDescent="0.35">
      <c r="A1271" s="39"/>
      <c r="B1271" s="31"/>
      <c r="C1271" s="31"/>
      <c r="D1271" s="45">
        <f t="shared" si="38"/>
        <v>0</v>
      </c>
      <c r="E1271" s="45">
        <f t="shared" si="39"/>
        <v>0</v>
      </c>
      <c r="F1271" s="32"/>
      <c r="H1271" t="str">
        <f>IFERROR(VLOOKUP(B1271,'Accounts List'!C:D,2,FALSE),"")</f>
        <v/>
      </c>
    </row>
    <row r="1272" spans="1:8" x14ac:dyDescent="0.35">
      <c r="A1272" s="39"/>
      <c r="B1272" s="31"/>
      <c r="C1272" s="31"/>
      <c r="D1272" s="45">
        <f t="shared" si="38"/>
        <v>0</v>
      </c>
      <c r="E1272" s="45">
        <f t="shared" si="39"/>
        <v>0</v>
      </c>
      <c r="F1272" s="32"/>
      <c r="H1272" t="str">
        <f>IFERROR(VLOOKUP(B1272,'Accounts List'!C:D,2,FALSE),"")</f>
        <v/>
      </c>
    </row>
    <row r="1273" spans="1:8" x14ac:dyDescent="0.35">
      <c r="A1273" s="39"/>
      <c r="B1273" s="31"/>
      <c r="C1273" s="31"/>
      <c r="D1273" s="45">
        <f t="shared" si="38"/>
        <v>0</v>
      </c>
      <c r="E1273" s="45">
        <f t="shared" si="39"/>
        <v>0</v>
      </c>
      <c r="F1273" s="32"/>
      <c r="H1273" t="str">
        <f>IFERROR(VLOOKUP(B1273,'Accounts List'!C:D,2,FALSE),"")</f>
        <v/>
      </c>
    </row>
    <row r="1274" spans="1:8" x14ac:dyDescent="0.35">
      <c r="A1274" s="39"/>
      <c r="B1274" s="31"/>
      <c r="C1274" s="31"/>
      <c r="D1274" s="45">
        <f t="shared" si="38"/>
        <v>0</v>
      </c>
      <c r="E1274" s="45">
        <f t="shared" si="39"/>
        <v>0</v>
      </c>
      <c r="F1274" s="32"/>
      <c r="H1274" t="str">
        <f>IFERROR(VLOOKUP(B1274,'Accounts List'!C:D,2,FALSE),"")</f>
        <v/>
      </c>
    </row>
    <row r="1275" spans="1:8" x14ac:dyDescent="0.35">
      <c r="A1275" s="39"/>
      <c r="B1275" s="31"/>
      <c r="C1275" s="31"/>
      <c r="D1275" s="45">
        <f t="shared" si="38"/>
        <v>0</v>
      </c>
      <c r="E1275" s="45">
        <f t="shared" si="39"/>
        <v>0</v>
      </c>
      <c r="F1275" s="32"/>
      <c r="H1275" t="str">
        <f>IFERROR(VLOOKUP(B1275,'Accounts List'!C:D,2,FALSE),"")</f>
        <v/>
      </c>
    </row>
    <row r="1276" spans="1:8" x14ac:dyDescent="0.35">
      <c r="A1276" s="39"/>
      <c r="B1276" s="31"/>
      <c r="C1276" s="31"/>
      <c r="D1276" s="45">
        <f t="shared" si="38"/>
        <v>0</v>
      </c>
      <c r="E1276" s="45">
        <f t="shared" si="39"/>
        <v>0</v>
      </c>
      <c r="F1276" s="32"/>
      <c r="H1276" t="str">
        <f>IFERROR(VLOOKUP(B1276,'Accounts List'!C:D,2,FALSE),"")</f>
        <v/>
      </c>
    </row>
    <row r="1277" spans="1:8" x14ac:dyDescent="0.35">
      <c r="A1277" s="39"/>
      <c r="B1277" s="31"/>
      <c r="C1277" s="31"/>
      <c r="D1277" s="45">
        <f t="shared" si="38"/>
        <v>0</v>
      </c>
      <c r="E1277" s="45">
        <f t="shared" si="39"/>
        <v>0</v>
      </c>
      <c r="F1277" s="32"/>
      <c r="H1277" t="str">
        <f>IFERROR(VLOOKUP(B1277,'Accounts List'!C:D,2,FALSE),"")</f>
        <v/>
      </c>
    </row>
    <row r="1278" spans="1:8" x14ac:dyDescent="0.35">
      <c r="A1278" s="39"/>
      <c r="B1278" s="31"/>
      <c r="C1278" s="31"/>
      <c r="D1278" s="45">
        <f t="shared" si="38"/>
        <v>0</v>
      </c>
      <c r="E1278" s="45">
        <f t="shared" si="39"/>
        <v>0</v>
      </c>
      <c r="F1278" s="32"/>
      <c r="H1278" t="str">
        <f>IFERROR(VLOOKUP(B1278,'Accounts List'!C:D,2,FALSE),"")</f>
        <v/>
      </c>
    </row>
    <row r="1279" spans="1:8" x14ac:dyDescent="0.35">
      <c r="A1279" s="39"/>
      <c r="B1279" s="31"/>
      <c r="C1279" s="31"/>
      <c r="D1279" s="45">
        <f t="shared" si="38"/>
        <v>0</v>
      </c>
      <c r="E1279" s="45">
        <f t="shared" si="39"/>
        <v>0</v>
      </c>
      <c r="F1279" s="32"/>
      <c r="H1279" t="str">
        <f>IFERROR(VLOOKUP(B1279,'Accounts List'!C:D,2,FALSE),"")</f>
        <v/>
      </c>
    </row>
    <row r="1280" spans="1:8" x14ac:dyDescent="0.35">
      <c r="A1280" s="39"/>
      <c r="B1280" s="31"/>
      <c r="C1280" s="31"/>
      <c r="D1280" s="45">
        <f t="shared" si="38"/>
        <v>0</v>
      </c>
      <c r="E1280" s="45">
        <f t="shared" si="39"/>
        <v>0</v>
      </c>
      <c r="F1280" s="32"/>
      <c r="H1280" t="str">
        <f>IFERROR(VLOOKUP(B1280,'Accounts List'!C:D,2,FALSE),"")</f>
        <v/>
      </c>
    </row>
    <row r="1281" spans="1:8" x14ac:dyDescent="0.35">
      <c r="A1281" s="39"/>
      <c r="B1281" s="31"/>
      <c r="C1281" s="31"/>
      <c r="D1281" s="45">
        <f t="shared" si="38"/>
        <v>0</v>
      </c>
      <c r="E1281" s="45">
        <f t="shared" si="39"/>
        <v>0</v>
      </c>
      <c r="F1281" s="32"/>
      <c r="H1281" t="str">
        <f>IFERROR(VLOOKUP(B1281,'Accounts List'!C:D,2,FALSE),"")</f>
        <v/>
      </c>
    </row>
    <row r="1282" spans="1:8" x14ac:dyDescent="0.35">
      <c r="A1282" s="39"/>
      <c r="B1282" s="31"/>
      <c r="C1282" s="31"/>
      <c r="D1282" s="45">
        <f t="shared" si="38"/>
        <v>0</v>
      </c>
      <c r="E1282" s="45">
        <f t="shared" si="39"/>
        <v>0</v>
      </c>
      <c r="F1282" s="32"/>
      <c r="H1282" t="str">
        <f>IFERROR(VLOOKUP(B1282,'Accounts List'!C:D,2,FALSE),"")</f>
        <v/>
      </c>
    </row>
    <row r="1283" spans="1:8" x14ac:dyDescent="0.35">
      <c r="A1283" s="39"/>
      <c r="B1283" s="31"/>
      <c r="C1283" s="31"/>
      <c r="D1283" s="45">
        <f t="shared" si="38"/>
        <v>0</v>
      </c>
      <c r="E1283" s="45">
        <f t="shared" si="39"/>
        <v>0</v>
      </c>
      <c r="F1283" s="32"/>
      <c r="H1283" t="str">
        <f>IFERROR(VLOOKUP(B1283,'Accounts List'!C:D,2,FALSE),"")</f>
        <v/>
      </c>
    </row>
    <row r="1284" spans="1:8" x14ac:dyDescent="0.35">
      <c r="A1284" s="39"/>
      <c r="B1284" s="31"/>
      <c r="C1284" s="31"/>
      <c r="D1284" s="45">
        <f t="shared" si="38"/>
        <v>0</v>
      </c>
      <c r="E1284" s="45">
        <f t="shared" si="39"/>
        <v>0</v>
      </c>
      <c r="F1284" s="32"/>
      <c r="H1284" t="str">
        <f>IFERROR(VLOOKUP(B1284,'Accounts List'!C:D,2,FALSE),"")</f>
        <v/>
      </c>
    </row>
    <row r="1285" spans="1:8" x14ac:dyDescent="0.35">
      <c r="A1285" s="39"/>
      <c r="B1285" s="31"/>
      <c r="C1285" s="31"/>
      <c r="D1285" s="45">
        <f t="shared" si="38"/>
        <v>0</v>
      </c>
      <c r="E1285" s="45">
        <f t="shared" si="39"/>
        <v>0</v>
      </c>
      <c r="F1285" s="32"/>
      <c r="H1285" t="str">
        <f>IFERROR(VLOOKUP(B1285,'Accounts List'!C:D,2,FALSE),"")</f>
        <v/>
      </c>
    </row>
    <row r="1286" spans="1:8" x14ac:dyDescent="0.35">
      <c r="A1286" s="39"/>
      <c r="B1286" s="31"/>
      <c r="C1286" s="31"/>
      <c r="D1286" s="45">
        <f t="shared" si="38"/>
        <v>0</v>
      </c>
      <c r="E1286" s="45">
        <f t="shared" si="39"/>
        <v>0</v>
      </c>
      <c r="F1286" s="32"/>
      <c r="H1286" t="str">
        <f>IFERROR(VLOOKUP(B1286,'Accounts List'!C:D,2,FALSE),"")</f>
        <v/>
      </c>
    </row>
    <row r="1287" spans="1:8" x14ac:dyDescent="0.35">
      <c r="A1287" s="39"/>
      <c r="B1287" s="31"/>
      <c r="C1287" s="31"/>
      <c r="D1287" s="45">
        <f t="shared" si="38"/>
        <v>0</v>
      </c>
      <c r="E1287" s="45">
        <f t="shared" si="39"/>
        <v>0</v>
      </c>
      <c r="F1287" s="32"/>
      <c r="H1287" t="str">
        <f>IFERROR(VLOOKUP(B1287,'Accounts List'!C:D,2,FALSE),"")</f>
        <v/>
      </c>
    </row>
    <row r="1288" spans="1:8" x14ac:dyDescent="0.35">
      <c r="A1288" s="39"/>
      <c r="B1288" s="31"/>
      <c r="C1288" s="31"/>
      <c r="D1288" s="45">
        <f t="shared" si="38"/>
        <v>0</v>
      </c>
      <c r="E1288" s="45">
        <f t="shared" si="39"/>
        <v>0</v>
      </c>
      <c r="F1288" s="32"/>
      <c r="H1288" t="str">
        <f>IFERROR(VLOOKUP(B1288,'Accounts List'!C:D,2,FALSE),"")</f>
        <v/>
      </c>
    </row>
    <row r="1289" spans="1:8" x14ac:dyDescent="0.35">
      <c r="A1289" s="39"/>
      <c r="B1289" s="31"/>
      <c r="C1289" s="31"/>
      <c r="D1289" s="45">
        <f t="shared" si="38"/>
        <v>0</v>
      </c>
      <c r="E1289" s="45">
        <f t="shared" si="39"/>
        <v>0</v>
      </c>
      <c r="F1289" s="32"/>
      <c r="H1289" t="str">
        <f>IFERROR(VLOOKUP(B1289,'Accounts List'!C:D,2,FALSE),"")</f>
        <v/>
      </c>
    </row>
    <row r="1290" spans="1:8" x14ac:dyDescent="0.35">
      <c r="A1290" s="39"/>
      <c r="B1290" s="31"/>
      <c r="C1290" s="31"/>
      <c r="D1290" s="45">
        <f t="shared" si="38"/>
        <v>0</v>
      </c>
      <c r="E1290" s="45">
        <f t="shared" si="39"/>
        <v>0</v>
      </c>
      <c r="F1290" s="32"/>
      <c r="H1290" t="str">
        <f>IFERROR(VLOOKUP(B1290,'Accounts List'!C:D,2,FALSE),"")</f>
        <v/>
      </c>
    </row>
    <row r="1291" spans="1:8" x14ac:dyDescent="0.35">
      <c r="A1291" s="39"/>
      <c r="B1291" s="31"/>
      <c r="C1291" s="31"/>
      <c r="D1291" s="45">
        <f t="shared" ref="D1291:D1354" si="40">IF(H1291=1,C1291/11,0)</f>
        <v>0</v>
      </c>
      <c r="E1291" s="45">
        <f t="shared" si="39"/>
        <v>0</v>
      </c>
      <c r="F1291" s="32"/>
      <c r="H1291" t="str">
        <f>IFERROR(VLOOKUP(B1291,'Accounts List'!C:D,2,FALSE),"")</f>
        <v/>
      </c>
    </row>
    <row r="1292" spans="1:8" x14ac:dyDescent="0.35">
      <c r="A1292" s="39"/>
      <c r="B1292" s="31"/>
      <c r="C1292" s="31"/>
      <c r="D1292" s="45">
        <f t="shared" si="40"/>
        <v>0</v>
      </c>
      <c r="E1292" s="45">
        <f t="shared" ref="E1292:E1355" si="41">+C1292-D1292</f>
        <v>0</v>
      </c>
      <c r="F1292" s="32"/>
      <c r="H1292" t="str">
        <f>IFERROR(VLOOKUP(B1292,'Accounts List'!C:D,2,FALSE),"")</f>
        <v/>
      </c>
    </row>
    <row r="1293" spans="1:8" x14ac:dyDescent="0.35">
      <c r="A1293" s="39"/>
      <c r="B1293" s="31"/>
      <c r="C1293" s="31"/>
      <c r="D1293" s="45">
        <f t="shared" si="40"/>
        <v>0</v>
      </c>
      <c r="E1293" s="45">
        <f t="shared" si="41"/>
        <v>0</v>
      </c>
      <c r="F1293" s="32"/>
      <c r="H1293" t="str">
        <f>IFERROR(VLOOKUP(B1293,'Accounts List'!C:D,2,FALSE),"")</f>
        <v/>
      </c>
    </row>
    <row r="1294" spans="1:8" x14ac:dyDescent="0.35">
      <c r="A1294" s="39"/>
      <c r="B1294" s="31"/>
      <c r="C1294" s="31"/>
      <c r="D1294" s="45">
        <f t="shared" si="40"/>
        <v>0</v>
      </c>
      <c r="E1294" s="45">
        <f t="shared" si="41"/>
        <v>0</v>
      </c>
      <c r="F1294" s="32"/>
      <c r="H1294" t="str">
        <f>IFERROR(VLOOKUP(B1294,'Accounts List'!C:D,2,FALSE),"")</f>
        <v/>
      </c>
    </row>
    <row r="1295" spans="1:8" x14ac:dyDescent="0.35">
      <c r="A1295" s="39"/>
      <c r="B1295" s="31"/>
      <c r="C1295" s="31"/>
      <c r="D1295" s="45">
        <f t="shared" si="40"/>
        <v>0</v>
      </c>
      <c r="E1295" s="45">
        <f t="shared" si="41"/>
        <v>0</v>
      </c>
      <c r="F1295" s="32"/>
      <c r="H1295" t="str">
        <f>IFERROR(VLOOKUP(B1295,'Accounts List'!C:D,2,FALSE),"")</f>
        <v/>
      </c>
    </row>
    <row r="1296" spans="1:8" x14ac:dyDescent="0.35">
      <c r="A1296" s="39"/>
      <c r="B1296" s="31"/>
      <c r="C1296" s="31"/>
      <c r="D1296" s="45">
        <f t="shared" si="40"/>
        <v>0</v>
      </c>
      <c r="E1296" s="45">
        <f t="shared" si="41"/>
        <v>0</v>
      </c>
      <c r="F1296" s="32"/>
      <c r="H1296" t="str">
        <f>IFERROR(VLOOKUP(B1296,'Accounts List'!C:D,2,FALSE),"")</f>
        <v/>
      </c>
    </row>
    <row r="1297" spans="1:8" x14ac:dyDescent="0.35">
      <c r="A1297" s="39"/>
      <c r="B1297" s="31"/>
      <c r="C1297" s="31"/>
      <c r="D1297" s="45">
        <f t="shared" si="40"/>
        <v>0</v>
      </c>
      <c r="E1297" s="45">
        <f t="shared" si="41"/>
        <v>0</v>
      </c>
      <c r="F1297" s="32"/>
      <c r="H1297" t="str">
        <f>IFERROR(VLOOKUP(B1297,'Accounts List'!C:D,2,FALSE),"")</f>
        <v/>
      </c>
    </row>
    <row r="1298" spans="1:8" x14ac:dyDescent="0.35">
      <c r="A1298" s="39"/>
      <c r="B1298" s="31"/>
      <c r="C1298" s="31"/>
      <c r="D1298" s="45">
        <f t="shared" si="40"/>
        <v>0</v>
      </c>
      <c r="E1298" s="45">
        <f t="shared" si="41"/>
        <v>0</v>
      </c>
      <c r="F1298" s="32"/>
      <c r="H1298" t="str">
        <f>IFERROR(VLOOKUP(B1298,'Accounts List'!C:D,2,FALSE),"")</f>
        <v/>
      </c>
    </row>
    <row r="1299" spans="1:8" x14ac:dyDescent="0.35">
      <c r="A1299" s="39"/>
      <c r="B1299" s="31"/>
      <c r="C1299" s="31"/>
      <c r="D1299" s="45">
        <f t="shared" si="40"/>
        <v>0</v>
      </c>
      <c r="E1299" s="45">
        <f t="shared" si="41"/>
        <v>0</v>
      </c>
      <c r="F1299" s="32"/>
      <c r="H1299" t="str">
        <f>IFERROR(VLOOKUP(B1299,'Accounts List'!C:D,2,FALSE),"")</f>
        <v/>
      </c>
    </row>
    <row r="1300" spans="1:8" x14ac:dyDescent="0.35">
      <c r="A1300" s="39"/>
      <c r="B1300" s="31"/>
      <c r="C1300" s="31"/>
      <c r="D1300" s="45">
        <f t="shared" si="40"/>
        <v>0</v>
      </c>
      <c r="E1300" s="45">
        <f t="shared" si="41"/>
        <v>0</v>
      </c>
      <c r="F1300" s="32"/>
      <c r="H1300" t="str">
        <f>IFERROR(VLOOKUP(B1300,'Accounts List'!C:D,2,FALSE),"")</f>
        <v/>
      </c>
    </row>
    <row r="1301" spans="1:8" x14ac:dyDescent="0.35">
      <c r="A1301" s="39"/>
      <c r="B1301" s="31"/>
      <c r="C1301" s="31"/>
      <c r="D1301" s="45">
        <f t="shared" si="40"/>
        <v>0</v>
      </c>
      <c r="E1301" s="45">
        <f t="shared" si="41"/>
        <v>0</v>
      </c>
      <c r="F1301" s="32"/>
      <c r="H1301" t="str">
        <f>IFERROR(VLOOKUP(B1301,'Accounts List'!C:D,2,FALSE),"")</f>
        <v/>
      </c>
    </row>
    <row r="1302" spans="1:8" x14ac:dyDescent="0.35">
      <c r="A1302" s="39"/>
      <c r="B1302" s="31"/>
      <c r="C1302" s="31"/>
      <c r="D1302" s="45">
        <f t="shared" si="40"/>
        <v>0</v>
      </c>
      <c r="E1302" s="45">
        <f t="shared" si="41"/>
        <v>0</v>
      </c>
      <c r="F1302" s="32"/>
      <c r="H1302" t="str">
        <f>IFERROR(VLOOKUP(B1302,'Accounts List'!C:D,2,FALSE),"")</f>
        <v/>
      </c>
    </row>
    <row r="1303" spans="1:8" x14ac:dyDescent="0.35">
      <c r="A1303" s="39"/>
      <c r="B1303" s="31"/>
      <c r="C1303" s="31"/>
      <c r="D1303" s="45">
        <f t="shared" si="40"/>
        <v>0</v>
      </c>
      <c r="E1303" s="45">
        <f t="shared" si="41"/>
        <v>0</v>
      </c>
      <c r="F1303" s="32"/>
      <c r="H1303" t="str">
        <f>IFERROR(VLOOKUP(B1303,'Accounts List'!C:D,2,FALSE),"")</f>
        <v/>
      </c>
    </row>
    <row r="1304" spans="1:8" x14ac:dyDescent="0.35">
      <c r="A1304" s="39"/>
      <c r="B1304" s="31"/>
      <c r="C1304" s="31"/>
      <c r="D1304" s="45">
        <f t="shared" si="40"/>
        <v>0</v>
      </c>
      <c r="E1304" s="45">
        <f t="shared" si="41"/>
        <v>0</v>
      </c>
      <c r="F1304" s="32"/>
      <c r="H1304" t="str">
        <f>IFERROR(VLOOKUP(B1304,'Accounts List'!C:D,2,FALSE),"")</f>
        <v/>
      </c>
    </row>
    <row r="1305" spans="1:8" x14ac:dyDescent="0.35">
      <c r="A1305" s="39"/>
      <c r="B1305" s="31"/>
      <c r="C1305" s="31"/>
      <c r="D1305" s="45">
        <f t="shared" si="40"/>
        <v>0</v>
      </c>
      <c r="E1305" s="45">
        <f t="shared" si="41"/>
        <v>0</v>
      </c>
      <c r="F1305" s="32"/>
      <c r="H1305" t="str">
        <f>IFERROR(VLOOKUP(B1305,'Accounts List'!C:D,2,FALSE),"")</f>
        <v/>
      </c>
    </row>
    <row r="1306" spans="1:8" x14ac:dyDescent="0.35">
      <c r="A1306" s="39"/>
      <c r="B1306" s="31"/>
      <c r="C1306" s="31"/>
      <c r="D1306" s="45">
        <f t="shared" si="40"/>
        <v>0</v>
      </c>
      <c r="E1306" s="45">
        <f t="shared" si="41"/>
        <v>0</v>
      </c>
      <c r="F1306" s="32"/>
      <c r="H1306" t="str">
        <f>IFERROR(VLOOKUP(B1306,'Accounts List'!C:D,2,FALSE),"")</f>
        <v/>
      </c>
    </row>
    <row r="1307" spans="1:8" x14ac:dyDescent="0.35">
      <c r="A1307" s="39"/>
      <c r="B1307" s="31"/>
      <c r="C1307" s="31"/>
      <c r="D1307" s="45">
        <f t="shared" si="40"/>
        <v>0</v>
      </c>
      <c r="E1307" s="45">
        <f t="shared" si="41"/>
        <v>0</v>
      </c>
      <c r="F1307" s="32"/>
      <c r="H1307" t="str">
        <f>IFERROR(VLOOKUP(B1307,'Accounts List'!C:D,2,FALSE),"")</f>
        <v/>
      </c>
    </row>
    <row r="1308" spans="1:8" x14ac:dyDescent="0.35">
      <c r="A1308" s="39"/>
      <c r="B1308" s="31"/>
      <c r="C1308" s="31"/>
      <c r="D1308" s="45">
        <f t="shared" si="40"/>
        <v>0</v>
      </c>
      <c r="E1308" s="45">
        <f t="shared" si="41"/>
        <v>0</v>
      </c>
      <c r="F1308" s="32"/>
      <c r="H1308" t="str">
        <f>IFERROR(VLOOKUP(B1308,'Accounts List'!C:D,2,FALSE),"")</f>
        <v/>
      </c>
    </row>
    <row r="1309" spans="1:8" x14ac:dyDescent="0.35">
      <c r="A1309" s="39"/>
      <c r="B1309" s="31"/>
      <c r="C1309" s="31"/>
      <c r="D1309" s="45">
        <f t="shared" si="40"/>
        <v>0</v>
      </c>
      <c r="E1309" s="45">
        <f t="shared" si="41"/>
        <v>0</v>
      </c>
      <c r="F1309" s="32"/>
      <c r="H1309" t="str">
        <f>IFERROR(VLOOKUP(B1309,'Accounts List'!C:D,2,FALSE),"")</f>
        <v/>
      </c>
    </row>
    <row r="1310" spans="1:8" x14ac:dyDescent="0.35">
      <c r="A1310" s="39"/>
      <c r="B1310" s="31"/>
      <c r="C1310" s="31"/>
      <c r="D1310" s="45">
        <f t="shared" si="40"/>
        <v>0</v>
      </c>
      <c r="E1310" s="45">
        <f t="shared" si="41"/>
        <v>0</v>
      </c>
      <c r="F1310" s="32"/>
      <c r="H1310" t="str">
        <f>IFERROR(VLOOKUP(B1310,'Accounts List'!C:D,2,FALSE),"")</f>
        <v/>
      </c>
    </row>
    <row r="1311" spans="1:8" x14ac:dyDescent="0.35">
      <c r="A1311" s="39"/>
      <c r="B1311" s="31"/>
      <c r="C1311" s="31"/>
      <c r="D1311" s="45">
        <f t="shared" si="40"/>
        <v>0</v>
      </c>
      <c r="E1311" s="45">
        <f t="shared" si="41"/>
        <v>0</v>
      </c>
      <c r="F1311" s="32"/>
      <c r="H1311" t="str">
        <f>IFERROR(VLOOKUP(B1311,'Accounts List'!C:D,2,FALSE),"")</f>
        <v/>
      </c>
    </row>
    <row r="1312" spans="1:8" x14ac:dyDescent="0.35">
      <c r="A1312" s="39"/>
      <c r="B1312" s="31"/>
      <c r="C1312" s="31"/>
      <c r="D1312" s="45">
        <f t="shared" si="40"/>
        <v>0</v>
      </c>
      <c r="E1312" s="45">
        <f t="shared" si="41"/>
        <v>0</v>
      </c>
      <c r="F1312" s="32"/>
      <c r="H1312" t="str">
        <f>IFERROR(VLOOKUP(B1312,'Accounts List'!C:D,2,FALSE),"")</f>
        <v/>
      </c>
    </row>
    <row r="1313" spans="1:8" x14ac:dyDescent="0.35">
      <c r="A1313" s="39"/>
      <c r="B1313" s="31"/>
      <c r="C1313" s="31"/>
      <c r="D1313" s="45">
        <f t="shared" si="40"/>
        <v>0</v>
      </c>
      <c r="E1313" s="45">
        <f t="shared" si="41"/>
        <v>0</v>
      </c>
      <c r="F1313" s="32"/>
      <c r="H1313" t="str">
        <f>IFERROR(VLOOKUP(B1313,'Accounts List'!C:D,2,FALSE),"")</f>
        <v/>
      </c>
    </row>
    <row r="1314" spans="1:8" x14ac:dyDescent="0.35">
      <c r="A1314" s="39"/>
      <c r="B1314" s="31"/>
      <c r="C1314" s="31"/>
      <c r="D1314" s="45">
        <f t="shared" si="40"/>
        <v>0</v>
      </c>
      <c r="E1314" s="45">
        <f t="shared" si="41"/>
        <v>0</v>
      </c>
      <c r="F1314" s="32"/>
      <c r="H1314" t="str">
        <f>IFERROR(VLOOKUP(B1314,'Accounts List'!C:D,2,FALSE),"")</f>
        <v/>
      </c>
    </row>
    <row r="1315" spans="1:8" x14ac:dyDescent="0.35">
      <c r="A1315" s="39"/>
      <c r="B1315" s="31"/>
      <c r="C1315" s="31"/>
      <c r="D1315" s="45">
        <f t="shared" si="40"/>
        <v>0</v>
      </c>
      <c r="E1315" s="45">
        <f t="shared" si="41"/>
        <v>0</v>
      </c>
      <c r="F1315" s="32"/>
      <c r="H1315" t="str">
        <f>IFERROR(VLOOKUP(B1315,'Accounts List'!C:D,2,FALSE),"")</f>
        <v/>
      </c>
    </row>
    <row r="1316" spans="1:8" x14ac:dyDescent="0.35">
      <c r="A1316" s="39"/>
      <c r="B1316" s="31"/>
      <c r="C1316" s="31"/>
      <c r="D1316" s="45">
        <f t="shared" si="40"/>
        <v>0</v>
      </c>
      <c r="E1316" s="45">
        <f t="shared" si="41"/>
        <v>0</v>
      </c>
      <c r="F1316" s="32"/>
      <c r="H1316" t="str">
        <f>IFERROR(VLOOKUP(B1316,'Accounts List'!C:D,2,FALSE),"")</f>
        <v/>
      </c>
    </row>
    <row r="1317" spans="1:8" x14ac:dyDescent="0.35">
      <c r="A1317" s="39"/>
      <c r="B1317" s="31"/>
      <c r="C1317" s="31"/>
      <c r="D1317" s="45">
        <f t="shared" si="40"/>
        <v>0</v>
      </c>
      <c r="E1317" s="45">
        <f t="shared" si="41"/>
        <v>0</v>
      </c>
      <c r="F1317" s="32"/>
      <c r="H1317" t="str">
        <f>IFERROR(VLOOKUP(B1317,'Accounts List'!C:D,2,FALSE),"")</f>
        <v/>
      </c>
    </row>
    <row r="1318" spans="1:8" x14ac:dyDescent="0.35">
      <c r="A1318" s="39"/>
      <c r="B1318" s="31"/>
      <c r="C1318" s="31"/>
      <c r="D1318" s="45">
        <f t="shared" si="40"/>
        <v>0</v>
      </c>
      <c r="E1318" s="45">
        <f t="shared" si="41"/>
        <v>0</v>
      </c>
      <c r="F1318" s="32"/>
      <c r="H1318" t="str">
        <f>IFERROR(VLOOKUP(B1318,'Accounts List'!C:D,2,FALSE),"")</f>
        <v/>
      </c>
    </row>
    <row r="1319" spans="1:8" x14ac:dyDescent="0.35">
      <c r="A1319" s="39"/>
      <c r="B1319" s="31"/>
      <c r="C1319" s="31"/>
      <c r="D1319" s="45">
        <f t="shared" si="40"/>
        <v>0</v>
      </c>
      <c r="E1319" s="45">
        <f t="shared" si="41"/>
        <v>0</v>
      </c>
      <c r="F1319" s="32"/>
      <c r="H1319" t="str">
        <f>IFERROR(VLOOKUP(B1319,'Accounts List'!C:D,2,FALSE),"")</f>
        <v/>
      </c>
    </row>
    <row r="1320" spans="1:8" x14ac:dyDescent="0.35">
      <c r="A1320" s="39"/>
      <c r="B1320" s="31"/>
      <c r="C1320" s="31"/>
      <c r="D1320" s="45">
        <f t="shared" si="40"/>
        <v>0</v>
      </c>
      <c r="E1320" s="45">
        <f t="shared" si="41"/>
        <v>0</v>
      </c>
      <c r="F1320" s="32"/>
      <c r="H1320" t="str">
        <f>IFERROR(VLOOKUP(B1320,'Accounts List'!C:D,2,FALSE),"")</f>
        <v/>
      </c>
    </row>
    <row r="1321" spans="1:8" x14ac:dyDescent="0.35">
      <c r="A1321" s="39"/>
      <c r="B1321" s="31"/>
      <c r="C1321" s="31"/>
      <c r="D1321" s="45">
        <f t="shared" si="40"/>
        <v>0</v>
      </c>
      <c r="E1321" s="45">
        <f t="shared" si="41"/>
        <v>0</v>
      </c>
      <c r="F1321" s="32"/>
      <c r="H1321" t="str">
        <f>IFERROR(VLOOKUP(B1321,'Accounts List'!C:D,2,FALSE),"")</f>
        <v/>
      </c>
    </row>
    <row r="1322" spans="1:8" x14ac:dyDescent="0.35">
      <c r="A1322" s="39"/>
      <c r="B1322" s="31"/>
      <c r="C1322" s="31"/>
      <c r="D1322" s="45">
        <f t="shared" si="40"/>
        <v>0</v>
      </c>
      <c r="E1322" s="45">
        <f t="shared" si="41"/>
        <v>0</v>
      </c>
      <c r="F1322" s="32"/>
      <c r="H1322" t="str">
        <f>IFERROR(VLOOKUP(B1322,'Accounts List'!C:D,2,FALSE),"")</f>
        <v/>
      </c>
    </row>
    <row r="1323" spans="1:8" x14ac:dyDescent="0.35">
      <c r="A1323" s="39"/>
      <c r="B1323" s="31"/>
      <c r="C1323" s="31"/>
      <c r="D1323" s="45">
        <f t="shared" si="40"/>
        <v>0</v>
      </c>
      <c r="E1323" s="45">
        <f t="shared" si="41"/>
        <v>0</v>
      </c>
      <c r="F1323" s="32"/>
      <c r="H1323" t="str">
        <f>IFERROR(VLOOKUP(B1323,'Accounts List'!C:D,2,FALSE),"")</f>
        <v/>
      </c>
    </row>
    <row r="1324" spans="1:8" x14ac:dyDescent="0.35">
      <c r="A1324" s="39"/>
      <c r="B1324" s="31"/>
      <c r="C1324" s="31"/>
      <c r="D1324" s="45">
        <f t="shared" si="40"/>
        <v>0</v>
      </c>
      <c r="E1324" s="45">
        <f t="shared" si="41"/>
        <v>0</v>
      </c>
      <c r="F1324" s="32"/>
      <c r="H1324" t="str">
        <f>IFERROR(VLOOKUP(B1324,'Accounts List'!C:D,2,FALSE),"")</f>
        <v/>
      </c>
    </row>
    <row r="1325" spans="1:8" x14ac:dyDescent="0.35">
      <c r="A1325" s="39"/>
      <c r="B1325" s="31"/>
      <c r="C1325" s="31"/>
      <c r="D1325" s="45">
        <f t="shared" si="40"/>
        <v>0</v>
      </c>
      <c r="E1325" s="45">
        <f t="shared" si="41"/>
        <v>0</v>
      </c>
      <c r="F1325" s="32"/>
      <c r="H1325" t="str">
        <f>IFERROR(VLOOKUP(B1325,'Accounts List'!C:D,2,FALSE),"")</f>
        <v/>
      </c>
    </row>
    <row r="1326" spans="1:8" x14ac:dyDescent="0.35">
      <c r="A1326" s="39"/>
      <c r="B1326" s="31"/>
      <c r="C1326" s="31"/>
      <c r="D1326" s="45">
        <f t="shared" si="40"/>
        <v>0</v>
      </c>
      <c r="E1326" s="45">
        <f t="shared" si="41"/>
        <v>0</v>
      </c>
      <c r="F1326" s="32"/>
      <c r="H1326" t="str">
        <f>IFERROR(VLOOKUP(B1326,'Accounts List'!C:D,2,FALSE),"")</f>
        <v/>
      </c>
    </row>
    <row r="1327" spans="1:8" x14ac:dyDescent="0.35">
      <c r="A1327" s="39"/>
      <c r="B1327" s="31"/>
      <c r="C1327" s="31"/>
      <c r="D1327" s="45">
        <f t="shared" si="40"/>
        <v>0</v>
      </c>
      <c r="E1327" s="45">
        <f t="shared" si="41"/>
        <v>0</v>
      </c>
      <c r="F1327" s="32"/>
      <c r="H1327" t="str">
        <f>IFERROR(VLOOKUP(B1327,'Accounts List'!C:D,2,FALSE),"")</f>
        <v/>
      </c>
    </row>
    <row r="1328" spans="1:8" x14ac:dyDescent="0.35">
      <c r="A1328" s="39"/>
      <c r="B1328" s="31"/>
      <c r="C1328" s="31"/>
      <c r="D1328" s="45">
        <f t="shared" si="40"/>
        <v>0</v>
      </c>
      <c r="E1328" s="45">
        <f t="shared" si="41"/>
        <v>0</v>
      </c>
      <c r="F1328" s="32"/>
      <c r="H1328" t="str">
        <f>IFERROR(VLOOKUP(B1328,'Accounts List'!C:D,2,FALSE),"")</f>
        <v/>
      </c>
    </row>
    <row r="1329" spans="1:8" x14ac:dyDescent="0.35">
      <c r="A1329" s="39"/>
      <c r="B1329" s="31"/>
      <c r="C1329" s="31"/>
      <c r="D1329" s="45">
        <f t="shared" si="40"/>
        <v>0</v>
      </c>
      <c r="E1329" s="45">
        <f t="shared" si="41"/>
        <v>0</v>
      </c>
      <c r="F1329" s="32"/>
      <c r="H1329" t="str">
        <f>IFERROR(VLOOKUP(B1329,'Accounts List'!C:D,2,FALSE),"")</f>
        <v/>
      </c>
    </row>
    <row r="1330" spans="1:8" x14ac:dyDescent="0.35">
      <c r="A1330" s="39"/>
      <c r="B1330" s="31"/>
      <c r="C1330" s="31"/>
      <c r="D1330" s="45">
        <f t="shared" si="40"/>
        <v>0</v>
      </c>
      <c r="E1330" s="45">
        <f t="shared" si="41"/>
        <v>0</v>
      </c>
      <c r="F1330" s="32"/>
      <c r="H1330" t="str">
        <f>IFERROR(VLOOKUP(B1330,'Accounts List'!C:D,2,FALSE),"")</f>
        <v/>
      </c>
    </row>
    <row r="1331" spans="1:8" x14ac:dyDescent="0.35">
      <c r="A1331" s="39"/>
      <c r="B1331" s="31"/>
      <c r="C1331" s="31"/>
      <c r="D1331" s="45">
        <f t="shared" si="40"/>
        <v>0</v>
      </c>
      <c r="E1331" s="45">
        <f t="shared" si="41"/>
        <v>0</v>
      </c>
      <c r="F1331" s="32"/>
      <c r="H1331" t="str">
        <f>IFERROR(VLOOKUP(B1331,'Accounts List'!C:D,2,FALSE),"")</f>
        <v/>
      </c>
    </row>
    <row r="1332" spans="1:8" x14ac:dyDescent="0.35">
      <c r="A1332" s="39"/>
      <c r="B1332" s="31"/>
      <c r="C1332" s="31"/>
      <c r="D1332" s="45">
        <f t="shared" si="40"/>
        <v>0</v>
      </c>
      <c r="E1332" s="45">
        <f t="shared" si="41"/>
        <v>0</v>
      </c>
      <c r="F1332" s="32"/>
      <c r="H1332" t="str">
        <f>IFERROR(VLOOKUP(B1332,'Accounts List'!C:D,2,FALSE),"")</f>
        <v/>
      </c>
    </row>
    <row r="1333" spans="1:8" x14ac:dyDescent="0.35">
      <c r="A1333" s="39"/>
      <c r="B1333" s="31"/>
      <c r="C1333" s="31"/>
      <c r="D1333" s="45">
        <f t="shared" si="40"/>
        <v>0</v>
      </c>
      <c r="E1333" s="45">
        <f t="shared" si="41"/>
        <v>0</v>
      </c>
      <c r="F1333" s="32"/>
      <c r="H1333" t="str">
        <f>IFERROR(VLOOKUP(B1333,'Accounts List'!C:D,2,FALSE),"")</f>
        <v/>
      </c>
    </row>
    <row r="1334" spans="1:8" x14ac:dyDescent="0.35">
      <c r="A1334" s="39"/>
      <c r="B1334" s="31"/>
      <c r="C1334" s="31"/>
      <c r="D1334" s="45">
        <f t="shared" si="40"/>
        <v>0</v>
      </c>
      <c r="E1334" s="45">
        <f t="shared" si="41"/>
        <v>0</v>
      </c>
      <c r="F1334" s="32"/>
      <c r="H1334" t="str">
        <f>IFERROR(VLOOKUP(B1334,'Accounts List'!C:D,2,FALSE),"")</f>
        <v/>
      </c>
    </row>
    <row r="1335" spans="1:8" x14ac:dyDescent="0.35">
      <c r="A1335" s="39"/>
      <c r="B1335" s="31"/>
      <c r="C1335" s="31"/>
      <c r="D1335" s="45">
        <f t="shared" si="40"/>
        <v>0</v>
      </c>
      <c r="E1335" s="45">
        <f t="shared" si="41"/>
        <v>0</v>
      </c>
      <c r="F1335" s="32"/>
      <c r="H1335" t="str">
        <f>IFERROR(VLOOKUP(B1335,'Accounts List'!C:D,2,FALSE),"")</f>
        <v/>
      </c>
    </row>
    <row r="1336" spans="1:8" x14ac:dyDescent="0.35">
      <c r="A1336" s="39"/>
      <c r="B1336" s="31"/>
      <c r="C1336" s="31"/>
      <c r="D1336" s="45">
        <f t="shared" si="40"/>
        <v>0</v>
      </c>
      <c r="E1336" s="45">
        <f t="shared" si="41"/>
        <v>0</v>
      </c>
      <c r="F1336" s="32"/>
      <c r="H1336" t="str">
        <f>IFERROR(VLOOKUP(B1336,'Accounts List'!C:D,2,FALSE),"")</f>
        <v/>
      </c>
    </row>
    <row r="1337" spans="1:8" x14ac:dyDescent="0.35">
      <c r="A1337" s="39"/>
      <c r="B1337" s="31"/>
      <c r="C1337" s="31"/>
      <c r="D1337" s="45">
        <f t="shared" si="40"/>
        <v>0</v>
      </c>
      <c r="E1337" s="45">
        <f t="shared" si="41"/>
        <v>0</v>
      </c>
      <c r="F1337" s="32"/>
      <c r="H1337" t="str">
        <f>IFERROR(VLOOKUP(B1337,'Accounts List'!C:D,2,FALSE),"")</f>
        <v/>
      </c>
    </row>
    <row r="1338" spans="1:8" x14ac:dyDescent="0.35">
      <c r="A1338" s="39"/>
      <c r="B1338" s="31"/>
      <c r="C1338" s="31"/>
      <c r="D1338" s="45">
        <f t="shared" si="40"/>
        <v>0</v>
      </c>
      <c r="E1338" s="45">
        <f t="shared" si="41"/>
        <v>0</v>
      </c>
      <c r="F1338" s="32"/>
      <c r="H1338" t="str">
        <f>IFERROR(VLOOKUP(B1338,'Accounts List'!C:D,2,FALSE),"")</f>
        <v/>
      </c>
    </row>
    <row r="1339" spans="1:8" x14ac:dyDescent="0.35">
      <c r="A1339" s="39"/>
      <c r="B1339" s="31"/>
      <c r="C1339" s="31"/>
      <c r="D1339" s="45">
        <f t="shared" si="40"/>
        <v>0</v>
      </c>
      <c r="E1339" s="45">
        <f t="shared" si="41"/>
        <v>0</v>
      </c>
      <c r="F1339" s="32"/>
      <c r="H1339" t="str">
        <f>IFERROR(VLOOKUP(B1339,'Accounts List'!C:D,2,FALSE),"")</f>
        <v/>
      </c>
    </row>
    <row r="1340" spans="1:8" x14ac:dyDescent="0.35">
      <c r="A1340" s="39"/>
      <c r="B1340" s="31"/>
      <c r="C1340" s="31"/>
      <c r="D1340" s="45">
        <f t="shared" si="40"/>
        <v>0</v>
      </c>
      <c r="E1340" s="45">
        <f t="shared" si="41"/>
        <v>0</v>
      </c>
      <c r="F1340" s="32"/>
      <c r="H1340" t="str">
        <f>IFERROR(VLOOKUP(B1340,'Accounts List'!C:D,2,FALSE),"")</f>
        <v/>
      </c>
    </row>
    <row r="1341" spans="1:8" x14ac:dyDescent="0.35">
      <c r="A1341" s="39"/>
      <c r="B1341" s="31"/>
      <c r="C1341" s="31"/>
      <c r="D1341" s="45">
        <f t="shared" si="40"/>
        <v>0</v>
      </c>
      <c r="E1341" s="45">
        <f t="shared" si="41"/>
        <v>0</v>
      </c>
      <c r="F1341" s="32"/>
      <c r="H1341" t="str">
        <f>IFERROR(VLOOKUP(B1341,'Accounts List'!C:D,2,FALSE),"")</f>
        <v/>
      </c>
    </row>
    <row r="1342" spans="1:8" x14ac:dyDescent="0.35">
      <c r="A1342" s="39"/>
      <c r="B1342" s="31"/>
      <c r="C1342" s="31"/>
      <c r="D1342" s="45">
        <f t="shared" si="40"/>
        <v>0</v>
      </c>
      <c r="E1342" s="45">
        <f t="shared" si="41"/>
        <v>0</v>
      </c>
      <c r="F1342" s="32"/>
      <c r="H1342" t="str">
        <f>IFERROR(VLOOKUP(B1342,'Accounts List'!C:D,2,FALSE),"")</f>
        <v/>
      </c>
    </row>
    <row r="1343" spans="1:8" x14ac:dyDescent="0.35">
      <c r="A1343" s="39"/>
      <c r="B1343" s="31"/>
      <c r="C1343" s="31"/>
      <c r="D1343" s="45">
        <f t="shared" si="40"/>
        <v>0</v>
      </c>
      <c r="E1343" s="45">
        <f t="shared" si="41"/>
        <v>0</v>
      </c>
      <c r="F1343" s="32"/>
      <c r="H1343" t="str">
        <f>IFERROR(VLOOKUP(B1343,'Accounts List'!C:D,2,FALSE),"")</f>
        <v/>
      </c>
    </row>
    <row r="1344" spans="1:8" x14ac:dyDescent="0.35">
      <c r="A1344" s="39"/>
      <c r="B1344" s="31"/>
      <c r="C1344" s="31"/>
      <c r="D1344" s="45">
        <f t="shared" si="40"/>
        <v>0</v>
      </c>
      <c r="E1344" s="45">
        <f t="shared" si="41"/>
        <v>0</v>
      </c>
      <c r="F1344" s="32"/>
      <c r="H1344" t="str">
        <f>IFERROR(VLOOKUP(B1344,'Accounts List'!C:D,2,FALSE),"")</f>
        <v/>
      </c>
    </row>
    <row r="1345" spans="1:8" x14ac:dyDescent="0.35">
      <c r="A1345" s="39"/>
      <c r="B1345" s="31"/>
      <c r="C1345" s="31"/>
      <c r="D1345" s="45">
        <f t="shared" si="40"/>
        <v>0</v>
      </c>
      <c r="E1345" s="45">
        <f t="shared" si="41"/>
        <v>0</v>
      </c>
      <c r="F1345" s="32"/>
      <c r="H1345" t="str">
        <f>IFERROR(VLOOKUP(B1345,'Accounts List'!C:D,2,FALSE),"")</f>
        <v/>
      </c>
    </row>
    <row r="1346" spans="1:8" x14ac:dyDescent="0.35">
      <c r="A1346" s="39"/>
      <c r="B1346" s="31"/>
      <c r="C1346" s="31"/>
      <c r="D1346" s="45">
        <f t="shared" si="40"/>
        <v>0</v>
      </c>
      <c r="E1346" s="45">
        <f t="shared" si="41"/>
        <v>0</v>
      </c>
      <c r="F1346" s="32"/>
      <c r="H1346" t="str">
        <f>IFERROR(VLOOKUP(B1346,'Accounts List'!C:D,2,FALSE),"")</f>
        <v/>
      </c>
    </row>
    <row r="1347" spans="1:8" x14ac:dyDescent="0.35">
      <c r="A1347" s="39"/>
      <c r="B1347" s="31"/>
      <c r="C1347" s="31"/>
      <c r="D1347" s="45">
        <f t="shared" si="40"/>
        <v>0</v>
      </c>
      <c r="E1347" s="45">
        <f t="shared" si="41"/>
        <v>0</v>
      </c>
      <c r="F1347" s="32"/>
      <c r="H1347" t="str">
        <f>IFERROR(VLOOKUP(B1347,'Accounts List'!C:D,2,FALSE),"")</f>
        <v/>
      </c>
    </row>
    <row r="1348" spans="1:8" x14ac:dyDescent="0.35">
      <c r="A1348" s="39"/>
      <c r="B1348" s="31"/>
      <c r="C1348" s="31"/>
      <c r="D1348" s="45">
        <f t="shared" si="40"/>
        <v>0</v>
      </c>
      <c r="E1348" s="45">
        <f t="shared" si="41"/>
        <v>0</v>
      </c>
      <c r="F1348" s="32"/>
      <c r="H1348" t="str">
        <f>IFERROR(VLOOKUP(B1348,'Accounts List'!C:D,2,FALSE),"")</f>
        <v/>
      </c>
    </row>
    <row r="1349" spans="1:8" x14ac:dyDescent="0.35">
      <c r="A1349" s="39"/>
      <c r="B1349" s="31"/>
      <c r="C1349" s="31"/>
      <c r="D1349" s="45">
        <f t="shared" si="40"/>
        <v>0</v>
      </c>
      <c r="E1349" s="45">
        <f t="shared" si="41"/>
        <v>0</v>
      </c>
      <c r="F1349" s="32"/>
      <c r="H1349" t="str">
        <f>IFERROR(VLOOKUP(B1349,'Accounts List'!C:D,2,FALSE),"")</f>
        <v/>
      </c>
    </row>
    <row r="1350" spans="1:8" x14ac:dyDescent="0.35">
      <c r="A1350" s="39"/>
      <c r="B1350" s="31"/>
      <c r="C1350" s="31"/>
      <c r="D1350" s="45">
        <f t="shared" si="40"/>
        <v>0</v>
      </c>
      <c r="E1350" s="45">
        <f t="shared" si="41"/>
        <v>0</v>
      </c>
      <c r="F1350" s="32"/>
      <c r="H1350" t="str">
        <f>IFERROR(VLOOKUP(B1350,'Accounts List'!C:D,2,FALSE),"")</f>
        <v/>
      </c>
    </row>
    <row r="1351" spans="1:8" x14ac:dyDescent="0.35">
      <c r="A1351" s="39"/>
      <c r="B1351" s="31"/>
      <c r="C1351" s="31"/>
      <c r="D1351" s="45">
        <f t="shared" si="40"/>
        <v>0</v>
      </c>
      <c r="E1351" s="45">
        <f t="shared" si="41"/>
        <v>0</v>
      </c>
      <c r="F1351" s="32"/>
      <c r="H1351" t="str">
        <f>IFERROR(VLOOKUP(B1351,'Accounts List'!C:D,2,FALSE),"")</f>
        <v/>
      </c>
    </row>
    <row r="1352" spans="1:8" x14ac:dyDescent="0.35">
      <c r="A1352" s="39"/>
      <c r="B1352" s="31"/>
      <c r="C1352" s="31"/>
      <c r="D1352" s="45">
        <f t="shared" si="40"/>
        <v>0</v>
      </c>
      <c r="E1352" s="45">
        <f t="shared" si="41"/>
        <v>0</v>
      </c>
      <c r="F1352" s="32"/>
      <c r="H1352" t="str">
        <f>IFERROR(VLOOKUP(B1352,'Accounts List'!C:D,2,FALSE),"")</f>
        <v/>
      </c>
    </row>
    <row r="1353" spans="1:8" x14ac:dyDescent="0.35">
      <c r="A1353" s="39"/>
      <c r="B1353" s="31"/>
      <c r="C1353" s="31"/>
      <c r="D1353" s="45">
        <f t="shared" si="40"/>
        <v>0</v>
      </c>
      <c r="E1353" s="45">
        <f t="shared" si="41"/>
        <v>0</v>
      </c>
      <c r="F1353" s="32"/>
      <c r="H1353" t="str">
        <f>IFERROR(VLOOKUP(B1353,'Accounts List'!C:D,2,FALSE),"")</f>
        <v/>
      </c>
    </row>
    <row r="1354" spans="1:8" x14ac:dyDescent="0.35">
      <c r="A1354" s="39"/>
      <c r="B1354" s="31"/>
      <c r="C1354" s="31"/>
      <c r="D1354" s="45">
        <f t="shared" si="40"/>
        <v>0</v>
      </c>
      <c r="E1354" s="45">
        <f t="shared" si="41"/>
        <v>0</v>
      </c>
      <c r="F1354" s="32"/>
      <c r="H1354" t="str">
        <f>IFERROR(VLOOKUP(B1354,'Accounts List'!C:D,2,FALSE),"")</f>
        <v/>
      </c>
    </row>
    <row r="1355" spans="1:8" x14ac:dyDescent="0.35">
      <c r="A1355" s="39"/>
      <c r="B1355" s="31"/>
      <c r="C1355" s="31"/>
      <c r="D1355" s="45">
        <f t="shared" ref="D1355:D1418" si="42">IF(H1355=1,C1355/11,0)</f>
        <v>0</v>
      </c>
      <c r="E1355" s="45">
        <f t="shared" si="41"/>
        <v>0</v>
      </c>
      <c r="F1355" s="32"/>
      <c r="H1355" t="str">
        <f>IFERROR(VLOOKUP(B1355,'Accounts List'!C:D,2,FALSE),"")</f>
        <v/>
      </c>
    </row>
    <row r="1356" spans="1:8" x14ac:dyDescent="0.35">
      <c r="A1356" s="39"/>
      <c r="B1356" s="31"/>
      <c r="C1356" s="31"/>
      <c r="D1356" s="45">
        <f t="shared" si="42"/>
        <v>0</v>
      </c>
      <c r="E1356" s="45">
        <f t="shared" ref="E1356:E1419" si="43">+C1356-D1356</f>
        <v>0</v>
      </c>
      <c r="F1356" s="32"/>
      <c r="H1356" t="str">
        <f>IFERROR(VLOOKUP(B1356,'Accounts List'!C:D,2,FALSE),"")</f>
        <v/>
      </c>
    </row>
    <row r="1357" spans="1:8" x14ac:dyDescent="0.35">
      <c r="A1357" s="39"/>
      <c r="B1357" s="31"/>
      <c r="C1357" s="31"/>
      <c r="D1357" s="45">
        <f t="shared" si="42"/>
        <v>0</v>
      </c>
      <c r="E1357" s="45">
        <f t="shared" si="43"/>
        <v>0</v>
      </c>
      <c r="F1357" s="32"/>
      <c r="H1357" t="str">
        <f>IFERROR(VLOOKUP(B1357,'Accounts List'!C:D,2,FALSE),"")</f>
        <v/>
      </c>
    </row>
    <row r="1358" spans="1:8" x14ac:dyDescent="0.35">
      <c r="A1358" s="39"/>
      <c r="B1358" s="31"/>
      <c r="C1358" s="31"/>
      <c r="D1358" s="45">
        <f t="shared" si="42"/>
        <v>0</v>
      </c>
      <c r="E1358" s="45">
        <f t="shared" si="43"/>
        <v>0</v>
      </c>
      <c r="F1358" s="32"/>
      <c r="H1358" t="str">
        <f>IFERROR(VLOOKUP(B1358,'Accounts List'!C:D,2,FALSE),"")</f>
        <v/>
      </c>
    </row>
    <row r="1359" spans="1:8" x14ac:dyDescent="0.35">
      <c r="A1359" s="39"/>
      <c r="B1359" s="31"/>
      <c r="C1359" s="31"/>
      <c r="D1359" s="45">
        <f t="shared" si="42"/>
        <v>0</v>
      </c>
      <c r="E1359" s="45">
        <f t="shared" si="43"/>
        <v>0</v>
      </c>
      <c r="F1359" s="32"/>
      <c r="H1359" t="str">
        <f>IFERROR(VLOOKUP(B1359,'Accounts List'!C:D,2,FALSE),"")</f>
        <v/>
      </c>
    </row>
    <row r="1360" spans="1:8" x14ac:dyDescent="0.35">
      <c r="A1360" s="39"/>
      <c r="B1360" s="31"/>
      <c r="C1360" s="31"/>
      <c r="D1360" s="45">
        <f t="shared" si="42"/>
        <v>0</v>
      </c>
      <c r="E1360" s="45">
        <f t="shared" si="43"/>
        <v>0</v>
      </c>
      <c r="F1360" s="32"/>
      <c r="H1360" t="str">
        <f>IFERROR(VLOOKUP(B1360,'Accounts List'!C:D,2,FALSE),"")</f>
        <v/>
      </c>
    </row>
    <row r="1361" spans="1:8" x14ac:dyDescent="0.35">
      <c r="A1361" s="39"/>
      <c r="B1361" s="31"/>
      <c r="C1361" s="31"/>
      <c r="D1361" s="45">
        <f t="shared" si="42"/>
        <v>0</v>
      </c>
      <c r="E1361" s="45">
        <f t="shared" si="43"/>
        <v>0</v>
      </c>
      <c r="F1361" s="32"/>
      <c r="H1361" t="str">
        <f>IFERROR(VLOOKUP(B1361,'Accounts List'!C:D,2,FALSE),"")</f>
        <v/>
      </c>
    </row>
    <row r="1362" spans="1:8" x14ac:dyDescent="0.35">
      <c r="A1362" s="39"/>
      <c r="B1362" s="31"/>
      <c r="C1362" s="31"/>
      <c r="D1362" s="45">
        <f t="shared" si="42"/>
        <v>0</v>
      </c>
      <c r="E1362" s="45">
        <f t="shared" si="43"/>
        <v>0</v>
      </c>
      <c r="F1362" s="32"/>
      <c r="H1362" t="str">
        <f>IFERROR(VLOOKUP(B1362,'Accounts List'!C:D,2,FALSE),"")</f>
        <v/>
      </c>
    </row>
    <row r="1363" spans="1:8" x14ac:dyDescent="0.35">
      <c r="A1363" s="39"/>
      <c r="B1363" s="31"/>
      <c r="C1363" s="31"/>
      <c r="D1363" s="45">
        <f t="shared" si="42"/>
        <v>0</v>
      </c>
      <c r="E1363" s="45">
        <f t="shared" si="43"/>
        <v>0</v>
      </c>
      <c r="F1363" s="32"/>
      <c r="H1363" t="str">
        <f>IFERROR(VLOOKUP(B1363,'Accounts List'!C:D,2,FALSE),"")</f>
        <v/>
      </c>
    </row>
    <row r="1364" spans="1:8" x14ac:dyDescent="0.35">
      <c r="A1364" s="39"/>
      <c r="B1364" s="31"/>
      <c r="C1364" s="31"/>
      <c r="D1364" s="45">
        <f t="shared" si="42"/>
        <v>0</v>
      </c>
      <c r="E1364" s="45">
        <f t="shared" si="43"/>
        <v>0</v>
      </c>
      <c r="F1364" s="32"/>
      <c r="H1364" t="str">
        <f>IFERROR(VLOOKUP(B1364,'Accounts List'!C:D,2,FALSE),"")</f>
        <v/>
      </c>
    </row>
    <row r="1365" spans="1:8" x14ac:dyDescent="0.35">
      <c r="A1365" s="39"/>
      <c r="B1365" s="31"/>
      <c r="C1365" s="31"/>
      <c r="D1365" s="45">
        <f t="shared" si="42"/>
        <v>0</v>
      </c>
      <c r="E1365" s="45">
        <f t="shared" si="43"/>
        <v>0</v>
      </c>
      <c r="F1365" s="32"/>
      <c r="H1365" t="str">
        <f>IFERROR(VLOOKUP(B1365,'Accounts List'!C:D,2,FALSE),"")</f>
        <v/>
      </c>
    </row>
    <row r="1366" spans="1:8" x14ac:dyDescent="0.35">
      <c r="A1366" s="39"/>
      <c r="B1366" s="31"/>
      <c r="C1366" s="31"/>
      <c r="D1366" s="45">
        <f t="shared" si="42"/>
        <v>0</v>
      </c>
      <c r="E1366" s="45">
        <f t="shared" si="43"/>
        <v>0</v>
      </c>
      <c r="F1366" s="32"/>
      <c r="H1366" t="str">
        <f>IFERROR(VLOOKUP(B1366,'Accounts List'!C:D,2,FALSE),"")</f>
        <v/>
      </c>
    </row>
    <row r="1367" spans="1:8" x14ac:dyDescent="0.35">
      <c r="A1367" s="39"/>
      <c r="B1367" s="31"/>
      <c r="C1367" s="31"/>
      <c r="D1367" s="45">
        <f t="shared" si="42"/>
        <v>0</v>
      </c>
      <c r="E1367" s="45">
        <f t="shared" si="43"/>
        <v>0</v>
      </c>
      <c r="F1367" s="32"/>
      <c r="H1367" t="str">
        <f>IFERROR(VLOOKUP(B1367,'Accounts List'!C:D,2,FALSE),"")</f>
        <v/>
      </c>
    </row>
    <row r="1368" spans="1:8" x14ac:dyDescent="0.35">
      <c r="A1368" s="39"/>
      <c r="B1368" s="31"/>
      <c r="C1368" s="31"/>
      <c r="D1368" s="45">
        <f t="shared" si="42"/>
        <v>0</v>
      </c>
      <c r="E1368" s="45">
        <f t="shared" si="43"/>
        <v>0</v>
      </c>
      <c r="F1368" s="32"/>
      <c r="H1368" t="str">
        <f>IFERROR(VLOOKUP(B1368,'Accounts List'!C:D,2,FALSE),"")</f>
        <v/>
      </c>
    </row>
    <row r="1369" spans="1:8" x14ac:dyDescent="0.35">
      <c r="A1369" s="39"/>
      <c r="B1369" s="31"/>
      <c r="C1369" s="31"/>
      <c r="D1369" s="45">
        <f t="shared" si="42"/>
        <v>0</v>
      </c>
      <c r="E1369" s="45">
        <f t="shared" si="43"/>
        <v>0</v>
      </c>
      <c r="F1369" s="32"/>
      <c r="H1369" t="str">
        <f>IFERROR(VLOOKUP(B1369,'Accounts List'!C:D,2,FALSE),"")</f>
        <v/>
      </c>
    </row>
    <row r="1370" spans="1:8" x14ac:dyDescent="0.35">
      <c r="A1370" s="39"/>
      <c r="B1370" s="31"/>
      <c r="C1370" s="31"/>
      <c r="D1370" s="45">
        <f t="shared" si="42"/>
        <v>0</v>
      </c>
      <c r="E1370" s="45">
        <f t="shared" si="43"/>
        <v>0</v>
      </c>
      <c r="F1370" s="32"/>
      <c r="H1370" t="str">
        <f>IFERROR(VLOOKUP(B1370,'Accounts List'!C:D,2,FALSE),"")</f>
        <v/>
      </c>
    </row>
    <row r="1371" spans="1:8" x14ac:dyDescent="0.35">
      <c r="A1371" s="39"/>
      <c r="B1371" s="31"/>
      <c r="C1371" s="31"/>
      <c r="D1371" s="45">
        <f t="shared" si="42"/>
        <v>0</v>
      </c>
      <c r="E1371" s="45">
        <f t="shared" si="43"/>
        <v>0</v>
      </c>
      <c r="F1371" s="32"/>
      <c r="H1371" t="str">
        <f>IFERROR(VLOOKUP(B1371,'Accounts List'!C:D,2,FALSE),"")</f>
        <v/>
      </c>
    </row>
    <row r="1372" spans="1:8" x14ac:dyDescent="0.35">
      <c r="A1372" s="39"/>
      <c r="B1372" s="31"/>
      <c r="C1372" s="31"/>
      <c r="D1372" s="45">
        <f t="shared" si="42"/>
        <v>0</v>
      </c>
      <c r="E1372" s="45">
        <f t="shared" si="43"/>
        <v>0</v>
      </c>
      <c r="F1372" s="32"/>
      <c r="H1372" t="str">
        <f>IFERROR(VLOOKUP(B1372,'Accounts List'!C:D,2,FALSE),"")</f>
        <v/>
      </c>
    </row>
    <row r="1373" spans="1:8" x14ac:dyDescent="0.35">
      <c r="A1373" s="39"/>
      <c r="B1373" s="31"/>
      <c r="C1373" s="31"/>
      <c r="D1373" s="45">
        <f t="shared" si="42"/>
        <v>0</v>
      </c>
      <c r="E1373" s="45">
        <f t="shared" si="43"/>
        <v>0</v>
      </c>
      <c r="F1373" s="32"/>
      <c r="H1373" t="str">
        <f>IFERROR(VLOOKUP(B1373,'Accounts List'!C:D,2,FALSE),"")</f>
        <v/>
      </c>
    </row>
    <row r="1374" spans="1:8" x14ac:dyDescent="0.35">
      <c r="A1374" s="39"/>
      <c r="B1374" s="31"/>
      <c r="C1374" s="31"/>
      <c r="D1374" s="45">
        <f t="shared" si="42"/>
        <v>0</v>
      </c>
      <c r="E1374" s="45">
        <f t="shared" si="43"/>
        <v>0</v>
      </c>
      <c r="F1374" s="32"/>
      <c r="H1374" t="str">
        <f>IFERROR(VLOOKUP(B1374,'Accounts List'!C:D,2,FALSE),"")</f>
        <v/>
      </c>
    </row>
    <row r="1375" spans="1:8" x14ac:dyDescent="0.35">
      <c r="A1375" s="39"/>
      <c r="B1375" s="31"/>
      <c r="C1375" s="31"/>
      <c r="D1375" s="45">
        <f t="shared" si="42"/>
        <v>0</v>
      </c>
      <c r="E1375" s="45">
        <f t="shared" si="43"/>
        <v>0</v>
      </c>
      <c r="F1375" s="32"/>
      <c r="H1375" t="str">
        <f>IFERROR(VLOOKUP(B1375,'Accounts List'!C:D,2,FALSE),"")</f>
        <v/>
      </c>
    </row>
    <row r="1376" spans="1:8" x14ac:dyDescent="0.35">
      <c r="A1376" s="39"/>
      <c r="B1376" s="31"/>
      <c r="C1376" s="31"/>
      <c r="D1376" s="45">
        <f t="shared" si="42"/>
        <v>0</v>
      </c>
      <c r="E1376" s="45">
        <f t="shared" si="43"/>
        <v>0</v>
      </c>
      <c r="F1376" s="32"/>
      <c r="H1376" t="str">
        <f>IFERROR(VLOOKUP(B1376,'Accounts List'!C:D,2,FALSE),"")</f>
        <v/>
      </c>
    </row>
    <row r="1377" spans="1:8" x14ac:dyDescent="0.35">
      <c r="A1377" s="39"/>
      <c r="B1377" s="31"/>
      <c r="C1377" s="31"/>
      <c r="D1377" s="45">
        <f t="shared" si="42"/>
        <v>0</v>
      </c>
      <c r="E1377" s="45">
        <f t="shared" si="43"/>
        <v>0</v>
      </c>
      <c r="F1377" s="32"/>
      <c r="H1377" t="str">
        <f>IFERROR(VLOOKUP(B1377,'Accounts List'!C:D,2,FALSE),"")</f>
        <v/>
      </c>
    </row>
    <row r="1378" spans="1:8" x14ac:dyDescent="0.35">
      <c r="A1378" s="39"/>
      <c r="B1378" s="31"/>
      <c r="C1378" s="31"/>
      <c r="D1378" s="45">
        <f t="shared" si="42"/>
        <v>0</v>
      </c>
      <c r="E1378" s="45">
        <f t="shared" si="43"/>
        <v>0</v>
      </c>
      <c r="F1378" s="32"/>
      <c r="H1378" t="str">
        <f>IFERROR(VLOOKUP(B1378,'Accounts List'!C:D,2,FALSE),"")</f>
        <v/>
      </c>
    </row>
    <row r="1379" spans="1:8" x14ac:dyDescent="0.35">
      <c r="A1379" s="39"/>
      <c r="B1379" s="31"/>
      <c r="C1379" s="31"/>
      <c r="D1379" s="45">
        <f t="shared" si="42"/>
        <v>0</v>
      </c>
      <c r="E1379" s="45">
        <f t="shared" si="43"/>
        <v>0</v>
      </c>
      <c r="F1379" s="32"/>
      <c r="H1379" t="str">
        <f>IFERROR(VLOOKUP(B1379,'Accounts List'!C:D,2,FALSE),"")</f>
        <v/>
      </c>
    </row>
    <row r="1380" spans="1:8" x14ac:dyDescent="0.35">
      <c r="A1380" s="39"/>
      <c r="B1380" s="31"/>
      <c r="C1380" s="31"/>
      <c r="D1380" s="45">
        <f t="shared" si="42"/>
        <v>0</v>
      </c>
      <c r="E1380" s="45">
        <f t="shared" si="43"/>
        <v>0</v>
      </c>
      <c r="F1380" s="32"/>
      <c r="H1380" t="str">
        <f>IFERROR(VLOOKUP(B1380,'Accounts List'!C:D,2,FALSE),"")</f>
        <v/>
      </c>
    </row>
    <row r="1381" spans="1:8" x14ac:dyDescent="0.35">
      <c r="A1381" s="39"/>
      <c r="B1381" s="31"/>
      <c r="C1381" s="31"/>
      <c r="D1381" s="45">
        <f t="shared" si="42"/>
        <v>0</v>
      </c>
      <c r="E1381" s="45">
        <f t="shared" si="43"/>
        <v>0</v>
      </c>
      <c r="F1381" s="32"/>
      <c r="H1381" t="str">
        <f>IFERROR(VLOOKUP(B1381,'Accounts List'!C:D,2,FALSE),"")</f>
        <v/>
      </c>
    </row>
    <row r="1382" spans="1:8" x14ac:dyDescent="0.35">
      <c r="A1382" s="39"/>
      <c r="B1382" s="31"/>
      <c r="C1382" s="31"/>
      <c r="D1382" s="45">
        <f t="shared" si="42"/>
        <v>0</v>
      </c>
      <c r="E1382" s="45">
        <f t="shared" si="43"/>
        <v>0</v>
      </c>
      <c r="F1382" s="32"/>
      <c r="H1382" t="str">
        <f>IFERROR(VLOOKUP(B1382,'Accounts List'!C:D,2,FALSE),"")</f>
        <v/>
      </c>
    </row>
    <row r="1383" spans="1:8" x14ac:dyDescent="0.35">
      <c r="A1383" s="39"/>
      <c r="B1383" s="31"/>
      <c r="C1383" s="31"/>
      <c r="D1383" s="45">
        <f t="shared" si="42"/>
        <v>0</v>
      </c>
      <c r="E1383" s="45">
        <f t="shared" si="43"/>
        <v>0</v>
      </c>
      <c r="F1383" s="32"/>
      <c r="H1383" t="str">
        <f>IFERROR(VLOOKUP(B1383,'Accounts List'!C:D,2,FALSE),"")</f>
        <v/>
      </c>
    </row>
    <row r="1384" spans="1:8" x14ac:dyDescent="0.35">
      <c r="A1384" s="39"/>
      <c r="B1384" s="31"/>
      <c r="C1384" s="31"/>
      <c r="D1384" s="45">
        <f t="shared" si="42"/>
        <v>0</v>
      </c>
      <c r="E1384" s="45">
        <f t="shared" si="43"/>
        <v>0</v>
      </c>
      <c r="F1384" s="32"/>
      <c r="H1384" t="str">
        <f>IFERROR(VLOOKUP(B1384,'Accounts List'!C:D,2,FALSE),"")</f>
        <v/>
      </c>
    </row>
    <row r="1385" spans="1:8" x14ac:dyDescent="0.35">
      <c r="A1385" s="39"/>
      <c r="B1385" s="31"/>
      <c r="C1385" s="31"/>
      <c r="D1385" s="45">
        <f t="shared" si="42"/>
        <v>0</v>
      </c>
      <c r="E1385" s="45">
        <f t="shared" si="43"/>
        <v>0</v>
      </c>
      <c r="F1385" s="32"/>
      <c r="H1385" t="str">
        <f>IFERROR(VLOOKUP(B1385,'Accounts List'!C:D,2,FALSE),"")</f>
        <v/>
      </c>
    </row>
    <row r="1386" spans="1:8" x14ac:dyDescent="0.35">
      <c r="A1386" s="39"/>
      <c r="B1386" s="31"/>
      <c r="C1386" s="31"/>
      <c r="D1386" s="45">
        <f t="shared" si="42"/>
        <v>0</v>
      </c>
      <c r="E1386" s="45">
        <f t="shared" si="43"/>
        <v>0</v>
      </c>
      <c r="F1386" s="32"/>
      <c r="H1386" t="str">
        <f>IFERROR(VLOOKUP(B1386,'Accounts List'!C:D,2,FALSE),"")</f>
        <v/>
      </c>
    </row>
    <row r="1387" spans="1:8" x14ac:dyDescent="0.35">
      <c r="A1387" s="39"/>
      <c r="B1387" s="31"/>
      <c r="C1387" s="31"/>
      <c r="D1387" s="45">
        <f t="shared" si="42"/>
        <v>0</v>
      </c>
      <c r="E1387" s="45">
        <f t="shared" si="43"/>
        <v>0</v>
      </c>
      <c r="F1387" s="32"/>
      <c r="H1387" t="str">
        <f>IFERROR(VLOOKUP(B1387,'Accounts List'!C:D,2,FALSE),"")</f>
        <v/>
      </c>
    </row>
    <row r="1388" spans="1:8" x14ac:dyDescent="0.35">
      <c r="A1388" s="39"/>
      <c r="B1388" s="31"/>
      <c r="C1388" s="31"/>
      <c r="D1388" s="45">
        <f t="shared" si="42"/>
        <v>0</v>
      </c>
      <c r="E1388" s="45">
        <f t="shared" si="43"/>
        <v>0</v>
      </c>
      <c r="F1388" s="32"/>
      <c r="H1388" t="str">
        <f>IFERROR(VLOOKUP(B1388,'Accounts List'!C:D,2,FALSE),"")</f>
        <v/>
      </c>
    </row>
    <row r="1389" spans="1:8" x14ac:dyDescent="0.35">
      <c r="A1389" s="39"/>
      <c r="B1389" s="31"/>
      <c r="C1389" s="31"/>
      <c r="D1389" s="45">
        <f t="shared" si="42"/>
        <v>0</v>
      </c>
      <c r="E1389" s="45">
        <f t="shared" si="43"/>
        <v>0</v>
      </c>
      <c r="F1389" s="32"/>
      <c r="H1389" t="str">
        <f>IFERROR(VLOOKUP(B1389,'Accounts List'!C:D,2,FALSE),"")</f>
        <v/>
      </c>
    </row>
    <row r="1390" spans="1:8" x14ac:dyDescent="0.35">
      <c r="A1390" s="39"/>
      <c r="B1390" s="31"/>
      <c r="C1390" s="31"/>
      <c r="D1390" s="45">
        <f t="shared" si="42"/>
        <v>0</v>
      </c>
      <c r="E1390" s="45">
        <f t="shared" si="43"/>
        <v>0</v>
      </c>
      <c r="F1390" s="32"/>
      <c r="H1390" t="str">
        <f>IFERROR(VLOOKUP(B1390,'Accounts List'!C:D,2,FALSE),"")</f>
        <v/>
      </c>
    </row>
    <row r="1391" spans="1:8" x14ac:dyDescent="0.35">
      <c r="A1391" s="39"/>
      <c r="B1391" s="31"/>
      <c r="C1391" s="31"/>
      <c r="D1391" s="45">
        <f t="shared" si="42"/>
        <v>0</v>
      </c>
      <c r="E1391" s="45">
        <f t="shared" si="43"/>
        <v>0</v>
      </c>
      <c r="F1391" s="32"/>
      <c r="H1391" t="str">
        <f>IFERROR(VLOOKUP(B1391,'Accounts List'!C:D,2,FALSE),"")</f>
        <v/>
      </c>
    </row>
    <row r="1392" spans="1:8" x14ac:dyDescent="0.35">
      <c r="A1392" s="39"/>
      <c r="B1392" s="31"/>
      <c r="C1392" s="31"/>
      <c r="D1392" s="45">
        <f t="shared" si="42"/>
        <v>0</v>
      </c>
      <c r="E1392" s="45">
        <f t="shared" si="43"/>
        <v>0</v>
      </c>
      <c r="F1392" s="32"/>
      <c r="H1392" t="str">
        <f>IFERROR(VLOOKUP(B1392,'Accounts List'!C:D,2,FALSE),"")</f>
        <v/>
      </c>
    </row>
    <row r="1393" spans="1:8" x14ac:dyDescent="0.35">
      <c r="A1393" s="39"/>
      <c r="B1393" s="31"/>
      <c r="C1393" s="31"/>
      <c r="D1393" s="45">
        <f t="shared" si="42"/>
        <v>0</v>
      </c>
      <c r="E1393" s="45">
        <f t="shared" si="43"/>
        <v>0</v>
      </c>
      <c r="F1393" s="32"/>
      <c r="H1393" t="str">
        <f>IFERROR(VLOOKUP(B1393,'Accounts List'!C:D,2,FALSE),"")</f>
        <v/>
      </c>
    </row>
    <row r="1394" spans="1:8" x14ac:dyDescent="0.35">
      <c r="A1394" s="39"/>
      <c r="B1394" s="31"/>
      <c r="C1394" s="31"/>
      <c r="D1394" s="45">
        <f t="shared" si="42"/>
        <v>0</v>
      </c>
      <c r="E1394" s="45">
        <f t="shared" si="43"/>
        <v>0</v>
      </c>
      <c r="F1394" s="32"/>
      <c r="H1394" t="str">
        <f>IFERROR(VLOOKUP(B1394,'Accounts List'!C:D,2,FALSE),"")</f>
        <v/>
      </c>
    </row>
    <row r="1395" spans="1:8" x14ac:dyDescent="0.35">
      <c r="A1395" s="39"/>
      <c r="B1395" s="31"/>
      <c r="C1395" s="31"/>
      <c r="D1395" s="45">
        <f t="shared" si="42"/>
        <v>0</v>
      </c>
      <c r="E1395" s="45">
        <f t="shared" si="43"/>
        <v>0</v>
      </c>
      <c r="F1395" s="32"/>
      <c r="H1395" t="str">
        <f>IFERROR(VLOOKUP(B1395,'Accounts List'!C:D,2,FALSE),"")</f>
        <v/>
      </c>
    </row>
    <row r="1396" spans="1:8" x14ac:dyDescent="0.35">
      <c r="A1396" s="39"/>
      <c r="B1396" s="31"/>
      <c r="C1396" s="31"/>
      <c r="D1396" s="45">
        <f t="shared" si="42"/>
        <v>0</v>
      </c>
      <c r="E1396" s="45">
        <f t="shared" si="43"/>
        <v>0</v>
      </c>
      <c r="F1396" s="32"/>
      <c r="H1396" t="str">
        <f>IFERROR(VLOOKUP(B1396,'Accounts List'!C:D,2,FALSE),"")</f>
        <v/>
      </c>
    </row>
    <row r="1397" spans="1:8" x14ac:dyDescent="0.35">
      <c r="A1397" s="39"/>
      <c r="B1397" s="31"/>
      <c r="C1397" s="31"/>
      <c r="D1397" s="45">
        <f t="shared" si="42"/>
        <v>0</v>
      </c>
      <c r="E1397" s="45">
        <f t="shared" si="43"/>
        <v>0</v>
      </c>
      <c r="F1397" s="32"/>
      <c r="H1397" t="str">
        <f>IFERROR(VLOOKUP(B1397,'Accounts List'!C:D,2,FALSE),"")</f>
        <v/>
      </c>
    </row>
    <row r="1398" spans="1:8" x14ac:dyDescent="0.35">
      <c r="A1398" s="39"/>
      <c r="B1398" s="31"/>
      <c r="C1398" s="31"/>
      <c r="D1398" s="45">
        <f t="shared" si="42"/>
        <v>0</v>
      </c>
      <c r="E1398" s="45">
        <f t="shared" si="43"/>
        <v>0</v>
      </c>
      <c r="F1398" s="32"/>
      <c r="H1398" t="str">
        <f>IFERROR(VLOOKUP(B1398,'Accounts List'!C:D,2,FALSE),"")</f>
        <v/>
      </c>
    </row>
    <row r="1399" spans="1:8" x14ac:dyDescent="0.35">
      <c r="A1399" s="39"/>
      <c r="B1399" s="31"/>
      <c r="C1399" s="31"/>
      <c r="D1399" s="45">
        <f t="shared" si="42"/>
        <v>0</v>
      </c>
      <c r="E1399" s="45">
        <f t="shared" si="43"/>
        <v>0</v>
      </c>
      <c r="F1399" s="32"/>
      <c r="H1399" t="str">
        <f>IFERROR(VLOOKUP(B1399,'Accounts List'!C:D,2,FALSE),"")</f>
        <v/>
      </c>
    </row>
    <row r="1400" spans="1:8" x14ac:dyDescent="0.35">
      <c r="A1400" s="39"/>
      <c r="B1400" s="31"/>
      <c r="C1400" s="31"/>
      <c r="D1400" s="45">
        <f t="shared" si="42"/>
        <v>0</v>
      </c>
      <c r="E1400" s="45">
        <f t="shared" si="43"/>
        <v>0</v>
      </c>
      <c r="F1400" s="32"/>
      <c r="H1400" t="str">
        <f>IFERROR(VLOOKUP(B1400,'Accounts List'!C:D,2,FALSE),"")</f>
        <v/>
      </c>
    </row>
    <row r="1401" spans="1:8" x14ac:dyDescent="0.35">
      <c r="A1401" s="39"/>
      <c r="B1401" s="31"/>
      <c r="C1401" s="31"/>
      <c r="D1401" s="45">
        <f t="shared" si="42"/>
        <v>0</v>
      </c>
      <c r="E1401" s="45">
        <f t="shared" si="43"/>
        <v>0</v>
      </c>
      <c r="F1401" s="32"/>
      <c r="H1401" t="str">
        <f>IFERROR(VLOOKUP(B1401,'Accounts List'!C:D,2,FALSE),"")</f>
        <v/>
      </c>
    </row>
    <row r="1402" spans="1:8" x14ac:dyDescent="0.35">
      <c r="A1402" s="39"/>
      <c r="B1402" s="31"/>
      <c r="C1402" s="31"/>
      <c r="D1402" s="45">
        <f t="shared" si="42"/>
        <v>0</v>
      </c>
      <c r="E1402" s="45">
        <f t="shared" si="43"/>
        <v>0</v>
      </c>
      <c r="F1402" s="32"/>
      <c r="H1402" t="str">
        <f>IFERROR(VLOOKUP(B1402,'Accounts List'!C:D,2,FALSE),"")</f>
        <v/>
      </c>
    </row>
    <row r="1403" spans="1:8" x14ac:dyDescent="0.35">
      <c r="A1403" s="39"/>
      <c r="B1403" s="31"/>
      <c r="C1403" s="31"/>
      <c r="D1403" s="45">
        <f t="shared" si="42"/>
        <v>0</v>
      </c>
      <c r="E1403" s="45">
        <f t="shared" si="43"/>
        <v>0</v>
      </c>
      <c r="F1403" s="32"/>
      <c r="H1403" t="str">
        <f>IFERROR(VLOOKUP(B1403,'Accounts List'!C:D,2,FALSE),"")</f>
        <v/>
      </c>
    </row>
    <row r="1404" spans="1:8" x14ac:dyDescent="0.35">
      <c r="A1404" s="39"/>
      <c r="B1404" s="31"/>
      <c r="C1404" s="31"/>
      <c r="D1404" s="45">
        <f t="shared" si="42"/>
        <v>0</v>
      </c>
      <c r="E1404" s="45">
        <f t="shared" si="43"/>
        <v>0</v>
      </c>
      <c r="F1404" s="32"/>
      <c r="H1404" t="str">
        <f>IFERROR(VLOOKUP(B1404,'Accounts List'!C:D,2,FALSE),"")</f>
        <v/>
      </c>
    </row>
    <row r="1405" spans="1:8" x14ac:dyDescent="0.35">
      <c r="A1405" s="39"/>
      <c r="B1405" s="31"/>
      <c r="C1405" s="31"/>
      <c r="D1405" s="45">
        <f t="shared" si="42"/>
        <v>0</v>
      </c>
      <c r="E1405" s="45">
        <f t="shared" si="43"/>
        <v>0</v>
      </c>
      <c r="F1405" s="32"/>
      <c r="H1405" t="str">
        <f>IFERROR(VLOOKUP(B1405,'Accounts List'!C:D,2,FALSE),"")</f>
        <v/>
      </c>
    </row>
    <row r="1406" spans="1:8" x14ac:dyDescent="0.35">
      <c r="A1406" s="39"/>
      <c r="B1406" s="31"/>
      <c r="C1406" s="31"/>
      <c r="D1406" s="45">
        <f t="shared" si="42"/>
        <v>0</v>
      </c>
      <c r="E1406" s="45">
        <f t="shared" si="43"/>
        <v>0</v>
      </c>
      <c r="F1406" s="32"/>
      <c r="H1406" t="str">
        <f>IFERROR(VLOOKUP(B1406,'Accounts List'!C:D,2,FALSE),"")</f>
        <v/>
      </c>
    </row>
    <row r="1407" spans="1:8" x14ac:dyDescent="0.35">
      <c r="A1407" s="39"/>
      <c r="B1407" s="31"/>
      <c r="C1407" s="31"/>
      <c r="D1407" s="45">
        <f t="shared" si="42"/>
        <v>0</v>
      </c>
      <c r="E1407" s="45">
        <f t="shared" si="43"/>
        <v>0</v>
      </c>
      <c r="F1407" s="32"/>
      <c r="H1407" t="str">
        <f>IFERROR(VLOOKUP(B1407,'Accounts List'!C:D,2,FALSE),"")</f>
        <v/>
      </c>
    </row>
    <row r="1408" spans="1:8" x14ac:dyDescent="0.35">
      <c r="A1408" s="39"/>
      <c r="B1408" s="31"/>
      <c r="C1408" s="31"/>
      <c r="D1408" s="45">
        <f t="shared" si="42"/>
        <v>0</v>
      </c>
      <c r="E1408" s="45">
        <f t="shared" si="43"/>
        <v>0</v>
      </c>
      <c r="F1408" s="32"/>
      <c r="H1408" t="str">
        <f>IFERROR(VLOOKUP(B1408,'Accounts List'!C:D,2,FALSE),"")</f>
        <v/>
      </c>
    </row>
    <row r="1409" spans="1:8" x14ac:dyDescent="0.35">
      <c r="A1409" s="39"/>
      <c r="B1409" s="31"/>
      <c r="C1409" s="31"/>
      <c r="D1409" s="45">
        <f t="shared" si="42"/>
        <v>0</v>
      </c>
      <c r="E1409" s="45">
        <f t="shared" si="43"/>
        <v>0</v>
      </c>
      <c r="F1409" s="32"/>
      <c r="H1409" t="str">
        <f>IFERROR(VLOOKUP(B1409,'Accounts List'!C:D,2,FALSE),"")</f>
        <v/>
      </c>
    </row>
    <row r="1410" spans="1:8" x14ac:dyDescent="0.35">
      <c r="A1410" s="39"/>
      <c r="B1410" s="31"/>
      <c r="C1410" s="31"/>
      <c r="D1410" s="45">
        <f t="shared" si="42"/>
        <v>0</v>
      </c>
      <c r="E1410" s="45">
        <f t="shared" si="43"/>
        <v>0</v>
      </c>
      <c r="F1410" s="32"/>
      <c r="H1410" t="str">
        <f>IFERROR(VLOOKUP(B1410,'Accounts List'!C:D,2,FALSE),"")</f>
        <v/>
      </c>
    </row>
    <row r="1411" spans="1:8" x14ac:dyDescent="0.35">
      <c r="A1411" s="39"/>
      <c r="B1411" s="31"/>
      <c r="C1411" s="31"/>
      <c r="D1411" s="45">
        <f t="shared" si="42"/>
        <v>0</v>
      </c>
      <c r="E1411" s="45">
        <f t="shared" si="43"/>
        <v>0</v>
      </c>
      <c r="F1411" s="32"/>
      <c r="H1411" t="str">
        <f>IFERROR(VLOOKUP(B1411,'Accounts List'!C:D,2,FALSE),"")</f>
        <v/>
      </c>
    </row>
    <row r="1412" spans="1:8" x14ac:dyDescent="0.35">
      <c r="A1412" s="39"/>
      <c r="B1412" s="31"/>
      <c r="C1412" s="31"/>
      <c r="D1412" s="45">
        <f t="shared" si="42"/>
        <v>0</v>
      </c>
      <c r="E1412" s="45">
        <f t="shared" si="43"/>
        <v>0</v>
      </c>
      <c r="F1412" s="32"/>
      <c r="H1412" t="str">
        <f>IFERROR(VLOOKUP(B1412,'Accounts List'!C:D,2,FALSE),"")</f>
        <v/>
      </c>
    </row>
    <row r="1413" spans="1:8" x14ac:dyDescent="0.35">
      <c r="A1413" s="39"/>
      <c r="B1413" s="31"/>
      <c r="C1413" s="31"/>
      <c r="D1413" s="45">
        <f t="shared" si="42"/>
        <v>0</v>
      </c>
      <c r="E1413" s="45">
        <f t="shared" si="43"/>
        <v>0</v>
      </c>
      <c r="F1413" s="32"/>
      <c r="H1413" t="str">
        <f>IFERROR(VLOOKUP(B1413,'Accounts List'!C:D,2,FALSE),"")</f>
        <v/>
      </c>
    </row>
    <row r="1414" spans="1:8" x14ac:dyDescent="0.35">
      <c r="A1414" s="39"/>
      <c r="B1414" s="31"/>
      <c r="C1414" s="31"/>
      <c r="D1414" s="45">
        <f t="shared" si="42"/>
        <v>0</v>
      </c>
      <c r="E1414" s="45">
        <f t="shared" si="43"/>
        <v>0</v>
      </c>
      <c r="F1414" s="32"/>
      <c r="H1414" t="str">
        <f>IFERROR(VLOOKUP(B1414,'Accounts List'!C:D,2,FALSE),"")</f>
        <v/>
      </c>
    </row>
    <row r="1415" spans="1:8" x14ac:dyDescent="0.35">
      <c r="A1415" s="39"/>
      <c r="B1415" s="31"/>
      <c r="C1415" s="31"/>
      <c r="D1415" s="45">
        <f t="shared" si="42"/>
        <v>0</v>
      </c>
      <c r="E1415" s="45">
        <f t="shared" si="43"/>
        <v>0</v>
      </c>
      <c r="F1415" s="32"/>
      <c r="H1415" t="str">
        <f>IFERROR(VLOOKUP(B1415,'Accounts List'!C:D,2,FALSE),"")</f>
        <v/>
      </c>
    </row>
    <row r="1416" spans="1:8" x14ac:dyDescent="0.35">
      <c r="A1416" s="39"/>
      <c r="B1416" s="31"/>
      <c r="C1416" s="31"/>
      <c r="D1416" s="45">
        <f t="shared" si="42"/>
        <v>0</v>
      </c>
      <c r="E1416" s="45">
        <f t="shared" si="43"/>
        <v>0</v>
      </c>
      <c r="F1416" s="32"/>
      <c r="H1416" t="str">
        <f>IFERROR(VLOOKUP(B1416,'Accounts List'!C:D,2,FALSE),"")</f>
        <v/>
      </c>
    </row>
    <row r="1417" spans="1:8" x14ac:dyDescent="0.35">
      <c r="A1417" s="39"/>
      <c r="B1417" s="31"/>
      <c r="C1417" s="31"/>
      <c r="D1417" s="45">
        <f t="shared" si="42"/>
        <v>0</v>
      </c>
      <c r="E1417" s="45">
        <f t="shared" si="43"/>
        <v>0</v>
      </c>
      <c r="F1417" s="32"/>
      <c r="H1417" t="str">
        <f>IFERROR(VLOOKUP(B1417,'Accounts List'!C:D,2,FALSE),"")</f>
        <v/>
      </c>
    </row>
    <row r="1418" spans="1:8" x14ac:dyDescent="0.35">
      <c r="A1418" s="39"/>
      <c r="B1418" s="31"/>
      <c r="C1418" s="31"/>
      <c r="D1418" s="45">
        <f t="shared" si="42"/>
        <v>0</v>
      </c>
      <c r="E1418" s="45">
        <f t="shared" si="43"/>
        <v>0</v>
      </c>
      <c r="F1418" s="32"/>
      <c r="H1418" t="str">
        <f>IFERROR(VLOOKUP(B1418,'Accounts List'!C:D,2,FALSE),"")</f>
        <v/>
      </c>
    </row>
    <row r="1419" spans="1:8" x14ac:dyDescent="0.35">
      <c r="A1419" s="39"/>
      <c r="B1419" s="31"/>
      <c r="C1419" s="31"/>
      <c r="D1419" s="45">
        <f t="shared" ref="D1419:D1482" si="44">IF(H1419=1,C1419/11,0)</f>
        <v>0</v>
      </c>
      <c r="E1419" s="45">
        <f t="shared" si="43"/>
        <v>0</v>
      </c>
      <c r="F1419" s="32"/>
      <c r="H1419" t="str">
        <f>IFERROR(VLOOKUP(B1419,'Accounts List'!C:D,2,FALSE),"")</f>
        <v/>
      </c>
    </row>
    <row r="1420" spans="1:8" x14ac:dyDescent="0.35">
      <c r="A1420" s="39"/>
      <c r="B1420" s="31"/>
      <c r="C1420" s="31"/>
      <c r="D1420" s="45">
        <f t="shared" si="44"/>
        <v>0</v>
      </c>
      <c r="E1420" s="45">
        <f t="shared" ref="E1420:E1483" si="45">+C1420-D1420</f>
        <v>0</v>
      </c>
      <c r="F1420" s="32"/>
      <c r="H1420" t="str">
        <f>IFERROR(VLOOKUP(B1420,'Accounts List'!C:D,2,FALSE),"")</f>
        <v/>
      </c>
    </row>
    <row r="1421" spans="1:8" x14ac:dyDescent="0.35">
      <c r="A1421" s="39"/>
      <c r="B1421" s="31"/>
      <c r="C1421" s="31"/>
      <c r="D1421" s="45">
        <f t="shared" si="44"/>
        <v>0</v>
      </c>
      <c r="E1421" s="45">
        <f t="shared" si="45"/>
        <v>0</v>
      </c>
      <c r="F1421" s="32"/>
      <c r="H1421" t="str">
        <f>IFERROR(VLOOKUP(B1421,'Accounts List'!C:D,2,FALSE),"")</f>
        <v/>
      </c>
    </row>
    <row r="1422" spans="1:8" x14ac:dyDescent="0.35">
      <c r="A1422" s="39"/>
      <c r="B1422" s="31"/>
      <c r="C1422" s="31"/>
      <c r="D1422" s="45">
        <f t="shared" si="44"/>
        <v>0</v>
      </c>
      <c r="E1422" s="45">
        <f t="shared" si="45"/>
        <v>0</v>
      </c>
      <c r="F1422" s="32"/>
      <c r="H1422" t="str">
        <f>IFERROR(VLOOKUP(B1422,'Accounts List'!C:D,2,FALSE),"")</f>
        <v/>
      </c>
    </row>
    <row r="1423" spans="1:8" x14ac:dyDescent="0.35">
      <c r="A1423" s="39"/>
      <c r="B1423" s="31"/>
      <c r="C1423" s="31"/>
      <c r="D1423" s="45">
        <f t="shared" si="44"/>
        <v>0</v>
      </c>
      <c r="E1423" s="45">
        <f t="shared" si="45"/>
        <v>0</v>
      </c>
      <c r="F1423" s="32"/>
      <c r="H1423" t="str">
        <f>IFERROR(VLOOKUP(B1423,'Accounts List'!C:D,2,FALSE),"")</f>
        <v/>
      </c>
    </row>
    <row r="1424" spans="1:8" x14ac:dyDescent="0.35">
      <c r="A1424" s="39"/>
      <c r="B1424" s="31"/>
      <c r="C1424" s="31"/>
      <c r="D1424" s="45">
        <f t="shared" si="44"/>
        <v>0</v>
      </c>
      <c r="E1424" s="45">
        <f t="shared" si="45"/>
        <v>0</v>
      </c>
      <c r="F1424" s="32"/>
      <c r="H1424" t="str">
        <f>IFERROR(VLOOKUP(B1424,'Accounts List'!C:D,2,FALSE),"")</f>
        <v/>
      </c>
    </row>
    <row r="1425" spans="1:8" x14ac:dyDescent="0.35">
      <c r="A1425" s="39"/>
      <c r="B1425" s="31"/>
      <c r="C1425" s="31"/>
      <c r="D1425" s="45">
        <f t="shared" si="44"/>
        <v>0</v>
      </c>
      <c r="E1425" s="45">
        <f t="shared" si="45"/>
        <v>0</v>
      </c>
      <c r="F1425" s="32"/>
      <c r="H1425" t="str">
        <f>IFERROR(VLOOKUP(B1425,'Accounts List'!C:D,2,FALSE),"")</f>
        <v/>
      </c>
    </row>
    <row r="1426" spans="1:8" x14ac:dyDescent="0.35">
      <c r="A1426" s="39"/>
      <c r="B1426" s="31"/>
      <c r="C1426" s="31"/>
      <c r="D1426" s="45">
        <f t="shared" si="44"/>
        <v>0</v>
      </c>
      <c r="E1426" s="45">
        <f t="shared" si="45"/>
        <v>0</v>
      </c>
      <c r="F1426" s="32"/>
      <c r="H1426" t="str">
        <f>IFERROR(VLOOKUP(B1426,'Accounts List'!C:D,2,FALSE),"")</f>
        <v/>
      </c>
    </row>
    <row r="1427" spans="1:8" x14ac:dyDescent="0.35">
      <c r="A1427" s="39"/>
      <c r="B1427" s="31"/>
      <c r="C1427" s="31"/>
      <c r="D1427" s="45">
        <f t="shared" si="44"/>
        <v>0</v>
      </c>
      <c r="E1427" s="45">
        <f t="shared" si="45"/>
        <v>0</v>
      </c>
      <c r="F1427" s="32"/>
      <c r="H1427" t="str">
        <f>IFERROR(VLOOKUP(B1427,'Accounts List'!C:D,2,FALSE),"")</f>
        <v/>
      </c>
    </row>
    <row r="1428" spans="1:8" x14ac:dyDescent="0.35">
      <c r="A1428" s="39"/>
      <c r="B1428" s="31"/>
      <c r="C1428" s="31"/>
      <c r="D1428" s="45">
        <f t="shared" si="44"/>
        <v>0</v>
      </c>
      <c r="E1428" s="45">
        <f t="shared" si="45"/>
        <v>0</v>
      </c>
      <c r="F1428" s="32"/>
      <c r="H1428" t="str">
        <f>IFERROR(VLOOKUP(B1428,'Accounts List'!C:D,2,FALSE),"")</f>
        <v/>
      </c>
    </row>
    <row r="1429" spans="1:8" x14ac:dyDescent="0.35">
      <c r="A1429" s="39"/>
      <c r="B1429" s="31"/>
      <c r="C1429" s="31"/>
      <c r="D1429" s="45">
        <f t="shared" si="44"/>
        <v>0</v>
      </c>
      <c r="E1429" s="45">
        <f t="shared" si="45"/>
        <v>0</v>
      </c>
      <c r="F1429" s="32"/>
      <c r="H1429" t="str">
        <f>IFERROR(VLOOKUP(B1429,'Accounts List'!C:D,2,FALSE),"")</f>
        <v/>
      </c>
    </row>
    <row r="1430" spans="1:8" x14ac:dyDescent="0.35">
      <c r="A1430" s="39"/>
      <c r="B1430" s="31"/>
      <c r="C1430" s="31"/>
      <c r="D1430" s="45">
        <f t="shared" si="44"/>
        <v>0</v>
      </c>
      <c r="E1430" s="45">
        <f t="shared" si="45"/>
        <v>0</v>
      </c>
      <c r="F1430" s="32"/>
      <c r="H1430" t="str">
        <f>IFERROR(VLOOKUP(B1430,'Accounts List'!C:D,2,FALSE),"")</f>
        <v/>
      </c>
    </row>
    <row r="1431" spans="1:8" x14ac:dyDescent="0.35">
      <c r="A1431" s="39"/>
      <c r="B1431" s="31"/>
      <c r="C1431" s="31"/>
      <c r="D1431" s="45">
        <f t="shared" si="44"/>
        <v>0</v>
      </c>
      <c r="E1431" s="45">
        <f t="shared" si="45"/>
        <v>0</v>
      </c>
      <c r="F1431" s="32"/>
      <c r="H1431" t="str">
        <f>IFERROR(VLOOKUP(B1431,'Accounts List'!C:D,2,FALSE),"")</f>
        <v/>
      </c>
    </row>
    <row r="1432" spans="1:8" x14ac:dyDescent="0.35">
      <c r="A1432" s="39"/>
      <c r="B1432" s="31"/>
      <c r="C1432" s="31"/>
      <c r="D1432" s="45">
        <f t="shared" si="44"/>
        <v>0</v>
      </c>
      <c r="E1432" s="45">
        <f t="shared" si="45"/>
        <v>0</v>
      </c>
      <c r="F1432" s="32"/>
      <c r="H1432" t="str">
        <f>IFERROR(VLOOKUP(B1432,'Accounts List'!C:D,2,FALSE),"")</f>
        <v/>
      </c>
    </row>
    <row r="1433" spans="1:8" x14ac:dyDescent="0.35">
      <c r="A1433" s="39"/>
      <c r="B1433" s="31"/>
      <c r="C1433" s="31"/>
      <c r="D1433" s="45">
        <f t="shared" si="44"/>
        <v>0</v>
      </c>
      <c r="E1433" s="45">
        <f t="shared" si="45"/>
        <v>0</v>
      </c>
      <c r="F1433" s="32"/>
      <c r="H1433" t="str">
        <f>IFERROR(VLOOKUP(B1433,'Accounts List'!C:D,2,FALSE),"")</f>
        <v/>
      </c>
    </row>
    <row r="1434" spans="1:8" x14ac:dyDescent="0.35">
      <c r="A1434" s="39"/>
      <c r="B1434" s="31"/>
      <c r="C1434" s="31"/>
      <c r="D1434" s="45">
        <f t="shared" si="44"/>
        <v>0</v>
      </c>
      <c r="E1434" s="45">
        <f t="shared" si="45"/>
        <v>0</v>
      </c>
      <c r="F1434" s="32"/>
      <c r="H1434" t="str">
        <f>IFERROR(VLOOKUP(B1434,'Accounts List'!C:D,2,FALSE),"")</f>
        <v/>
      </c>
    </row>
    <row r="1435" spans="1:8" x14ac:dyDescent="0.35">
      <c r="A1435" s="39"/>
      <c r="B1435" s="31"/>
      <c r="C1435" s="31"/>
      <c r="D1435" s="45">
        <f t="shared" si="44"/>
        <v>0</v>
      </c>
      <c r="E1435" s="45">
        <f t="shared" si="45"/>
        <v>0</v>
      </c>
      <c r="F1435" s="32"/>
      <c r="H1435" t="str">
        <f>IFERROR(VLOOKUP(B1435,'Accounts List'!C:D,2,FALSE),"")</f>
        <v/>
      </c>
    </row>
    <row r="1436" spans="1:8" x14ac:dyDescent="0.35">
      <c r="A1436" s="39"/>
      <c r="B1436" s="31"/>
      <c r="C1436" s="31"/>
      <c r="D1436" s="45">
        <f t="shared" si="44"/>
        <v>0</v>
      </c>
      <c r="E1436" s="45">
        <f t="shared" si="45"/>
        <v>0</v>
      </c>
      <c r="F1436" s="32"/>
      <c r="H1436" t="str">
        <f>IFERROR(VLOOKUP(B1436,'Accounts List'!C:D,2,FALSE),"")</f>
        <v/>
      </c>
    </row>
    <row r="1437" spans="1:8" x14ac:dyDescent="0.35">
      <c r="A1437" s="39"/>
      <c r="B1437" s="31"/>
      <c r="C1437" s="31"/>
      <c r="D1437" s="45">
        <f t="shared" si="44"/>
        <v>0</v>
      </c>
      <c r="E1437" s="45">
        <f t="shared" si="45"/>
        <v>0</v>
      </c>
      <c r="F1437" s="32"/>
      <c r="H1437" t="str">
        <f>IFERROR(VLOOKUP(B1437,'Accounts List'!C:D,2,FALSE),"")</f>
        <v/>
      </c>
    </row>
    <row r="1438" spans="1:8" x14ac:dyDescent="0.35">
      <c r="A1438" s="39"/>
      <c r="B1438" s="31"/>
      <c r="C1438" s="31"/>
      <c r="D1438" s="45">
        <f t="shared" si="44"/>
        <v>0</v>
      </c>
      <c r="E1438" s="45">
        <f t="shared" si="45"/>
        <v>0</v>
      </c>
      <c r="F1438" s="32"/>
      <c r="H1438" t="str">
        <f>IFERROR(VLOOKUP(B1438,'Accounts List'!C:D,2,FALSE),"")</f>
        <v/>
      </c>
    </row>
    <row r="1439" spans="1:8" x14ac:dyDescent="0.35">
      <c r="A1439" s="39"/>
      <c r="B1439" s="31"/>
      <c r="C1439" s="31"/>
      <c r="D1439" s="45">
        <f t="shared" si="44"/>
        <v>0</v>
      </c>
      <c r="E1439" s="45">
        <f t="shared" si="45"/>
        <v>0</v>
      </c>
      <c r="F1439" s="32"/>
      <c r="H1439" t="str">
        <f>IFERROR(VLOOKUP(B1439,'Accounts List'!C:D,2,FALSE),"")</f>
        <v/>
      </c>
    </row>
    <row r="1440" spans="1:8" x14ac:dyDescent="0.35">
      <c r="A1440" s="39"/>
      <c r="B1440" s="31"/>
      <c r="C1440" s="31"/>
      <c r="D1440" s="45">
        <f t="shared" si="44"/>
        <v>0</v>
      </c>
      <c r="E1440" s="45">
        <f t="shared" si="45"/>
        <v>0</v>
      </c>
      <c r="F1440" s="32"/>
      <c r="H1440" t="str">
        <f>IFERROR(VLOOKUP(B1440,'Accounts List'!C:D,2,FALSE),"")</f>
        <v/>
      </c>
    </row>
    <row r="1441" spans="1:8" x14ac:dyDescent="0.35">
      <c r="A1441" s="39"/>
      <c r="B1441" s="31"/>
      <c r="C1441" s="31"/>
      <c r="D1441" s="45">
        <f t="shared" si="44"/>
        <v>0</v>
      </c>
      <c r="E1441" s="45">
        <f t="shared" si="45"/>
        <v>0</v>
      </c>
      <c r="F1441" s="32"/>
      <c r="H1441" t="str">
        <f>IFERROR(VLOOKUP(B1441,'Accounts List'!C:D,2,FALSE),"")</f>
        <v/>
      </c>
    </row>
    <row r="1442" spans="1:8" x14ac:dyDescent="0.35">
      <c r="A1442" s="39"/>
      <c r="B1442" s="31"/>
      <c r="C1442" s="31"/>
      <c r="D1442" s="45">
        <f t="shared" si="44"/>
        <v>0</v>
      </c>
      <c r="E1442" s="45">
        <f t="shared" si="45"/>
        <v>0</v>
      </c>
      <c r="F1442" s="32"/>
      <c r="H1442" t="str">
        <f>IFERROR(VLOOKUP(B1442,'Accounts List'!C:D,2,FALSE),"")</f>
        <v/>
      </c>
    </row>
    <row r="1443" spans="1:8" x14ac:dyDescent="0.35">
      <c r="A1443" s="39"/>
      <c r="B1443" s="31"/>
      <c r="C1443" s="31"/>
      <c r="D1443" s="45">
        <f t="shared" si="44"/>
        <v>0</v>
      </c>
      <c r="E1443" s="45">
        <f t="shared" si="45"/>
        <v>0</v>
      </c>
      <c r="F1443" s="32"/>
      <c r="H1443" t="str">
        <f>IFERROR(VLOOKUP(B1443,'Accounts List'!C:D,2,FALSE),"")</f>
        <v/>
      </c>
    </row>
    <row r="1444" spans="1:8" x14ac:dyDescent="0.35">
      <c r="A1444" s="39"/>
      <c r="B1444" s="31"/>
      <c r="C1444" s="31"/>
      <c r="D1444" s="45">
        <f t="shared" si="44"/>
        <v>0</v>
      </c>
      <c r="E1444" s="45">
        <f t="shared" si="45"/>
        <v>0</v>
      </c>
      <c r="F1444" s="32"/>
      <c r="H1444" t="str">
        <f>IFERROR(VLOOKUP(B1444,'Accounts List'!C:D,2,FALSE),"")</f>
        <v/>
      </c>
    </row>
    <row r="1445" spans="1:8" x14ac:dyDescent="0.35">
      <c r="A1445" s="39"/>
      <c r="B1445" s="31"/>
      <c r="C1445" s="31"/>
      <c r="D1445" s="45">
        <f t="shared" si="44"/>
        <v>0</v>
      </c>
      <c r="E1445" s="45">
        <f t="shared" si="45"/>
        <v>0</v>
      </c>
      <c r="F1445" s="32"/>
      <c r="H1445" t="str">
        <f>IFERROR(VLOOKUP(B1445,'Accounts List'!C:D,2,FALSE),"")</f>
        <v/>
      </c>
    </row>
    <row r="1446" spans="1:8" x14ac:dyDescent="0.35">
      <c r="A1446" s="39"/>
      <c r="B1446" s="31"/>
      <c r="C1446" s="31"/>
      <c r="D1446" s="45">
        <f t="shared" si="44"/>
        <v>0</v>
      </c>
      <c r="E1446" s="45">
        <f t="shared" si="45"/>
        <v>0</v>
      </c>
      <c r="F1446" s="32"/>
      <c r="H1446" t="str">
        <f>IFERROR(VLOOKUP(B1446,'Accounts List'!C:D,2,FALSE),"")</f>
        <v/>
      </c>
    </row>
    <row r="1447" spans="1:8" x14ac:dyDescent="0.35">
      <c r="A1447" s="39"/>
      <c r="B1447" s="31"/>
      <c r="C1447" s="31"/>
      <c r="D1447" s="45">
        <f t="shared" si="44"/>
        <v>0</v>
      </c>
      <c r="E1447" s="45">
        <f t="shared" si="45"/>
        <v>0</v>
      </c>
      <c r="F1447" s="32"/>
      <c r="H1447" t="str">
        <f>IFERROR(VLOOKUP(B1447,'Accounts List'!C:D,2,FALSE),"")</f>
        <v/>
      </c>
    </row>
    <row r="1448" spans="1:8" x14ac:dyDescent="0.35">
      <c r="A1448" s="39"/>
      <c r="B1448" s="31"/>
      <c r="C1448" s="31"/>
      <c r="D1448" s="45">
        <f t="shared" si="44"/>
        <v>0</v>
      </c>
      <c r="E1448" s="45">
        <f t="shared" si="45"/>
        <v>0</v>
      </c>
      <c r="F1448" s="32"/>
      <c r="H1448" t="str">
        <f>IFERROR(VLOOKUP(B1448,'Accounts List'!C:D,2,FALSE),"")</f>
        <v/>
      </c>
    </row>
    <row r="1449" spans="1:8" x14ac:dyDescent="0.35">
      <c r="A1449" s="39"/>
      <c r="B1449" s="31"/>
      <c r="C1449" s="31"/>
      <c r="D1449" s="45">
        <f t="shared" si="44"/>
        <v>0</v>
      </c>
      <c r="E1449" s="45">
        <f t="shared" si="45"/>
        <v>0</v>
      </c>
      <c r="F1449" s="32"/>
      <c r="H1449" t="str">
        <f>IFERROR(VLOOKUP(B1449,'Accounts List'!C:D,2,FALSE),"")</f>
        <v/>
      </c>
    </row>
    <row r="1450" spans="1:8" x14ac:dyDescent="0.35">
      <c r="A1450" s="39"/>
      <c r="B1450" s="31"/>
      <c r="C1450" s="31"/>
      <c r="D1450" s="45">
        <f t="shared" si="44"/>
        <v>0</v>
      </c>
      <c r="E1450" s="45">
        <f t="shared" si="45"/>
        <v>0</v>
      </c>
      <c r="F1450" s="32"/>
      <c r="H1450" t="str">
        <f>IFERROR(VLOOKUP(B1450,'Accounts List'!C:D,2,FALSE),"")</f>
        <v/>
      </c>
    </row>
    <row r="1451" spans="1:8" x14ac:dyDescent="0.35">
      <c r="A1451" s="39"/>
      <c r="B1451" s="31"/>
      <c r="C1451" s="31"/>
      <c r="D1451" s="45">
        <f t="shared" si="44"/>
        <v>0</v>
      </c>
      <c r="E1451" s="45">
        <f t="shared" si="45"/>
        <v>0</v>
      </c>
      <c r="F1451" s="32"/>
      <c r="H1451" t="str">
        <f>IFERROR(VLOOKUP(B1451,'Accounts List'!C:D,2,FALSE),"")</f>
        <v/>
      </c>
    </row>
    <row r="1452" spans="1:8" x14ac:dyDescent="0.35">
      <c r="A1452" s="39"/>
      <c r="B1452" s="31"/>
      <c r="C1452" s="31"/>
      <c r="D1452" s="45">
        <f t="shared" si="44"/>
        <v>0</v>
      </c>
      <c r="E1452" s="45">
        <f t="shared" si="45"/>
        <v>0</v>
      </c>
      <c r="F1452" s="32"/>
      <c r="H1452" t="str">
        <f>IFERROR(VLOOKUP(B1452,'Accounts List'!C:D,2,FALSE),"")</f>
        <v/>
      </c>
    </row>
    <row r="1453" spans="1:8" x14ac:dyDescent="0.35">
      <c r="A1453" s="39"/>
      <c r="B1453" s="31"/>
      <c r="C1453" s="31"/>
      <c r="D1453" s="45">
        <f t="shared" si="44"/>
        <v>0</v>
      </c>
      <c r="E1453" s="45">
        <f t="shared" si="45"/>
        <v>0</v>
      </c>
      <c r="F1453" s="32"/>
      <c r="H1453" t="str">
        <f>IFERROR(VLOOKUP(B1453,'Accounts List'!C:D,2,FALSE),"")</f>
        <v/>
      </c>
    </row>
    <row r="1454" spans="1:8" x14ac:dyDescent="0.35">
      <c r="A1454" s="39"/>
      <c r="B1454" s="31"/>
      <c r="C1454" s="31"/>
      <c r="D1454" s="45">
        <f t="shared" si="44"/>
        <v>0</v>
      </c>
      <c r="E1454" s="45">
        <f t="shared" si="45"/>
        <v>0</v>
      </c>
      <c r="F1454" s="32"/>
      <c r="H1454" t="str">
        <f>IFERROR(VLOOKUP(B1454,'Accounts List'!C:D,2,FALSE),"")</f>
        <v/>
      </c>
    </row>
    <row r="1455" spans="1:8" x14ac:dyDescent="0.35">
      <c r="A1455" s="39"/>
      <c r="B1455" s="31"/>
      <c r="C1455" s="31"/>
      <c r="D1455" s="45">
        <f t="shared" si="44"/>
        <v>0</v>
      </c>
      <c r="E1455" s="45">
        <f t="shared" si="45"/>
        <v>0</v>
      </c>
      <c r="F1455" s="32"/>
      <c r="H1455" t="str">
        <f>IFERROR(VLOOKUP(B1455,'Accounts List'!C:D,2,FALSE),"")</f>
        <v/>
      </c>
    </row>
    <row r="1456" spans="1:8" x14ac:dyDescent="0.35">
      <c r="A1456" s="39"/>
      <c r="B1456" s="31"/>
      <c r="C1456" s="31"/>
      <c r="D1456" s="45">
        <f t="shared" si="44"/>
        <v>0</v>
      </c>
      <c r="E1456" s="45">
        <f t="shared" si="45"/>
        <v>0</v>
      </c>
      <c r="F1456" s="32"/>
      <c r="H1456" t="str">
        <f>IFERROR(VLOOKUP(B1456,'Accounts List'!C:D,2,FALSE),"")</f>
        <v/>
      </c>
    </row>
    <row r="1457" spans="1:8" x14ac:dyDescent="0.35">
      <c r="A1457" s="39"/>
      <c r="B1457" s="31"/>
      <c r="C1457" s="31"/>
      <c r="D1457" s="45">
        <f t="shared" si="44"/>
        <v>0</v>
      </c>
      <c r="E1457" s="45">
        <f t="shared" si="45"/>
        <v>0</v>
      </c>
      <c r="F1457" s="32"/>
      <c r="H1457" t="str">
        <f>IFERROR(VLOOKUP(B1457,'Accounts List'!C:D,2,FALSE),"")</f>
        <v/>
      </c>
    </row>
    <row r="1458" spans="1:8" x14ac:dyDescent="0.35">
      <c r="A1458" s="39"/>
      <c r="B1458" s="31"/>
      <c r="C1458" s="31"/>
      <c r="D1458" s="45">
        <f t="shared" si="44"/>
        <v>0</v>
      </c>
      <c r="E1458" s="45">
        <f t="shared" si="45"/>
        <v>0</v>
      </c>
      <c r="F1458" s="32"/>
      <c r="H1458" t="str">
        <f>IFERROR(VLOOKUP(B1458,'Accounts List'!C:D,2,FALSE),"")</f>
        <v/>
      </c>
    </row>
    <row r="1459" spans="1:8" x14ac:dyDescent="0.35">
      <c r="A1459" s="39"/>
      <c r="B1459" s="31"/>
      <c r="C1459" s="31"/>
      <c r="D1459" s="45">
        <f t="shared" si="44"/>
        <v>0</v>
      </c>
      <c r="E1459" s="45">
        <f t="shared" si="45"/>
        <v>0</v>
      </c>
      <c r="F1459" s="32"/>
      <c r="H1459" t="str">
        <f>IFERROR(VLOOKUP(B1459,'Accounts List'!C:D,2,FALSE),"")</f>
        <v/>
      </c>
    </row>
    <row r="1460" spans="1:8" x14ac:dyDescent="0.35">
      <c r="A1460" s="39"/>
      <c r="B1460" s="31"/>
      <c r="C1460" s="31"/>
      <c r="D1460" s="45">
        <f t="shared" si="44"/>
        <v>0</v>
      </c>
      <c r="E1460" s="45">
        <f t="shared" si="45"/>
        <v>0</v>
      </c>
      <c r="F1460" s="32"/>
      <c r="H1460" t="str">
        <f>IFERROR(VLOOKUP(B1460,'Accounts List'!C:D,2,FALSE),"")</f>
        <v/>
      </c>
    </row>
    <row r="1461" spans="1:8" x14ac:dyDescent="0.35">
      <c r="A1461" s="39"/>
      <c r="B1461" s="31"/>
      <c r="C1461" s="31"/>
      <c r="D1461" s="45">
        <f t="shared" si="44"/>
        <v>0</v>
      </c>
      <c r="E1461" s="45">
        <f t="shared" si="45"/>
        <v>0</v>
      </c>
      <c r="F1461" s="32"/>
      <c r="H1461" t="str">
        <f>IFERROR(VLOOKUP(B1461,'Accounts List'!C:D,2,FALSE),"")</f>
        <v/>
      </c>
    </row>
    <row r="1462" spans="1:8" x14ac:dyDescent="0.35">
      <c r="A1462" s="39"/>
      <c r="B1462" s="31"/>
      <c r="C1462" s="31"/>
      <c r="D1462" s="45">
        <f t="shared" si="44"/>
        <v>0</v>
      </c>
      <c r="E1462" s="45">
        <f t="shared" si="45"/>
        <v>0</v>
      </c>
      <c r="F1462" s="32"/>
      <c r="H1462" t="str">
        <f>IFERROR(VLOOKUP(B1462,'Accounts List'!C:D,2,FALSE),"")</f>
        <v/>
      </c>
    </row>
    <row r="1463" spans="1:8" x14ac:dyDescent="0.35">
      <c r="A1463" s="39"/>
      <c r="B1463" s="31"/>
      <c r="C1463" s="31"/>
      <c r="D1463" s="45">
        <f t="shared" si="44"/>
        <v>0</v>
      </c>
      <c r="E1463" s="45">
        <f t="shared" si="45"/>
        <v>0</v>
      </c>
      <c r="F1463" s="32"/>
      <c r="H1463" t="str">
        <f>IFERROR(VLOOKUP(B1463,'Accounts List'!C:D,2,FALSE),"")</f>
        <v/>
      </c>
    </row>
    <row r="1464" spans="1:8" x14ac:dyDescent="0.35">
      <c r="A1464" s="39"/>
      <c r="B1464" s="31"/>
      <c r="C1464" s="31"/>
      <c r="D1464" s="45">
        <f t="shared" si="44"/>
        <v>0</v>
      </c>
      <c r="E1464" s="45">
        <f t="shared" si="45"/>
        <v>0</v>
      </c>
      <c r="F1464" s="32"/>
      <c r="H1464" t="str">
        <f>IFERROR(VLOOKUP(B1464,'Accounts List'!C:D,2,FALSE),"")</f>
        <v/>
      </c>
    </row>
    <row r="1465" spans="1:8" x14ac:dyDescent="0.35">
      <c r="A1465" s="39"/>
      <c r="B1465" s="31"/>
      <c r="C1465" s="31"/>
      <c r="D1465" s="45">
        <f t="shared" si="44"/>
        <v>0</v>
      </c>
      <c r="E1465" s="45">
        <f t="shared" si="45"/>
        <v>0</v>
      </c>
      <c r="F1465" s="32"/>
      <c r="H1465" t="str">
        <f>IFERROR(VLOOKUP(B1465,'Accounts List'!C:D,2,FALSE),"")</f>
        <v/>
      </c>
    </row>
    <row r="1466" spans="1:8" x14ac:dyDescent="0.35">
      <c r="A1466" s="39"/>
      <c r="B1466" s="31"/>
      <c r="C1466" s="31"/>
      <c r="D1466" s="45">
        <f t="shared" si="44"/>
        <v>0</v>
      </c>
      <c r="E1466" s="45">
        <f t="shared" si="45"/>
        <v>0</v>
      </c>
      <c r="F1466" s="32"/>
      <c r="H1466" t="str">
        <f>IFERROR(VLOOKUP(B1466,'Accounts List'!C:D,2,FALSE),"")</f>
        <v/>
      </c>
    </row>
    <row r="1467" spans="1:8" x14ac:dyDescent="0.35">
      <c r="A1467" s="39"/>
      <c r="B1467" s="31"/>
      <c r="C1467" s="31"/>
      <c r="D1467" s="45">
        <f t="shared" si="44"/>
        <v>0</v>
      </c>
      <c r="E1467" s="45">
        <f t="shared" si="45"/>
        <v>0</v>
      </c>
      <c r="F1467" s="32"/>
      <c r="H1467" t="str">
        <f>IFERROR(VLOOKUP(B1467,'Accounts List'!C:D,2,FALSE),"")</f>
        <v/>
      </c>
    </row>
    <row r="1468" spans="1:8" x14ac:dyDescent="0.35">
      <c r="A1468" s="39"/>
      <c r="B1468" s="31"/>
      <c r="C1468" s="31"/>
      <c r="D1468" s="45">
        <f t="shared" si="44"/>
        <v>0</v>
      </c>
      <c r="E1468" s="45">
        <f t="shared" si="45"/>
        <v>0</v>
      </c>
      <c r="F1468" s="32"/>
      <c r="H1468" t="str">
        <f>IFERROR(VLOOKUP(B1468,'Accounts List'!C:D,2,FALSE),"")</f>
        <v/>
      </c>
    </row>
    <row r="1469" spans="1:8" x14ac:dyDescent="0.35">
      <c r="A1469" s="39"/>
      <c r="B1469" s="31"/>
      <c r="C1469" s="31"/>
      <c r="D1469" s="45">
        <f t="shared" si="44"/>
        <v>0</v>
      </c>
      <c r="E1469" s="45">
        <f t="shared" si="45"/>
        <v>0</v>
      </c>
      <c r="F1469" s="32"/>
      <c r="H1469" t="str">
        <f>IFERROR(VLOOKUP(B1469,'Accounts List'!C:D,2,FALSE),"")</f>
        <v/>
      </c>
    </row>
    <row r="1470" spans="1:8" x14ac:dyDescent="0.35">
      <c r="A1470" s="39"/>
      <c r="B1470" s="31"/>
      <c r="C1470" s="31"/>
      <c r="D1470" s="45">
        <f t="shared" si="44"/>
        <v>0</v>
      </c>
      <c r="E1470" s="45">
        <f t="shared" si="45"/>
        <v>0</v>
      </c>
      <c r="F1470" s="32"/>
      <c r="H1470" t="str">
        <f>IFERROR(VLOOKUP(B1470,'Accounts List'!C:D,2,FALSE),"")</f>
        <v/>
      </c>
    </row>
    <row r="1471" spans="1:8" x14ac:dyDescent="0.35">
      <c r="A1471" s="39"/>
      <c r="B1471" s="31"/>
      <c r="C1471" s="31"/>
      <c r="D1471" s="45">
        <f t="shared" si="44"/>
        <v>0</v>
      </c>
      <c r="E1471" s="45">
        <f t="shared" si="45"/>
        <v>0</v>
      </c>
      <c r="F1471" s="32"/>
      <c r="H1471" t="str">
        <f>IFERROR(VLOOKUP(B1471,'Accounts List'!C:D,2,FALSE),"")</f>
        <v/>
      </c>
    </row>
    <row r="1472" spans="1:8" x14ac:dyDescent="0.35">
      <c r="A1472" s="39"/>
      <c r="B1472" s="31"/>
      <c r="C1472" s="31"/>
      <c r="D1472" s="45">
        <f t="shared" si="44"/>
        <v>0</v>
      </c>
      <c r="E1472" s="45">
        <f t="shared" si="45"/>
        <v>0</v>
      </c>
      <c r="F1472" s="32"/>
      <c r="H1472" t="str">
        <f>IFERROR(VLOOKUP(B1472,'Accounts List'!C:D,2,FALSE),"")</f>
        <v/>
      </c>
    </row>
    <row r="1473" spans="1:8" x14ac:dyDescent="0.35">
      <c r="A1473" s="39"/>
      <c r="B1473" s="31"/>
      <c r="C1473" s="31"/>
      <c r="D1473" s="45">
        <f t="shared" si="44"/>
        <v>0</v>
      </c>
      <c r="E1473" s="45">
        <f t="shared" si="45"/>
        <v>0</v>
      </c>
      <c r="F1473" s="32"/>
      <c r="H1473" t="str">
        <f>IFERROR(VLOOKUP(B1473,'Accounts List'!C:D,2,FALSE),"")</f>
        <v/>
      </c>
    </row>
    <row r="1474" spans="1:8" x14ac:dyDescent="0.35">
      <c r="A1474" s="39"/>
      <c r="B1474" s="31"/>
      <c r="C1474" s="31"/>
      <c r="D1474" s="45">
        <f t="shared" si="44"/>
        <v>0</v>
      </c>
      <c r="E1474" s="45">
        <f t="shared" si="45"/>
        <v>0</v>
      </c>
      <c r="F1474" s="32"/>
      <c r="H1474" t="str">
        <f>IFERROR(VLOOKUP(B1474,'Accounts List'!C:D,2,FALSE),"")</f>
        <v/>
      </c>
    </row>
    <row r="1475" spans="1:8" x14ac:dyDescent="0.35">
      <c r="A1475" s="39"/>
      <c r="B1475" s="31"/>
      <c r="C1475" s="31"/>
      <c r="D1475" s="45">
        <f t="shared" si="44"/>
        <v>0</v>
      </c>
      <c r="E1475" s="45">
        <f t="shared" si="45"/>
        <v>0</v>
      </c>
      <c r="F1475" s="32"/>
      <c r="H1475" t="str">
        <f>IFERROR(VLOOKUP(B1475,'Accounts List'!C:D,2,FALSE),"")</f>
        <v/>
      </c>
    </row>
    <row r="1476" spans="1:8" x14ac:dyDescent="0.35">
      <c r="A1476" s="39"/>
      <c r="B1476" s="31"/>
      <c r="C1476" s="31"/>
      <c r="D1476" s="45">
        <f t="shared" si="44"/>
        <v>0</v>
      </c>
      <c r="E1476" s="45">
        <f t="shared" si="45"/>
        <v>0</v>
      </c>
      <c r="F1476" s="32"/>
      <c r="H1476" t="str">
        <f>IFERROR(VLOOKUP(B1476,'Accounts List'!C:D,2,FALSE),"")</f>
        <v/>
      </c>
    </row>
    <row r="1477" spans="1:8" x14ac:dyDescent="0.35">
      <c r="A1477" s="39"/>
      <c r="B1477" s="31"/>
      <c r="C1477" s="31"/>
      <c r="D1477" s="45">
        <f t="shared" si="44"/>
        <v>0</v>
      </c>
      <c r="E1477" s="45">
        <f t="shared" si="45"/>
        <v>0</v>
      </c>
      <c r="F1477" s="32"/>
      <c r="H1477" t="str">
        <f>IFERROR(VLOOKUP(B1477,'Accounts List'!C:D,2,FALSE),"")</f>
        <v/>
      </c>
    </row>
    <row r="1478" spans="1:8" x14ac:dyDescent="0.35">
      <c r="A1478" s="39"/>
      <c r="B1478" s="31"/>
      <c r="C1478" s="31"/>
      <c r="D1478" s="45">
        <f t="shared" si="44"/>
        <v>0</v>
      </c>
      <c r="E1478" s="45">
        <f t="shared" si="45"/>
        <v>0</v>
      </c>
      <c r="F1478" s="32"/>
      <c r="H1478" t="str">
        <f>IFERROR(VLOOKUP(B1478,'Accounts List'!C:D,2,FALSE),"")</f>
        <v/>
      </c>
    </row>
    <row r="1479" spans="1:8" x14ac:dyDescent="0.35">
      <c r="A1479" s="39"/>
      <c r="B1479" s="31"/>
      <c r="C1479" s="31"/>
      <c r="D1479" s="45">
        <f t="shared" si="44"/>
        <v>0</v>
      </c>
      <c r="E1479" s="45">
        <f t="shared" si="45"/>
        <v>0</v>
      </c>
      <c r="F1479" s="32"/>
      <c r="H1479" t="str">
        <f>IFERROR(VLOOKUP(B1479,'Accounts List'!C:D,2,FALSE),"")</f>
        <v/>
      </c>
    </row>
    <row r="1480" spans="1:8" x14ac:dyDescent="0.35">
      <c r="A1480" s="39"/>
      <c r="B1480" s="31"/>
      <c r="C1480" s="31"/>
      <c r="D1480" s="45">
        <f t="shared" si="44"/>
        <v>0</v>
      </c>
      <c r="E1480" s="45">
        <f t="shared" si="45"/>
        <v>0</v>
      </c>
      <c r="F1480" s="32"/>
      <c r="H1480" t="str">
        <f>IFERROR(VLOOKUP(B1480,'Accounts List'!C:D,2,FALSE),"")</f>
        <v/>
      </c>
    </row>
    <row r="1481" spans="1:8" x14ac:dyDescent="0.35">
      <c r="A1481" s="39"/>
      <c r="B1481" s="31"/>
      <c r="C1481" s="31"/>
      <c r="D1481" s="45">
        <f t="shared" si="44"/>
        <v>0</v>
      </c>
      <c r="E1481" s="45">
        <f t="shared" si="45"/>
        <v>0</v>
      </c>
      <c r="F1481" s="32"/>
      <c r="H1481" t="str">
        <f>IFERROR(VLOOKUP(B1481,'Accounts List'!C:D,2,FALSE),"")</f>
        <v/>
      </c>
    </row>
    <row r="1482" spans="1:8" x14ac:dyDescent="0.35">
      <c r="A1482" s="39"/>
      <c r="B1482" s="31"/>
      <c r="C1482" s="31"/>
      <c r="D1482" s="45">
        <f t="shared" si="44"/>
        <v>0</v>
      </c>
      <c r="E1482" s="45">
        <f t="shared" si="45"/>
        <v>0</v>
      </c>
      <c r="F1482" s="32"/>
      <c r="H1482" t="str">
        <f>IFERROR(VLOOKUP(B1482,'Accounts List'!C:D,2,FALSE),"")</f>
        <v/>
      </c>
    </row>
    <row r="1483" spans="1:8" x14ac:dyDescent="0.35">
      <c r="A1483" s="39"/>
      <c r="B1483" s="31"/>
      <c r="C1483" s="31"/>
      <c r="D1483" s="45">
        <f t="shared" ref="D1483:D1546" si="46">IF(H1483=1,C1483/11,0)</f>
        <v>0</v>
      </c>
      <c r="E1483" s="45">
        <f t="shared" si="45"/>
        <v>0</v>
      </c>
      <c r="F1483" s="32"/>
      <c r="H1483" t="str">
        <f>IFERROR(VLOOKUP(B1483,'Accounts List'!C:D,2,FALSE),"")</f>
        <v/>
      </c>
    </row>
    <row r="1484" spans="1:8" x14ac:dyDescent="0.35">
      <c r="A1484" s="39"/>
      <c r="B1484" s="31"/>
      <c r="C1484" s="31"/>
      <c r="D1484" s="45">
        <f t="shared" si="46"/>
        <v>0</v>
      </c>
      <c r="E1484" s="45">
        <f t="shared" ref="E1484:E1547" si="47">+C1484-D1484</f>
        <v>0</v>
      </c>
      <c r="F1484" s="32"/>
      <c r="H1484" t="str">
        <f>IFERROR(VLOOKUP(B1484,'Accounts List'!C:D,2,FALSE),"")</f>
        <v/>
      </c>
    </row>
    <row r="1485" spans="1:8" x14ac:dyDescent="0.35">
      <c r="A1485" s="39"/>
      <c r="B1485" s="31"/>
      <c r="C1485" s="31"/>
      <c r="D1485" s="45">
        <f t="shared" si="46"/>
        <v>0</v>
      </c>
      <c r="E1485" s="45">
        <f t="shared" si="47"/>
        <v>0</v>
      </c>
      <c r="F1485" s="32"/>
      <c r="H1485" t="str">
        <f>IFERROR(VLOOKUP(B1485,'Accounts List'!C:D,2,FALSE),"")</f>
        <v/>
      </c>
    </row>
    <row r="1486" spans="1:8" x14ac:dyDescent="0.35">
      <c r="A1486" s="39"/>
      <c r="B1486" s="31"/>
      <c r="C1486" s="31"/>
      <c r="D1486" s="45">
        <f t="shared" si="46"/>
        <v>0</v>
      </c>
      <c r="E1486" s="45">
        <f t="shared" si="47"/>
        <v>0</v>
      </c>
      <c r="F1486" s="32"/>
      <c r="H1486" t="str">
        <f>IFERROR(VLOOKUP(B1486,'Accounts List'!C:D,2,FALSE),"")</f>
        <v/>
      </c>
    </row>
    <row r="1487" spans="1:8" x14ac:dyDescent="0.35">
      <c r="A1487" s="39"/>
      <c r="B1487" s="31"/>
      <c r="C1487" s="31"/>
      <c r="D1487" s="45">
        <f t="shared" si="46"/>
        <v>0</v>
      </c>
      <c r="E1487" s="45">
        <f t="shared" si="47"/>
        <v>0</v>
      </c>
      <c r="F1487" s="32"/>
      <c r="H1487" t="str">
        <f>IFERROR(VLOOKUP(B1487,'Accounts List'!C:D,2,FALSE),"")</f>
        <v/>
      </c>
    </row>
    <row r="1488" spans="1:8" x14ac:dyDescent="0.35">
      <c r="A1488" s="39"/>
      <c r="B1488" s="31"/>
      <c r="C1488" s="31"/>
      <c r="D1488" s="45">
        <f t="shared" si="46"/>
        <v>0</v>
      </c>
      <c r="E1488" s="45">
        <f t="shared" si="47"/>
        <v>0</v>
      </c>
      <c r="F1488" s="32"/>
      <c r="H1488" t="str">
        <f>IFERROR(VLOOKUP(B1488,'Accounts List'!C:D,2,FALSE),"")</f>
        <v/>
      </c>
    </row>
    <row r="1489" spans="1:8" x14ac:dyDescent="0.35">
      <c r="A1489" s="39"/>
      <c r="B1489" s="31"/>
      <c r="C1489" s="31"/>
      <c r="D1489" s="45">
        <f t="shared" si="46"/>
        <v>0</v>
      </c>
      <c r="E1489" s="45">
        <f t="shared" si="47"/>
        <v>0</v>
      </c>
      <c r="F1489" s="32"/>
      <c r="H1489" t="str">
        <f>IFERROR(VLOOKUP(B1489,'Accounts List'!C:D,2,FALSE),"")</f>
        <v/>
      </c>
    </row>
    <row r="1490" spans="1:8" x14ac:dyDescent="0.35">
      <c r="A1490" s="39"/>
      <c r="B1490" s="31"/>
      <c r="C1490" s="31"/>
      <c r="D1490" s="45">
        <f t="shared" si="46"/>
        <v>0</v>
      </c>
      <c r="E1490" s="45">
        <f t="shared" si="47"/>
        <v>0</v>
      </c>
      <c r="F1490" s="32"/>
      <c r="H1490" t="str">
        <f>IFERROR(VLOOKUP(B1490,'Accounts List'!C:D,2,FALSE),"")</f>
        <v/>
      </c>
    </row>
    <row r="1491" spans="1:8" x14ac:dyDescent="0.35">
      <c r="A1491" s="39"/>
      <c r="B1491" s="31"/>
      <c r="C1491" s="31"/>
      <c r="D1491" s="45">
        <f t="shared" si="46"/>
        <v>0</v>
      </c>
      <c r="E1491" s="45">
        <f t="shared" si="47"/>
        <v>0</v>
      </c>
      <c r="F1491" s="32"/>
      <c r="H1491" t="str">
        <f>IFERROR(VLOOKUP(B1491,'Accounts List'!C:D,2,FALSE),"")</f>
        <v/>
      </c>
    </row>
    <row r="1492" spans="1:8" x14ac:dyDescent="0.35">
      <c r="A1492" s="39"/>
      <c r="B1492" s="31"/>
      <c r="C1492" s="31"/>
      <c r="D1492" s="45">
        <f t="shared" si="46"/>
        <v>0</v>
      </c>
      <c r="E1492" s="45">
        <f t="shared" si="47"/>
        <v>0</v>
      </c>
      <c r="F1492" s="32"/>
      <c r="H1492" t="str">
        <f>IFERROR(VLOOKUP(B1492,'Accounts List'!C:D,2,FALSE),"")</f>
        <v/>
      </c>
    </row>
    <row r="1493" spans="1:8" x14ac:dyDescent="0.35">
      <c r="A1493" s="39"/>
      <c r="B1493" s="31"/>
      <c r="C1493" s="31"/>
      <c r="D1493" s="45">
        <f t="shared" si="46"/>
        <v>0</v>
      </c>
      <c r="E1493" s="45">
        <f t="shared" si="47"/>
        <v>0</v>
      </c>
      <c r="F1493" s="32"/>
      <c r="H1493" t="str">
        <f>IFERROR(VLOOKUP(B1493,'Accounts List'!C:D,2,FALSE),"")</f>
        <v/>
      </c>
    </row>
    <row r="1494" spans="1:8" x14ac:dyDescent="0.35">
      <c r="A1494" s="39"/>
      <c r="B1494" s="31"/>
      <c r="C1494" s="31"/>
      <c r="D1494" s="45">
        <f t="shared" si="46"/>
        <v>0</v>
      </c>
      <c r="E1494" s="45">
        <f t="shared" si="47"/>
        <v>0</v>
      </c>
      <c r="F1494" s="32"/>
      <c r="H1494" t="str">
        <f>IFERROR(VLOOKUP(B1494,'Accounts List'!C:D,2,FALSE),"")</f>
        <v/>
      </c>
    </row>
    <row r="1495" spans="1:8" x14ac:dyDescent="0.35">
      <c r="A1495" s="39"/>
      <c r="B1495" s="31"/>
      <c r="C1495" s="31"/>
      <c r="D1495" s="45">
        <f t="shared" si="46"/>
        <v>0</v>
      </c>
      <c r="E1495" s="45">
        <f t="shared" si="47"/>
        <v>0</v>
      </c>
      <c r="F1495" s="32"/>
      <c r="H1495" t="str">
        <f>IFERROR(VLOOKUP(B1495,'Accounts List'!C:D,2,FALSE),"")</f>
        <v/>
      </c>
    </row>
    <row r="1496" spans="1:8" x14ac:dyDescent="0.35">
      <c r="A1496" s="39"/>
      <c r="B1496" s="31"/>
      <c r="C1496" s="31"/>
      <c r="D1496" s="45">
        <f t="shared" si="46"/>
        <v>0</v>
      </c>
      <c r="E1496" s="45">
        <f t="shared" si="47"/>
        <v>0</v>
      </c>
      <c r="F1496" s="32"/>
      <c r="H1496" t="str">
        <f>IFERROR(VLOOKUP(B1496,'Accounts List'!C:D,2,FALSE),"")</f>
        <v/>
      </c>
    </row>
    <row r="1497" spans="1:8" x14ac:dyDescent="0.35">
      <c r="A1497" s="39"/>
      <c r="B1497" s="31"/>
      <c r="C1497" s="31"/>
      <c r="D1497" s="45">
        <f t="shared" si="46"/>
        <v>0</v>
      </c>
      <c r="E1497" s="45">
        <f t="shared" si="47"/>
        <v>0</v>
      </c>
      <c r="F1497" s="32"/>
      <c r="H1497" t="str">
        <f>IFERROR(VLOOKUP(B1497,'Accounts List'!C:D,2,FALSE),"")</f>
        <v/>
      </c>
    </row>
    <row r="1498" spans="1:8" x14ac:dyDescent="0.35">
      <c r="A1498" s="39"/>
      <c r="B1498" s="31"/>
      <c r="C1498" s="31"/>
      <c r="D1498" s="45">
        <f t="shared" si="46"/>
        <v>0</v>
      </c>
      <c r="E1498" s="45">
        <f t="shared" si="47"/>
        <v>0</v>
      </c>
      <c r="F1498" s="32"/>
      <c r="H1498" t="str">
        <f>IFERROR(VLOOKUP(B1498,'Accounts List'!C:D,2,FALSE),"")</f>
        <v/>
      </c>
    </row>
    <row r="1499" spans="1:8" x14ac:dyDescent="0.35">
      <c r="A1499" s="39"/>
      <c r="B1499" s="31"/>
      <c r="C1499" s="31"/>
      <c r="D1499" s="45">
        <f t="shared" si="46"/>
        <v>0</v>
      </c>
      <c r="E1499" s="45">
        <f t="shared" si="47"/>
        <v>0</v>
      </c>
      <c r="F1499" s="32"/>
      <c r="H1499" t="str">
        <f>IFERROR(VLOOKUP(B1499,'Accounts List'!C:D,2,FALSE),"")</f>
        <v/>
      </c>
    </row>
    <row r="1500" spans="1:8" x14ac:dyDescent="0.35">
      <c r="A1500" s="39"/>
      <c r="B1500" s="31"/>
      <c r="C1500" s="31"/>
      <c r="D1500" s="45">
        <f t="shared" si="46"/>
        <v>0</v>
      </c>
      <c r="E1500" s="45">
        <f t="shared" si="47"/>
        <v>0</v>
      </c>
      <c r="F1500" s="32"/>
      <c r="H1500" t="str">
        <f>IFERROR(VLOOKUP(B1500,'Accounts List'!C:D,2,FALSE),"")</f>
        <v/>
      </c>
    </row>
    <row r="1501" spans="1:8" x14ac:dyDescent="0.35">
      <c r="A1501" s="39"/>
      <c r="B1501" s="31"/>
      <c r="C1501" s="31"/>
      <c r="D1501" s="45">
        <f t="shared" si="46"/>
        <v>0</v>
      </c>
      <c r="E1501" s="45">
        <f t="shared" si="47"/>
        <v>0</v>
      </c>
      <c r="F1501" s="32"/>
      <c r="H1501" t="str">
        <f>IFERROR(VLOOKUP(B1501,'Accounts List'!C:D,2,FALSE),"")</f>
        <v/>
      </c>
    </row>
    <row r="1502" spans="1:8" x14ac:dyDescent="0.35">
      <c r="A1502" s="39"/>
      <c r="B1502" s="31"/>
      <c r="C1502" s="31"/>
      <c r="D1502" s="45">
        <f t="shared" si="46"/>
        <v>0</v>
      </c>
      <c r="E1502" s="45">
        <f t="shared" si="47"/>
        <v>0</v>
      </c>
      <c r="F1502" s="32"/>
      <c r="H1502" t="str">
        <f>IFERROR(VLOOKUP(B1502,'Accounts List'!C:D,2,FALSE),"")</f>
        <v/>
      </c>
    </row>
    <row r="1503" spans="1:8" x14ac:dyDescent="0.35">
      <c r="A1503" s="39"/>
      <c r="B1503" s="31"/>
      <c r="C1503" s="31"/>
      <c r="D1503" s="45">
        <f t="shared" si="46"/>
        <v>0</v>
      </c>
      <c r="E1503" s="45">
        <f t="shared" si="47"/>
        <v>0</v>
      </c>
      <c r="F1503" s="32"/>
      <c r="H1503" t="str">
        <f>IFERROR(VLOOKUP(B1503,'Accounts List'!C:D,2,FALSE),"")</f>
        <v/>
      </c>
    </row>
    <row r="1504" spans="1:8" x14ac:dyDescent="0.35">
      <c r="A1504" s="39"/>
      <c r="B1504" s="31"/>
      <c r="C1504" s="31"/>
      <c r="D1504" s="45">
        <f t="shared" si="46"/>
        <v>0</v>
      </c>
      <c r="E1504" s="45">
        <f t="shared" si="47"/>
        <v>0</v>
      </c>
      <c r="F1504" s="32"/>
      <c r="H1504" t="str">
        <f>IFERROR(VLOOKUP(B1504,'Accounts List'!C:D,2,FALSE),"")</f>
        <v/>
      </c>
    </row>
    <row r="1505" spans="1:8" x14ac:dyDescent="0.35">
      <c r="A1505" s="39"/>
      <c r="B1505" s="31"/>
      <c r="C1505" s="31"/>
      <c r="D1505" s="45">
        <f t="shared" si="46"/>
        <v>0</v>
      </c>
      <c r="E1505" s="45">
        <f t="shared" si="47"/>
        <v>0</v>
      </c>
      <c r="F1505" s="32"/>
      <c r="H1505" t="str">
        <f>IFERROR(VLOOKUP(B1505,'Accounts List'!C:D,2,FALSE),"")</f>
        <v/>
      </c>
    </row>
    <row r="1506" spans="1:8" x14ac:dyDescent="0.35">
      <c r="A1506" s="39"/>
      <c r="B1506" s="31"/>
      <c r="C1506" s="31"/>
      <c r="D1506" s="45">
        <f t="shared" si="46"/>
        <v>0</v>
      </c>
      <c r="E1506" s="45">
        <f t="shared" si="47"/>
        <v>0</v>
      </c>
      <c r="F1506" s="32"/>
      <c r="H1506" t="str">
        <f>IFERROR(VLOOKUP(B1506,'Accounts List'!C:D,2,FALSE),"")</f>
        <v/>
      </c>
    </row>
    <row r="1507" spans="1:8" x14ac:dyDescent="0.35">
      <c r="A1507" s="39"/>
      <c r="B1507" s="31"/>
      <c r="C1507" s="31"/>
      <c r="D1507" s="45">
        <f t="shared" si="46"/>
        <v>0</v>
      </c>
      <c r="E1507" s="45">
        <f t="shared" si="47"/>
        <v>0</v>
      </c>
      <c r="F1507" s="32"/>
      <c r="H1507" t="str">
        <f>IFERROR(VLOOKUP(B1507,'Accounts List'!C:D,2,FALSE),"")</f>
        <v/>
      </c>
    </row>
    <row r="1508" spans="1:8" x14ac:dyDescent="0.35">
      <c r="A1508" s="39"/>
      <c r="B1508" s="31"/>
      <c r="C1508" s="31"/>
      <c r="D1508" s="45">
        <f t="shared" si="46"/>
        <v>0</v>
      </c>
      <c r="E1508" s="45">
        <f t="shared" si="47"/>
        <v>0</v>
      </c>
      <c r="F1508" s="32"/>
      <c r="H1508" t="str">
        <f>IFERROR(VLOOKUP(B1508,'Accounts List'!C:D,2,FALSE),"")</f>
        <v/>
      </c>
    </row>
    <row r="1509" spans="1:8" x14ac:dyDescent="0.35">
      <c r="A1509" s="39"/>
      <c r="B1509" s="31"/>
      <c r="C1509" s="31"/>
      <c r="D1509" s="45">
        <f t="shared" si="46"/>
        <v>0</v>
      </c>
      <c r="E1509" s="45">
        <f t="shared" si="47"/>
        <v>0</v>
      </c>
      <c r="F1509" s="32"/>
      <c r="H1509" t="str">
        <f>IFERROR(VLOOKUP(B1509,'Accounts List'!C:D,2,FALSE),"")</f>
        <v/>
      </c>
    </row>
    <row r="1510" spans="1:8" x14ac:dyDescent="0.35">
      <c r="A1510" s="39"/>
      <c r="B1510" s="31"/>
      <c r="C1510" s="31"/>
      <c r="D1510" s="45">
        <f t="shared" si="46"/>
        <v>0</v>
      </c>
      <c r="E1510" s="45">
        <f t="shared" si="47"/>
        <v>0</v>
      </c>
      <c r="F1510" s="32"/>
      <c r="H1510" t="str">
        <f>IFERROR(VLOOKUP(B1510,'Accounts List'!C:D,2,FALSE),"")</f>
        <v/>
      </c>
    </row>
    <row r="1511" spans="1:8" x14ac:dyDescent="0.35">
      <c r="A1511" s="39"/>
      <c r="B1511" s="31"/>
      <c r="C1511" s="31"/>
      <c r="D1511" s="45">
        <f t="shared" si="46"/>
        <v>0</v>
      </c>
      <c r="E1511" s="45">
        <f t="shared" si="47"/>
        <v>0</v>
      </c>
      <c r="F1511" s="32"/>
      <c r="H1511" t="str">
        <f>IFERROR(VLOOKUP(B1511,'Accounts List'!C:D,2,FALSE),"")</f>
        <v/>
      </c>
    </row>
    <row r="1512" spans="1:8" x14ac:dyDescent="0.35">
      <c r="A1512" s="39"/>
      <c r="B1512" s="31"/>
      <c r="C1512" s="31"/>
      <c r="D1512" s="45">
        <f t="shared" si="46"/>
        <v>0</v>
      </c>
      <c r="E1512" s="45">
        <f t="shared" si="47"/>
        <v>0</v>
      </c>
      <c r="F1512" s="32"/>
      <c r="H1512" t="str">
        <f>IFERROR(VLOOKUP(B1512,'Accounts List'!C:D,2,FALSE),"")</f>
        <v/>
      </c>
    </row>
    <row r="1513" spans="1:8" x14ac:dyDescent="0.35">
      <c r="A1513" s="39"/>
      <c r="B1513" s="31"/>
      <c r="C1513" s="31"/>
      <c r="D1513" s="45">
        <f t="shared" si="46"/>
        <v>0</v>
      </c>
      <c r="E1513" s="45">
        <f t="shared" si="47"/>
        <v>0</v>
      </c>
      <c r="F1513" s="32"/>
      <c r="H1513" t="str">
        <f>IFERROR(VLOOKUP(B1513,'Accounts List'!C:D,2,FALSE),"")</f>
        <v/>
      </c>
    </row>
    <row r="1514" spans="1:8" x14ac:dyDescent="0.35">
      <c r="A1514" s="39"/>
      <c r="B1514" s="31"/>
      <c r="C1514" s="31"/>
      <c r="D1514" s="45">
        <f t="shared" si="46"/>
        <v>0</v>
      </c>
      <c r="E1514" s="45">
        <f t="shared" si="47"/>
        <v>0</v>
      </c>
      <c r="F1514" s="32"/>
      <c r="H1514" t="str">
        <f>IFERROR(VLOOKUP(B1514,'Accounts List'!C:D,2,FALSE),"")</f>
        <v/>
      </c>
    </row>
    <row r="1515" spans="1:8" x14ac:dyDescent="0.35">
      <c r="A1515" s="39"/>
      <c r="B1515" s="31"/>
      <c r="C1515" s="31"/>
      <c r="D1515" s="45">
        <f t="shared" si="46"/>
        <v>0</v>
      </c>
      <c r="E1515" s="45">
        <f t="shared" si="47"/>
        <v>0</v>
      </c>
      <c r="F1515" s="32"/>
      <c r="H1515" t="str">
        <f>IFERROR(VLOOKUP(B1515,'Accounts List'!C:D,2,FALSE),"")</f>
        <v/>
      </c>
    </row>
    <row r="1516" spans="1:8" x14ac:dyDescent="0.35">
      <c r="A1516" s="39"/>
      <c r="B1516" s="31"/>
      <c r="C1516" s="31"/>
      <c r="D1516" s="45">
        <f t="shared" si="46"/>
        <v>0</v>
      </c>
      <c r="E1516" s="45">
        <f t="shared" si="47"/>
        <v>0</v>
      </c>
      <c r="F1516" s="32"/>
      <c r="H1516" t="str">
        <f>IFERROR(VLOOKUP(B1516,'Accounts List'!C:D,2,FALSE),"")</f>
        <v/>
      </c>
    </row>
    <row r="1517" spans="1:8" x14ac:dyDescent="0.35">
      <c r="A1517" s="39"/>
      <c r="B1517" s="31"/>
      <c r="C1517" s="31"/>
      <c r="D1517" s="45">
        <f t="shared" si="46"/>
        <v>0</v>
      </c>
      <c r="E1517" s="45">
        <f t="shared" si="47"/>
        <v>0</v>
      </c>
      <c r="F1517" s="32"/>
      <c r="H1517" t="str">
        <f>IFERROR(VLOOKUP(B1517,'Accounts List'!C:D,2,FALSE),"")</f>
        <v/>
      </c>
    </row>
    <row r="1518" spans="1:8" x14ac:dyDescent="0.35">
      <c r="A1518" s="39"/>
      <c r="B1518" s="31"/>
      <c r="C1518" s="31"/>
      <c r="D1518" s="45">
        <f t="shared" si="46"/>
        <v>0</v>
      </c>
      <c r="E1518" s="45">
        <f t="shared" si="47"/>
        <v>0</v>
      </c>
      <c r="F1518" s="32"/>
      <c r="H1518" t="str">
        <f>IFERROR(VLOOKUP(B1518,'Accounts List'!C:D,2,FALSE),"")</f>
        <v/>
      </c>
    </row>
    <row r="1519" spans="1:8" x14ac:dyDescent="0.35">
      <c r="A1519" s="39"/>
      <c r="B1519" s="31"/>
      <c r="C1519" s="31"/>
      <c r="D1519" s="45">
        <f t="shared" si="46"/>
        <v>0</v>
      </c>
      <c r="E1519" s="45">
        <f t="shared" si="47"/>
        <v>0</v>
      </c>
      <c r="F1519" s="32"/>
      <c r="H1519" t="str">
        <f>IFERROR(VLOOKUP(B1519,'Accounts List'!C:D,2,FALSE),"")</f>
        <v/>
      </c>
    </row>
    <row r="1520" spans="1:8" x14ac:dyDescent="0.35">
      <c r="A1520" s="39"/>
      <c r="B1520" s="31"/>
      <c r="C1520" s="31"/>
      <c r="D1520" s="45">
        <f t="shared" si="46"/>
        <v>0</v>
      </c>
      <c r="E1520" s="45">
        <f t="shared" si="47"/>
        <v>0</v>
      </c>
      <c r="F1520" s="32"/>
      <c r="H1520" t="str">
        <f>IFERROR(VLOOKUP(B1520,'Accounts List'!C:D,2,FALSE),"")</f>
        <v/>
      </c>
    </row>
    <row r="1521" spans="1:8" x14ac:dyDescent="0.35">
      <c r="A1521" s="39"/>
      <c r="B1521" s="31"/>
      <c r="C1521" s="31"/>
      <c r="D1521" s="45">
        <f t="shared" si="46"/>
        <v>0</v>
      </c>
      <c r="E1521" s="45">
        <f t="shared" si="47"/>
        <v>0</v>
      </c>
      <c r="F1521" s="32"/>
      <c r="H1521" t="str">
        <f>IFERROR(VLOOKUP(B1521,'Accounts List'!C:D,2,FALSE),"")</f>
        <v/>
      </c>
    </row>
    <row r="1522" spans="1:8" x14ac:dyDescent="0.35">
      <c r="A1522" s="39"/>
      <c r="B1522" s="31"/>
      <c r="C1522" s="31"/>
      <c r="D1522" s="45">
        <f t="shared" si="46"/>
        <v>0</v>
      </c>
      <c r="E1522" s="45">
        <f t="shared" si="47"/>
        <v>0</v>
      </c>
      <c r="F1522" s="32"/>
      <c r="H1522" t="str">
        <f>IFERROR(VLOOKUP(B1522,'Accounts List'!C:D,2,FALSE),"")</f>
        <v/>
      </c>
    </row>
    <row r="1523" spans="1:8" x14ac:dyDescent="0.35">
      <c r="A1523" s="39"/>
      <c r="B1523" s="31"/>
      <c r="C1523" s="31"/>
      <c r="D1523" s="45">
        <f t="shared" si="46"/>
        <v>0</v>
      </c>
      <c r="E1523" s="45">
        <f t="shared" si="47"/>
        <v>0</v>
      </c>
      <c r="F1523" s="32"/>
      <c r="H1523" t="str">
        <f>IFERROR(VLOOKUP(B1523,'Accounts List'!C:D,2,FALSE),"")</f>
        <v/>
      </c>
    </row>
    <row r="1524" spans="1:8" x14ac:dyDescent="0.35">
      <c r="A1524" s="39"/>
      <c r="B1524" s="31"/>
      <c r="C1524" s="31"/>
      <c r="D1524" s="45">
        <f t="shared" si="46"/>
        <v>0</v>
      </c>
      <c r="E1524" s="45">
        <f t="shared" si="47"/>
        <v>0</v>
      </c>
      <c r="F1524" s="32"/>
      <c r="H1524" t="str">
        <f>IFERROR(VLOOKUP(B1524,'Accounts List'!C:D,2,FALSE),"")</f>
        <v/>
      </c>
    </row>
    <row r="1525" spans="1:8" x14ac:dyDescent="0.35">
      <c r="A1525" s="39"/>
      <c r="B1525" s="31"/>
      <c r="C1525" s="31"/>
      <c r="D1525" s="45">
        <f t="shared" si="46"/>
        <v>0</v>
      </c>
      <c r="E1525" s="45">
        <f t="shared" si="47"/>
        <v>0</v>
      </c>
      <c r="F1525" s="32"/>
      <c r="H1525" t="str">
        <f>IFERROR(VLOOKUP(B1525,'Accounts List'!C:D,2,FALSE),"")</f>
        <v/>
      </c>
    </row>
    <row r="1526" spans="1:8" x14ac:dyDescent="0.35">
      <c r="A1526" s="39"/>
      <c r="B1526" s="31"/>
      <c r="C1526" s="31"/>
      <c r="D1526" s="45">
        <f t="shared" si="46"/>
        <v>0</v>
      </c>
      <c r="E1526" s="45">
        <f t="shared" si="47"/>
        <v>0</v>
      </c>
      <c r="F1526" s="32"/>
      <c r="H1526" t="str">
        <f>IFERROR(VLOOKUP(B1526,'Accounts List'!C:D,2,FALSE),"")</f>
        <v/>
      </c>
    </row>
    <row r="1527" spans="1:8" x14ac:dyDescent="0.35">
      <c r="A1527" s="39"/>
      <c r="B1527" s="31"/>
      <c r="C1527" s="31"/>
      <c r="D1527" s="45">
        <f t="shared" si="46"/>
        <v>0</v>
      </c>
      <c r="E1527" s="45">
        <f t="shared" si="47"/>
        <v>0</v>
      </c>
      <c r="F1527" s="32"/>
      <c r="H1527" t="str">
        <f>IFERROR(VLOOKUP(B1527,'Accounts List'!C:D,2,FALSE),"")</f>
        <v/>
      </c>
    </row>
    <row r="1528" spans="1:8" x14ac:dyDescent="0.35">
      <c r="A1528" s="39"/>
      <c r="B1528" s="31"/>
      <c r="C1528" s="31"/>
      <c r="D1528" s="45">
        <f t="shared" si="46"/>
        <v>0</v>
      </c>
      <c r="E1528" s="45">
        <f t="shared" si="47"/>
        <v>0</v>
      </c>
      <c r="F1528" s="32"/>
      <c r="H1528" t="str">
        <f>IFERROR(VLOOKUP(B1528,'Accounts List'!C:D,2,FALSE),"")</f>
        <v/>
      </c>
    </row>
    <row r="1529" spans="1:8" x14ac:dyDescent="0.35">
      <c r="A1529" s="39"/>
      <c r="B1529" s="31"/>
      <c r="C1529" s="31"/>
      <c r="D1529" s="45">
        <f t="shared" si="46"/>
        <v>0</v>
      </c>
      <c r="E1529" s="45">
        <f t="shared" si="47"/>
        <v>0</v>
      </c>
      <c r="F1529" s="32"/>
      <c r="H1529" t="str">
        <f>IFERROR(VLOOKUP(B1529,'Accounts List'!C:D,2,FALSE),"")</f>
        <v/>
      </c>
    </row>
    <row r="1530" spans="1:8" x14ac:dyDescent="0.35">
      <c r="A1530" s="39"/>
      <c r="B1530" s="31"/>
      <c r="C1530" s="31"/>
      <c r="D1530" s="45">
        <f t="shared" si="46"/>
        <v>0</v>
      </c>
      <c r="E1530" s="45">
        <f t="shared" si="47"/>
        <v>0</v>
      </c>
      <c r="F1530" s="32"/>
      <c r="H1530" t="str">
        <f>IFERROR(VLOOKUP(B1530,'Accounts List'!C:D,2,FALSE),"")</f>
        <v/>
      </c>
    </row>
    <row r="1531" spans="1:8" x14ac:dyDescent="0.35">
      <c r="A1531" s="39"/>
      <c r="B1531" s="31"/>
      <c r="C1531" s="31"/>
      <c r="D1531" s="45">
        <f t="shared" si="46"/>
        <v>0</v>
      </c>
      <c r="E1531" s="45">
        <f t="shared" si="47"/>
        <v>0</v>
      </c>
      <c r="F1531" s="32"/>
      <c r="H1531" t="str">
        <f>IFERROR(VLOOKUP(B1531,'Accounts List'!C:D,2,FALSE),"")</f>
        <v/>
      </c>
    </row>
    <row r="1532" spans="1:8" x14ac:dyDescent="0.35">
      <c r="A1532" s="39"/>
      <c r="B1532" s="31"/>
      <c r="C1532" s="31"/>
      <c r="D1532" s="45">
        <f t="shared" si="46"/>
        <v>0</v>
      </c>
      <c r="E1532" s="45">
        <f t="shared" si="47"/>
        <v>0</v>
      </c>
      <c r="F1532" s="32"/>
      <c r="H1532" t="str">
        <f>IFERROR(VLOOKUP(B1532,'Accounts List'!C:D,2,FALSE),"")</f>
        <v/>
      </c>
    </row>
    <row r="1533" spans="1:8" x14ac:dyDescent="0.35">
      <c r="A1533" s="39"/>
      <c r="B1533" s="31"/>
      <c r="C1533" s="31"/>
      <c r="D1533" s="45">
        <f t="shared" si="46"/>
        <v>0</v>
      </c>
      <c r="E1533" s="45">
        <f t="shared" si="47"/>
        <v>0</v>
      </c>
      <c r="F1533" s="32"/>
      <c r="H1533" t="str">
        <f>IFERROR(VLOOKUP(B1533,'Accounts List'!C:D,2,FALSE),"")</f>
        <v/>
      </c>
    </row>
    <row r="1534" spans="1:8" x14ac:dyDescent="0.35">
      <c r="A1534" s="39"/>
      <c r="B1534" s="31"/>
      <c r="C1534" s="31"/>
      <c r="D1534" s="45">
        <f t="shared" si="46"/>
        <v>0</v>
      </c>
      <c r="E1534" s="45">
        <f t="shared" si="47"/>
        <v>0</v>
      </c>
      <c r="F1534" s="32"/>
      <c r="H1534" t="str">
        <f>IFERROR(VLOOKUP(B1534,'Accounts List'!C:D,2,FALSE),"")</f>
        <v/>
      </c>
    </row>
    <row r="1535" spans="1:8" x14ac:dyDescent="0.35">
      <c r="A1535" s="39"/>
      <c r="B1535" s="31"/>
      <c r="C1535" s="31"/>
      <c r="D1535" s="45">
        <f t="shared" si="46"/>
        <v>0</v>
      </c>
      <c r="E1535" s="45">
        <f t="shared" si="47"/>
        <v>0</v>
      </c>
      <c r="F1535" s="32"/>
      <c r="H1535" t="str">
        <f>IFERROR(VLOOKUP(B1535,'Accounts List'!C:D,2,FALSE),"")</f>
        <v/>
      </c>
    </row>
    <row r="1536" spans="1:8" x14ac:dyDescent="0.35">
      <c r="A1536" s="39"/>
      <c r="B1536" s="31"/>
      <c r="C1536" s="31"/>
      <c r="D1536" s="45">
        <f t="shared" si="46"/>
        <v>0</v>
      </c>
      <c r="E1536" s="45">
        <f t="shared" si="47"/>
        <v>0</v>
      </c>
      <c r="F1536" s="32"/>
      <c r="H1536" t="str">
        <f>IFERROR(VLOOKUP(B1536,'Accounts List'!C:D,2,FALSE),"")</f>
        <v/>
      </c>
    </row>
    <row r="1537" spans="1:8" x14ac:dyDescent="0.35">
      <c r="A1537" s="39"/>
      <c r="B1537" s="31"/>
      <c r="C1537" s="31"/>
      <c r="D1537" s="45">
        <f t="shared" si="46"/>
        <v>0</v>
      </c>
      <c r="E1537" s="45">
        <f t="shared" si="47"/>
        <v>0</v>
      </c>
      <c r="F1537" s="32"/>
      <c r="H1537" t="str">
        <f>IFERROR(VLOOKUP(B1537,'Accounts List'!C:D,2,FALSE),"")</f>
        <v/>
      </c>
    </row>
    <row r="1538" spans="1:8" x14ac:dyDescent="0.35">
      <c r="A1538" s="39"/>
      <c r="B1538" s="31"/>
      <c r="C1538" s="31"/>
      <c r="D1538" s="45">
        <f t="shared" si="46"/>
        <v>0</v>
      </c>
      <c r="E1538" s="45">
        <f t="shared" si="47"/>
        <v>0</v>
      </c>
      <c r="F1538" s="32"/>
      <c r="H1538" t="str">
        <f>IFERROR(VLOOKUP(B1538,'Accounts List'!C:D,2,FALSE),"")</f>
        <v/>
      </c>
    </row>
    <row r="1539" spans="1:8" x14ac:dyDescent="0.35">
      <c r="A1539" s="39"/>
      <c r="B1539" s="31"/>
      <c r="C1539" s="31"/>
      <c r="D1539" s="45">
        <f t="shared" si="46"/>
        <v>0</v>
      </c>
      <c r="E1539" s="45">
        <f t="shared" si="47"/>
        <v>0</v>
      </c>
      <c r="F1539" s="32"/>
      <c r="H1539" t="str">
        <f>IFERROR(VLOOKUP(B1539,'Accounts List'!C:D,2,FALSE),"")</f>
        <v/>
      </c>
    </row>
    <row r="1540" spans="1:8" x14ac:dyDescent="0.35">
      <c r="A1540" s="39"/>
      <c r="B1540" s="31"/>
      <c r="C1540" s="31"/>
      <c r="D1540" s="45">
        <f t="shared" si="46"/>
        <v>0</v>
      </c>
      <c r="E1540" s="45">
        <f t="shared" si="47"/>
        <v>0</v>
      </c>
      <c r="F1540" s="32"/>
      <c r="H1540" t="str">
        <f>IFERROR(VLOOKUP(B1540,'Accounts List'!C:D,2,FALSE),"")</f>
        <v/>
      </c>
    </row>
    <row r="1541" spans="1:8" x14ac:dyDescent="0.35">
      <c r="A1541" s="39"/>
      <c r="B1541" s="31"/>
      <c r="C1541" s="31"/>
      <c r="D1541" s="45">
        <f t="shared" si="46"/>
        <v>0</v>
      </c>
      <c r="E1541" s="45">
        <f t="shared" si="47"/>
        <v>0</v>
      </c>
      <c r="F1541" s="32"/>
      <c r="H1541" t="str">
        <f>IFERROR(VLOOKUP(B1541,'Accounts List'!C:D,2,FALSE),"")</f>
        <v/>
      </c>
    </row>
    <row r="1542" spans="1:8" x14ac:dyDescent="0.35">
      <c r="A1542" s="39"/>
      <c r="B1542" s="31"/>
      <c r="C1542" s="31"/>
      <c r="D1542" s="45">
        <f t="shared" si="46"/>
        <v>0</v>
      </c>
      <c r="E1542" s="45">
        <f t="shared" si="47"/>
        <v>0</v>
      </c>
      <c r="F1542" s="32"/>
      <c r="H1542" t="str">
        <f>IFERROR(VLOOKUP(B1542,'Accounts List'!C:D,2,FALSE),"")</f>
        <v/>
      </c>
    </row>
    <row r="1543" spans="1:8" x14ac:dyDescent="0.35">
      <c r="A1543" s="39"/>
      <c r="B1543" s="31"/>
      <c r="C1543" s="31"/>
      <c r="D1543" s="45">
        <f t="shared" si="46"/>
        <v>0</v>
      </c>
      <c r="E1543" s="45">
        <f t="shared" si="47"/>
        <v>0</v>
      </c>
      <c r="F1543" s="32"/>
      <c r="H1543" t="str">
        <f>IFERROR(VLOOKUP(B1543,'Accounts List'!C:D,2,FALSE),"")</f>
        <v/>
      </c>
    </row>
    <row r="1544" spans="1:8" x14ac:dyDescent="0.35">
      <c r="A1544" s="39"/>
      <c r="B1544" s="31"/>
      <c r="C1544" s="31"/>
      <c r="D1544" s="45">
        <f t="shared" si="46"/>
        <v>0</v>
      </c>
      <c r="E1544" s="45">
        <f t="shared" si="47"/>
        <v>0</v>
      </c>
      <c r="F1544" s="32"/>
      <c r="H1544" t="str">
        <f>IFERROR(VLOOKUP(B1544,'Accounts List'!C:D,2,FALSE),"")</f>
        <v/>
      </c>
    </row>
    <row r="1545" spans="1:8" x14ac:dyDescent="0.35">
      <c r="A1545" s="39"/>
      <c r="B1545" s="31"/>
      <c r="C1545" s="31"/>
      <c r="D1545" s="45">
        <f t="shared" si="46"/>
        <v>0</v>
      </c>
      <c r="E1545" s="45">
        <f t="shared" si="47"/>
        <v>0</v>
      </c>
      <c r="F1545" s="32"/>
      <c r="H1545" t="str">
        <f>IFERROR(VLOOKUP(B1545,'Accounts List'!C:D,2,FALSE),"")</f>
        <v/>
      </c>
    </row>
    <row r="1546" spans="1:8" x14ac:dyDescent="0.35">
      <c r="A1546" s="39"/>
      <c r="B1546" s="31"/>
      <c r="C1546" s="31"/>
      <c r="D1546" s="45">
        <f t="shared" si="46"/>
        <v>0</v>
      </c>
      <c r="E1546" s="45">
        <f t="shared" si="47"/>
        <v>0</v>
      </c>
      <c r="F1546" s="32"/>
      <c r="H1546" t="str">
        <f>IFERROR(VLOOKUP(B1546,'Accounts List'!C:D,2,FALSE),"")</f>
        <v/>
      </c>
    </row>
    <row r="1547" spans="1:8" x14ac:dyDescent="0.35">
      <c r="A1547" s="39"/>
      <c r="B1547" s="31"/>
      <c r="C1547" s="31"/>
      <c r="D1547" s="45">
        <f t="shared" ref="D1547:D1610" si="48">IF(H1547=1,C1547/11,0)</f>
        <v>0</v>
      </c>
      <c r="E1547" s="45">
        <f t="shared" si="47"/>
        <v>0</v>
      </c>
      <c r="F1547" s="32"/>
      <c r="H1547" t="str">
        <f>IFERROR(VLOOKUP(B1547,'Accounts List'!C:D,2,FALSE),"")</f>
        <v/>
      </c>
    </row>
    <row r="1548" spans="1:8" x14ac:dyDescent="0.35">
      <c r="A1548" s="39"/>
      <c r="B1548" s="31"/>
      <c r="C1548" s="31"/>
      <c r="D1548" s="45">
        <f t="shared" si="48"/>
        <v>0</v>
      </c>
      <c r="E1548" s="45">
        <f t="shared" ref="E1548:E1611" si="49">+C1548-D1548</f>
        <v>0</v>
      </c>
      <c r="F1548" s="32"/>
      <c r="H1548" t="str">
        <f>IFERROR(VLOOKUP(B1548,'Accounts List'!C:D,2,FALSE),"")</f>
        <v/>
      </c>
    </row>
    <row r="1549" spans="1:8" x14ac:dyDescent="0.35">
      <c r="A1549" s="39"/>
      <c r="B1549" s="31"/>
      <c r="C1549" s="31"/>
      <c r="D1549" s="45">
        <f t="shared" si="48"/>
        <v>0</v>
      </c>
      <c r="E1549" s="45">
        <f t="shared" si="49"/>
        <v>0</v>
      </c>
      <c r="F1549" s="32"/>
      <c r="H1549" t="str">
        <f>IFERROR(VLOOKUP(B1549,'Accounts List'!C:D,2,FALSE),"")</f>
        <v/>
      </c>
    </row>
    <row r="1550" spans="1:8" x14ac:dyDescent="0.35">
      <c r="A1550" s="39"/>
      <c r="B1550" s="31"/>
      <c r="C1550" s="31"/>
      <c r="D1550" s="45">
        <f t="shared" si="48"/>
        <v>0</v>
      </c>
      <c r="E1550" s="45">
        <f t="shared" si="49"/>
        <v>0</v>
      </c>
      <c r="F1550" s="32"/>
      <c r="H1550" t="str">
        <f>IFERROR(VLOOKUP(B1550,'Accounts List'!C:D,2,FALSE),"")</f>
        <v/>
      </c>
    </row>
    <row r="1551" spans="1:8" x14ac:dyDescent="0.35">
      <c r="A1551" s="39"/>
      <c r="B1551" s="31"/>
      <c r="C1551" s="31"/>
      <c r="D1551" s="45">
        <f t="shared" si="48"/>
        <v>0</v>
      </c>
      <c r="E1551" s="45">
        <f t="shared" si="49"/>
        <v>0</v>
      </c>
      <c r="F1551" s="32"/>
      <c r="H1551" t="str">
        <f>IFERROR(VLOOKUP(B1551,'Accounts List'!C:D,2,FALSE),"")</f>
        <v/>
      </c>
    </row>
    <row r="1552" spans="1:8" x14ac:dyDescent="0.35">
      <c r="A1552" s="39"/>
      <c r="B1552" s="31"/>
      <c r="C1552" s="31"/>
      <c r="D1552" s="45">
        <f t="shared" si="48"/>
        <v>0</v>
      </c>
      <c r="E1552" s="45">
        <f t="shared" si="49"/>
        <v>0</v>
      </c>
      <c r="F1552" s="32"/>
      <c r="H1552" t="str">
        <f>IFERROR(VLOOKUP(B1552,'Accounts List'!C:D,2,FALSE),"")</f>
        <v/>
      </c>
    </row>
    <row r="1553" spans="1:8" x14ac:dyDescent="0.35">
      <c r="A1553" s="39"/>
      <c r="B1553" s="31"/>
      <c r="C1553" s="31"/>
      <c r="D1553" s="45">
        <f t="shared" si="48"/>
        <v>0</v>
      </c>
      <c r="E1553" s="45">
        <f t="shared" si="49"/>
        <v>0</v>
      </c>
      <c r="F1553" s="32"/>
      <c r="H1553" t="str">
        <f>IFERROR(VLOOKUP(B1553,'Accounts List'!C:D,2,FALSE),"")</f>
        <v/>
      </c>
    </row>
    <row r="1554" spans="1:8" x14ac:dyDescent="0.35">
      <c r="A1554" s="39"/>
      <c r="B1554" s="31"/>
      <c r="C1554" s="31"/>
      <c r="D1554" s="45">
        <f t="shared" si="48"/>
        <v>0</v>
      </c>
      <c r="E1554" s="45">
        <f t="shared" si="49"/>
        <v>0</v>
      </c>
      <c r="F1554" s="32"/>
      <c r="H1554" t="str">
        <f>IFERROR(VLOOKUP(B1554,'Accounts List'!C:D,2,FALSE),"")</f>
        <v/>
      </c>
    </row>
    <row r="1555" spans="1:8" x14ac:dyDescent="0.35">
      <c r="A1555" s="39"/>
      <c r="B1555" s="31"/>
      <c r="C1555" s="31"/>
      <c r="D1555" s="45">
        <f t="shared" si="48"/>
        <v>0</v>
      </c>
      <c r="E1555" s="45">
        <f t="shared" si="49"/>
        <v>0</v>
      </c>
      <c r="F1555" s="32"/>
      <c r="H1555" t="str">
        <f>IFERROR(VLOOKUP(B1555,'Accounts List'!C:D,2,FALSE),"")</f>
        <v/>
      </c>
    </row>
    <row r="1556" spans="1:8" x14ac:dyDescent="0.35">
      <c r="A1556" s="39"/>
      <c r="B1556" s="31"/>
      <c r="C1556" s="31"/>
      <c r="D1556" s="45">
        <f t="shared" si="48"/>
        <v>0</v>
      </c>
      <c r="E1556" s="45">
        <f t="shared" si="49"/>
        <v>0</v>
      </c>
      <c r="F1556" s="32"/>
      <c r="H1556" t="str">
        <f>IFERROR(VLOOKUP(B1556,'Accounts List'!C:D,2,FALSE),"")</f>
        <v/>
      </c>
    </row>
    <row r="1557" spans="1:8" x14ac:dyDescent="0.35">
      <c r="A1557" s="39"/>
      <c r="B1557" s="31"/>
      <c r="C1557" s="31"/>
      <c r="D1557" s="45">
        <f t="shared" si="48"/>
        <v>0</v>
      </c>
      <c r="E1557" s="45">
        <f t="shared" si="49"/>
        <v>0</v>
      </c>
      <c r="F1557" s="32"/>
      <c r="H1557" t="str">
        <f>IFERROR(VLOOKUP(B1557,'Accounts List'!C:D,2,FALSE),"")</f>
        <v/>
      </c>
    </row>
    <row r="1558" spans="1:8" x14ac:dyDescent="0.35">
      <c r="A1558" s="39"/>
      <c r="B1558" s="31"/>
      <c r="C1558" s="31"/>
      <c r="D1558" s="45">
        <f t="shared" si="48"/>
        <v>0</v>
      </c>
      <c r="E1558" s="45">
        <f t="shared" si="49"/>
        <v>0</v>
      </c>
      <c r="F1558" s="32"/>
      <c r="H1558" t="str">
        <f>IFERROR(VLOOKUP(B1558,'Accounts List'!C:D,2,FALSE),"")</f>
        <v/>
      </c>
    </row>
    <row r="1559" spans="1:8" x14ac:dyDescent="0.35">
      <c r="A1559" s="39"/>
      <c r="B1559" s="31"/>
      <c r="C1559" s="31"/>
      <c r="D1559" s="45">
        <f t="shared" si="48"/>
        <v>0</v>
      </c>
      <c r="E1559" s="45">
        <f t="shared" si="49"/>
        <v>0</v>
      </c>
      <c r="F1559" s="32"/>
      <c r="H1559" t="str">
        <f>IFERROR(VLOOKUP(B1559,'Accounts List'!C:D,2,FALSE),"")</f>
        <v/>
      </c>
    </row>
    <row r="1560" spans="1:8" x14ac:dyDescent="0.35">
      <c r="A1560" s="39"/>
      <c r="B1560" s="31"/>
      <c r="C1560" s="31"/>
      <c r="D1560" s="45">
        <f t="shared" si="48"/>
        <v>0</v>
      </c>
      <c r="E1560" s="45">
        <f t="shared" si="49"/>
        <v>0</v>
      </c>
      <c r="F1560" s="32"/>
      <c r="H1560" t="str">
        <f>IFERROR(VLOOKUP(B1560,'Accounts List'!C:D,2,FALSE),"")</f>
        <v/>
      </c>
    </row>
    <row r="1561" spans="1:8" x14ac:dyDescent="0.35">
      <c r="A1561" s="39"/>
      <c r="B1561" s="31"/>
      <c r="C1561" s="31"/>
      <c r="D1561" s="45">
        <f t="shared" si="48"/>
        <v>0</v>
      </c>
      <c r="E1561" s="45">
        <f t="shared" si="49"/>
        <v>0</v>
      </c>
      <c r="F1561" s="32"/>
      <c r="H1561" t="str">
        <f>IFERROR(VLOOKUP(B1561,'Accounts List'!C:D,2,FALSE),"")</f>
        <v/>
      </c>
    </row>
    <row r="1562" spans="1:8" x14ac:dyDescent="0.35">
      <c r="A1562" s="39"/>
      <c r="B1562" s="31"/>
      <c r="C1562" s="31"/>
      <c r="D1562" s="45">
        <f t="shared" si="48"/>
        <v>0</v>
      </c>
      <c r="E1562" s="45">
        <f t="shared" si="49"/>
        <v>0</v>
      </c>
      <c r="F1562" s="32"/>
      <c r="H1562" t="str">
        <f>IFERROR(VLOOKUP(B1562,'Accounts List'!C:D,2,FALSE),"")</f>
        <v/>
      </c>
    </row>
    <row r="1563" spans="1:8" x14ac:dyDescent="0.35">
      <c r="A1563" s="39"/>
      <c r="B1563" s="31"/>
      <c r="C1563" s="31"/>
      <c r="D1563" s="45">
        <f t="shared" si="48"/>
        <v>0</v>
      </c>
      <c r="E1563" s="45">
        <f t="shared" si="49"/>
        <v>0</v>
      </c>
      <c r="F1563" s="32"/>
      <c r="H1563" t="str">
        <f>IFERROR(VLOOKUP(B1563,'Accounts List'!C:D,2,FALSE),"")</f>
        <v/>
      </c>
    </row>
    <row r="1564" spans="1:8" x14ac:dyDescent="0.35">
      <c r="A1564" s="39"/>
      <c r="B1564" s="31"/>
      <c r="C1564" s="31"/>
      <c r="D1564" s="45">
        <f t="shared" si="48"/>
        <v>0</v>
      </c>
      <c r="E1564" s="45">
        <f t="shared" si="49"/>
        <v>0</v>
      </c>
      <c r="F1564" s="32"/>
      <c r="H1564" t="str">
        <f>IFERROR(VLOOKUP(B1564,'Accounts List'!C:D,2,FALSE),"")</f>
        <v/>
      </c>
    </row>
    <row r="1565" spans="1:8" x14ac:dyDescent="0.35">
      <c r="A1565" s="39"/>
      <c r="B1565" s="31"/>
      <c r="C1565" s="31"/>
      <c r="D1565" s="45">
        <f t="shared" si="48"/>
        <v>0</v>
      </c>
      <c r="E1565" s="45">
        <f t="shared" si="49"/>
        <v>0</v>
      </c>
      <c r="F1565" s="32"/>
      <c r="H1565" t="str">
        <f>IFERROR(VLOOKUP(B1565,'Accounts List'!C:D,2,FALSE),"")</f>
        <v/>
      </c>
    </row>
    <row r="1566" spans="1:8" x14ac:dyDescent="0.35">
      <c r="A1566" s="39"/>
      <c r="B1566" s="31"/>
      <c r="C1566" s="31"/>
      <c r="D1566" s="45">
        <f t="shared" si="48"/>
        <v>0</v>
      </c>
      <c r="E1566" s="45">
        <f t="shared" si="49"/>
        <v>0</v>
      </c>
      <c r="F1566" s="32"/>
      <c r="H1566" t="str">
        <f>IFERROR(VLOOKUP(B1566,'Accounts List'!C:D,2,FALSE),"")</f>
        <v/>
      </c>
    </row>
    <row r="1567" spans="1:8" x14ac:dyDescent="0.35">
      <c r="A1567" s="39"/>
      <c r="B1567" s="31"/>
      <c r="C1567" s="31"/>
      <c r="D1567" s="45">
        <f t="shared" si="48"/>
        <v>0</v>
      </c>
      <c r="E1567" s="45">
        <f t="shared" si="49"/>
        <v>0</v>
      </c>
      <c r="F1567" s="32"/>
      <c r="H1567" t="str">
        <f>IFERROR(VLOOKUP(B1567,'Accounts List'!C:D,2,FALSE),"")</f>
        <v/>
      </c>
    </row>
    <row r="1568" spans="1:8" x14ac:dyDescent="0.35">
      <c r="A1568" s="39"/>
      <c r="B1568" s="31"/>
      <c r="C1568" s="31"/>
      <c r="D1568" s="45">
        <f t="shared" si="48"/>
        <v>0</v>
      </c>
      <c r="E1568" s="45">
        <f t="shared" si="49"/>
        <v>0</v>
      </c>
      <c r="F1568" s="32"/>
      <c r="H1568" t="str">
        <f>IFERROR(VLOOKUP(B1568,'Accounts List'!C:D,2,FALSE),"")</f>
        <v/>
      </c>
    </row>
    <row r="1569" spans="1:8" x14ac:dyDescent="0.35">
      <c r="A1569" s="39"/>
      <c r="B1569" s="31"/>
      <c r="C1569" s="31"/>
      <c r="D1569" s="45">
        <f t="shared" si="48"/>
        <v>0</v>
      </c>
      <c r="E1569" s="45">
        <f t="shared" si="49"/>
        <v>0</v>
      </c>
      <c r="F1569" s="32"/>
      <c r="H1569" t="str">
        <f>IFERROR(VLOOKUP(B1569,'Accounts List'!C:D,2,FALSE),"")</f>
        <v/>
      </c>
    </row>
    <row r="1570" spans="1:8" x14ac:dyDescent="0.35">
      <c r="A1570" s="39"/>
      <c r="B1570" s="31"/>
      <c r="C1570" s="31"/>
      <c r="D1570" s="45">
        <f t="shared" si="48"/>
        <v>0</v>
      </c>
      <c r="E1570" s="45">
        <f t="shared" si="49"/>
        <v>0</v>
      </c>
      <c r="F1570" s="32"/>
      <c r="H1570" t="str">
        <f>IFERROR(VLOOKUP(B1570,'Accounts List'!C:D,2,FALSE),"")</f>
        <v/>
      </c>
    </row>
    <row r="1571" spans="1:8" x14ac:dyDescent="0.35">
      <c r="A1571" s="39"/>
      <c r="B1571" s="31"/>
      <c r="C1571" s="31"/>
      <c r="D1571" s="45">
        <f t="shared" si="48"/>
        <v>0</v>
      </c>
      <c r="E1571" s="45">
        <f t="shared" si="49"/>
        <v>0</v>
      </c>
      <c r="F1571" s="32"/>
      <c r="H1571" t="str">
        <f>IFERROR(VLOOKUP(B1571,'Accounts List'!C:D,2,FALSE),"")</f>
        <v/>
      </c>
    </row>
    <row r="1572" spans="1:8" x14ac:dyDescent="0.35">
      <c r="A1572" s="39"/>
      <c r="B1572" s="31"/>
      <c r="C1572" s="31"/>
      <c r="D1572" s="45">
        <f t="shared" si="48"/>
        <v>0</v>
      </c>
      <c r="E1572" s="45">
        <f t="shared" si="49"/>
        <v>0</v>
      </c>
      <c r="F1572" s="32"/>
      <c r="H1572" t="str">
        <f>IFERROR(VLOOKUP(B1572,'Accounts List'!C:D,2,FALSE),"")</f>
        <v/>
      </c>
    </row>
    <row r="1573" spans="1:8" x14ac:dyDescent="0.35">
      <c r="A1573" s="39"/>
      <c r="B1573" s="31"/>
      <c r="C1573" s="31"/>
      <c r="D1573" s="45">
        <f t="shared" si="48"/>
        <v>0</v>
      </c>
      <c r="E1573" s="45">
        <f t="shared" si="49"/>
        <v>0</v>
      </c>
      <c r="F1573" s="32"/>
      <c r="H1573" t="str">
        <f>IFERROR(VLOOKUP(B1573,'Accounts List'!C:D,2,FALSE),"")</f>
        <v/>
      </c>
    </row>
    <row r="1574" spans="1:8" x14ac:dyDescent="0.35">
      <c r="A1574" s="39"/>
      <c r="B1574" s="31"/>
      <c r="C1574" s="31"/>
      <c r="D1574" s="45">
        <f t="shared" si="48"/>
        <v>0</v>
      </c>
      <c r="E1574" s="45">
        <f t="shared" si="49"/>
        <v>0</v>
      </c>
      <c r="F1574" s="32"/>
      <c r="H1574" t="str">
        <f>IFERROR(VLOOKUP(B1574,'Accounts List'!C:D,2,FALSE),"")</f>
        <v/>
      </c>
    </row>
    <row r="1575" spans="1:8" x14ac:dyDescent="0.35">
      <c r="A1575" s="39"/>
      <c r="B1575" s="31"/>
      <c r="C1575" s="31"/>
      <c r="D1575" s="45">
        <f t="shared" si="48"/>
        <v>0</v>
      </c>
      <c r="E1575" s="45">
        <f t="shared" si="49"/>
        <v>0</v>
      </c>
      <c r="F1575" s="32"/>
      <c r="H1575" t="str">
        <f>IFERROR(VLOOKUP(B1575,'Accounts List'!C:D,2,FALSE),"")</f>
        <v/>
      </c>
    </row>
    <row r="1576" spans="1:8" x14ac:dyDescent="0.35">
      <c r="A1576" s="39"/>
      <c r="B1576" s="31"/>
      <c r="C1576" s="31"/>
      <c r="D1576" s="45">
        <f t="shared" si="48"/>
        <v>0</v>
      </c>
      <c r="E1576" s="45">
        <f t="shared" si="49"/>
        <v>0</v>
      </c>
      <c r="F1576" s="32"/>
      <c r="H1576" t="str">
        <f>IFERROR(VLOOKUP(B1576,'Accounts List'!C:D,2,FALSE),"")</f>
        <v/>
      </c>
    </row>
    <row r="1577" spans="1:8" x14ac:dyDescent="0.35">
      <c r="A1577" s="39"/>
      <c r="B1577" s="31"/>
      <c r="C1577" s="31"/>
      <c r="D1577" s="45">
        <f t="shared" si="48"/>
        <v>0</v>
      </c>
      <c r="E1577" s="45">
        <f t="shared" si="49"/>
        <v>0</v>
      </c>
      <c r="F1577" s="32"/>
      <c r="H1577" t="str">
        <f>IFERROR(VLOOKUP(B1577,'Accounts List'!C:D,2,FALSE),"")</f>
        <v/>
      </c>
    </row>
    <row r="1578" spans="1:8" x14ac:dyDescent="0.35">
      <c r="A1578" s="39"/>
      <c r="B1578" s="31"/>
      <c r="C1578" s="31"/>
      <c r="D1578" s="45">
        <f t="shared" si="48"/>
        <v>0</v>
      </c>
      <c r="E1578" s="45">
        <f t="shared" si="49"/>
        <v>0</v>
      </c>
      <c r="F1578" s="32"/>
      <c r="H1578" t="str">
        <f>IFERROR(VLOOKUP(B1578,'Accounts List'!C:D,2,FALSE),"")</f>
        <v/>
      </c>
    </row>
    <row r="1579" spans="1:8" x14ac:dyDescent="0.35">
      <c r="A1579" s="39"/>
      <c r="B1579" s="31"/>
      <c r="C1579" s="31"/>
      <c r="D1579" s="45">
        <f t="shared" si="48"/>
        <v>0</v>
      </c>
      <c r="E1579" s="45">
        <f t="shared" si="49"/>
        <v>0</v>
      </c>
      <c r="F1579" s="32"/>
      <c r="H1579" t="str">
        <f>IFERROR(VLOOKUP(B1579,'Accounts List'!C:D,2,FALSE),"")</f>
        <v/>
      </c>
    </row>
    <row r="1580" spans="1:8" x14ac:dyDescent="0.35">
      <c r="A1580" s="39"/>
      <c r="B1580" s="31"/>
      <c r="C1580" s="31"/>
      <c r="D1580" s="45">
        <f t="shared" si="48"/>
        <v>0</v>
      </c>
      <c r="E1580" s="45">
        <f t="shared" si="49"/>
        <v>0</v>
      </c>
      <c r="F1580" s="32"/>
      <c r="H1580" t="str">
        <f>IFERROR(VLOOKUP(B1580,'Accounts List'!C:D,2,FALSE),"")</f>
        <v/>
      </c>
    </row>
    <row r="1581" spans="1:8" x14ac:dyDescent="0.35">
      <c r="A1581" s="39"/>
      <c r="B1581" s="31"/>
      <c r="C1581" s="31"/>
      <c r="D1581" s="45">
        <f t="shared" si="48"/>
        <v>0</v>
      </c>
      <c r="E1581" s="45">
        <f t="shared" si="49"/>
        <v>0</v>
      </c>
      <c r="F1581" s="32"/>
      <c r="H1581" t="str">
        <f>IFERROR(VLOOKUP(B1581,'Accounts List'!C:D,2,FALSE),"")</f>
        <v/>
      </c>
    </row>
    <row r="1582" spans="1:8" x14ac:dyDescent="0.35">
      <c r="A1582" s="39"/>
      <c r="B1582" s="31"/>
      <c r="C1582" s="31"/>
      <c r="D1582" s="45">
        <f t="shared" si="48"/>
        <v>0</v>
      </c>
      <c r="E1582" s="45">
        <f t="shared" si="49"/>
        <v>0</v>
      </c>
      <c r="F1582" s="32"/>
      <c r="H1582" t="str">
        <f>IFERROR(VLOOKUP(B1582,'Accounts List'!C:D,2,FALSE),"")</f>
        <v/>
      </c>
    </row>
    <row r="1583" spans="1:8" x14ac:dyDescent="0.35">
      <c r="A1583" s="39"/>
      <c r="B1583" s="31"/>
      <c r="C1583" s="31"/>
      <c r="D1583" s="45">
        <f t="shared" si="48"/>
        <v>0</v>
      </c>
      <c r="E1583" s="45">
        <f t="shared" si="49"/>
        <v>0</v>
      </c>
      <c r="F1583" s="32"/>
      <c r="H1583" t="str">
        <f>IFERROR(VLOOKUP(B1583,'Accounts List'!C:D,2,FALSE),"")</f>
        <v/>
      </c>
    </row>
    <row r="1584" spans="1:8" x14ac:dyDescent="0.35">
      <c r="A1584" s="39"/>
      <c r="B1584" s="31"/>
      <c r="C1584" s="31"/>
      <c r="D1584" s="45">
        <f t="shared" si="48"/>
        <v>0</v>
      </c>
      <c r="E1584" s="45">
        <f t="shared" si="49"/>
        <v>0</v>
      </c>
      <c r="F1584" s="32"/>
      <c r="H1584" t="str">
        <f>IFERROR(VLOOKUP(B1584,'Accounts List'!C:D,2,FALSE),"")</f>
        <v/>
      </c>
    </row>
    <row r="1585" spans="1:8" x14ac:dyDescent="0.35">
      <c r="A1585" s="39"/>
      <c r="B1585" s="31"/>
      <c r="C1585" s="31"/>
      <c r="D1585" s="45">
        <f t="shared" si="48"/>
        <v>0</v>
      </c>
      <c r="E1585" s="45">
        <f t="shared" si="49"/>
        <v>0</v>
      </c>
      <c r="F1585" s="32"/>
      <c r="H1585" t="str">
        <f>IFERROR(VLOOKUP(B1585,'Accounts List'!C:D,2,FALSE),"")</f>
        <v/>
      </c>
    </row>
    <row r="1586" spans="1:8" x14ac:dyDescent="0.35">
      <c r="A1586" s="39"/>
      <c r="B1586" s="31"/>
      <c r="C1586" s="31"/>
      <c r="D1586" s="45">
        <f t="shared" si="48"/>
        <v>0</v>
      </c>
      <c r="E1586" s="45">
        <f t="shared" si="49"/>
        <v>0</v>
      </c>
      <c r="F1586" s="32"/>
      <c r="H1586" t="str">
        <f>IFERROR(VLOOKUP(B1586,'Accounts List'!C:D,2,FALSE),"")</f>
        <v/>
      </c>
    </row>
    <row r="1587" spans="1:8" x14ac:dyDescent="0.35">
      <c r="A1587" s="39"/>
      <c r="B1587" s="31"/>
      <c r="C1587" s="31"/>
      <c r="D1587" s="45">
        <f t="shared" si="48"/>
        <v>0</v>
      </c>
      <c r="E1587" s="45">
        <f t="shared" si="49"/>
        <v>0</v>
      </c>
      <c r="F1587" s="32"/>
      <c r="H1587" t="str">
        <f>IFERROR(VLOOKUP(B1587,'Accounts List'!C:D,2,FALSE),"")</f>
        <v/>
      </c>
    </row>
    <row r="1588" spans="1:8" x14ac:dyDescent="0.35">
      <c r="A1588" s="39"/>
      <c r="B1588" s="31"/>
      <c r="C1588" s="31"/>
      <c r="D1588" s="45">
        <f t="shared" si="48"/>
        <v>0</v>
      </c>
      <c r="E1588" s="45">
        <f t="shared" si="49"/>
        <v>0</v>
      </c>
      <c r="F1588" s="32"/>
      <c r="H1588" t="str">
        <f>IFERROR(VLOOKUP(B1588,'Accounts List'!C:D,2,FALSE),"")</f>
        <v/>
      </c>
    </row>
    <row r="1589" spans="1:8" x14ac:dyDescent="0.35">
      <c r="A1589" s="39"/>
      <c r="B1589" s="31"/>
      <c r="C1589" s="31"/>
      <c r="D1589" s="45">
        <f t="shared" si="48"/>
        <v>0</v>
      </c>
      <c r="E1589" s="45">
        <f t="shared" si="49"/>
        <v>0</v>
      </c>
      <c r="F1589" s="32"/>
      <c r="H1589" t="str">
        <f>IFERROR(VLOOKUP(B1589,'Accounts List'!C:D,2,FALSE),"")</f>
        <v/>
      </c>
    </row>
    <row r="1590" spans="1:8" x14ac:dyDescent="0.35">
      <c r="A1590" s="39"/>
      <c r="B1590" s="31"/>
      <c r="C1590" s="31"/>
      <c r="D1590" s="45">
        <f t="shared" si="48"/>
        <v>0</v>
      </c>
      <c r="E1590" s="45">
        <f t="shared" si="49"/>
        <v>0</v>
      </c>
      <c r="F1590" s="32"/>
      <c r="H1590" t="str">
        <f>IFERROR(VLOOKUP(B1590,'Accounts List'!C:D,2,FALSE),"")</f>
        <v/>
      </c>
    </row>
    <row r="1591" spans="1:8" x14ac:dyDescent="0.35">
      <c r="A1591" s="39"/>
      <c r="B1591" s="31"/>
      <c r="C1591" s="31"/>
      <c r="D1591" s="45">
        <f t="shared" si="48"/>
        <v>0</v>
      </c>
      <c r="E1591" s="45">
        <f t="shared" si="49"/>
        <v>0</v>
      </c>
      <c r="F1591" s="32"/>
      <c r="H1591" t="str">
        <f>IFERROR(VLOOKUP(B1591,'Accounts List'!C:D,2,FALSE),"")</f>
        <v/>
      </c>
    </row>
    <row r="1592" spans="1:8" x14ac:dyDescent="0.35">
      <c r="A1592" s="39"/>
      <c r="B1592" s="31"/>
      <c r="C1592" s="31"/>
      <c r="D1592" s="45">
        <f t="shared" si="48"/>
        <v>0</v>
      </c>
      <c r="E1592" s="45">
        <f t="shared" si="49"/>
        <v>0</v>
      </c>
      <c r="F1592" s="32"/>
      <c r="H1592" t="str">
        <f>IFERROR(VLOOKUP(B1592,'Accounts List'!C:D,2,FALSE),"")</f>
        <v/>
      </c>
    </row>
    <row r="1593" spans="1:8" x14ac:dyDescent="0.35">
      <c r="A1593" s="39"/>
      <c r="B1593" s="31"/>
      <c r="C1593" s="31"/>
      <c r="D1593" s="45">
        <f t="shared" si="48"/>
        <v>0</v>
      </c>
      <c r="E1593" s="45">
        <f t="shared" si="49"/>
        <v>0</v>
      </c>
      <c r="F1593" s="32"/>
      <c r="H1593" t="str">
        <f>IFERROR(VLOOKUP(B1593,'Accounts List'!C:D,2,FALSE),"")</f>
        <v/>
      </c>
    </row>
    <row r="1594" spans="1:8" x14ac:dyDescent="0.35">
      <c r="A1594" s="39"/>
      <c r="B1594" s="31"/>
      <c r="C1594" s="31"/>
      <c r="D1594" s="45">
        <f t="shared" si="48"/>
        <v>0</v>
      </c>
      <c r="E1594" s="45">
        <f t="shared" si="49"/>
        <v>0</v>
      </c>
      <c r="F1594" s="32"/>
      <c r="H1594" t="str">
        <f>IFERROR(VLOOKUP(B1594,'Accounts List'!C:D,2,FALSE),"")</f>
        <v/>
      </c>
    </row>
    <row r="1595" spans="1:8" x14ac:dyDescent="0.35">
      <c r="A1595" s="39"/>
      <c r="B1595" s="31"/>
      <c r="C1595" s="31"/>
      <c r="D1595" s="45">
        <f t="shared" si="48"/>
        <v>0</v>
      </c>
      <c r="E1595" s="45">
        <f t="shared" si="49"/>
        <v>0</v>
      </c>
      <c r="F1595" s="32"/>
      <c r="H1595" t="str">
        <f>IFERROR(VLOOKUP(B1595,'Accounts List'!C:D,2,FALSE),"")</f>
        <v/>
      </c>
    </row>
    <row r="1596" spans="1:8" x14ac:dyDescent="0.35">
      <c r="A1596" s="39"/>
      <c r="B1596" s="31"/>
      <c r="C1596" s="31"/>
      <c r="D1596" s="45">
        <f t="shared" si="48"/>
        <v>0</v>
      </c>
      <c r="E1596" s="45">
        <f t="shared" si="49"/>
        <v>0</v>
      </c>
      <c r="F1596" s="32"/>
      <c r="H1596" t="str">
        <f>IFERROR(VLOOKUP(B1596,'Accounts List'!C:D,2,FALSE),"")</f>
        <v/>
      </c>
    </row>
    <row r="1597" spans="1:8" x14ac:dyDescent="0.35">
      <c r="A1597" s="39"/>
      <c r="B1597" s="31"/>
      <c r="C1597" s="31"/>
      <c r="D1597" s="45">
        <f t="shared" si="48"/>
        <v>0</v>
      </c>
      <c r="E1597" s="45">
        <f t="shared" si="49"/>
        <v>0</v>
      </c>
      <c r="F1597" s="32"/>
      <c r="H1597" t="str">
        <f>IFERROR(VLOOKUP(B1597,'Accounts List'!C:D,2,FALSE),"")</f>
        <v/>
      </c>
    </row>
    <row r="1598" spans="1:8" x14ac:dyDescent="0.35">
      <c r="A1598" s="39"/>
      <c r="B1598" s="31"/>
      <c r="C1598" s="31"/>
      <c r="D1598" s="45">
        <f t="shared" si="48"/>
        <v>0</v>
      </c>
      <c r="E1598" s="45">
        <f t="shared" si="49"/>
        <v>0</v>
      </c>
      <c r="F1598" s="32"/>
      <c r="H1598" t="str">
        <f>IFERROR(VLOOKUP(B1598,'Accounts List'!C:D,2,FALSE),"")</f>
        <v/>
      </c>
    </row>
    <row r="1599" spans="1:8" x14ac:dyDescent="0.35">
      <c r="A1599" s="39"/>
      <c r="B1599" s="31"/>
      <c r="C1599" s="31"/>
      <c r="D1599" s="45">
        <f t="shared" si="48"/>
        <v>0</v>
      </c>
      <c r="E1599" s="45">
        <f t="shared" si="49"/>
        <v>0</v>
      </c>
      <c r="F1599" s="32"/>
      <c r="H1599" t="str">
        <f>IFERROR(VLOOKUP(B1599,'Accounts List'!C:D,2,FALSE),"")</f>
        <v/>
      </c>
    </row>
    <row r="1600" spans="1:8" x14ac:dyDescent="0.35">
      <c r="A1600" s="39"/>
      <c r="B1600" s="31"/>
      <c r="C1600" s="31"/>
      <c r="D1600" s="45">
        <f t="shared" si="48"/>
        <v>0</v>
      </c>
      <c r="E1600" s="45">
        <f t="shared" si="49"/>
        <v>0</v>
      </c>
      <c r="F1600" s="32"/>
      <c r="H1600" t="str">
        <f>IFERROR(VLOOKUP(B1600,'Accounts List'!C:D,2,FALSE),"")</f>
        <v/>
      </c>
    </row>
    <row r="1601" spans="1:8" x14ac:dyDescent="0.35">
      <c r="A1601" s="39"/>
      <c r="B1601" s="31"/>
      <c r="C1601" s="31"/>
      <c r="D1601" s="45">
        <f t="shared" si="48"/>
        <v>0</v>
      </c>
      <c r="E1601" s="45">
        <f t="shared" si="49"/>
        <v>0</v>
      </c>
      <c r="F1601" s="32"/>
      <c r="H1601" t="str">
        <f>IFERROR(VLOOKUP(B1601,'Accounts List'!C:D,2,FALSE),"")</f>
        <v/>
      </c>
    </row>
    <row r="1602" spans="1:8" x14ac:dyDescent="0.35">
      <c r="A1602" s="39"/>
      <c r="B1602" s="31"/>
      <c r="C1602" s="31"/>
      <c r="D1602" s="45">
        <f t="shared" si="48"/>
        <v>0</v>
      </c>
      <c r="E1602" s="45">
        <f t="shared" si="49"/>
        <v>0</v>
      </c>
      <c r="F1602" s="32"/>
      <c r="H1602" t="str">
        <f>IFERROR(VLOOKUP(B1602,'Accounts List'!C:D,2,FALSE),"")</f>
        <v/>
      </c>
    </row>
    <row r="1603" spans="1:8" x14ac:dyDescent="0.35">
      <c r="A1603" s="39"/>
      <c r="B1603" s="31"/>
      <c r="C1603" s="31"/>
      <c r="D1603" s="45">
        <f t="shared" si="48"/>
        <v>0</v>
      </c>
      <c r="E1603" s="45">
        <f t="shared" si="49"/>
        <v>0</v>
      </c>
      <c r="F1603" s="32"/>
      <c r="H1603" t="str">
        <f>IFERROR(VLOOKUP(B1603,'Accounts List'!C:D,2,FALSE),"")</f>
        <v/>
      </c>
    </row>
    <row r="1604" spans="1:8" x14ac:dyDescent="0.35">
      <c r="A1604" s="39"/>
      <c r="B1604" s="31"/>
      <c r="C1604" s="31"/>
      <c r="D1604" s="45">
        <f t="shared" si="48"/>
        <v>0</v>
      </c>
      <c r="E1604" s="45">
        <f t="shared" si="49"/>
        <v>0</v>
      </c>
      <c r="F1604" s="32"/>
      <c r="H1604" t="str">
        <f>IFERROR(VLOOKUP(B1604,'Accounts List'!C:D,2,FALSE),"")</f>
        <v/>
      </c>
    </row>
    <row r="1605" spans="1:8" x14ac:dyDescent="0.35">
      <c r="A1605" s="39"/>
      <c r="B1605" s="31"/>
      <c r="C1605" s="31"/>
      <c r="D1605" s="45">
        <f t="shared" si="48"/>
        <v>0</v>
      </c>
      <c r="E1605" s="45">
        <f t="shared" si="49"/>
        <v>0</v>
      </c>
      <c r="F1605" s="32"/>
      <c r="H1605" t="str">
        <f>IFERROR(VLOOKUP(B1605,'Accounts List'!C:D,2,FALSE),"")</f>
        <v/>
      </c>
    </row>
    <row r="1606" spans="1:8" x14ac:dyDescent="0.35">
      <c r="A1606" s="39"/>
      <c r="B1606" s="31"/>
      <c r="C1606" s="31"/>
      <c r="D1606" s="45">
        <f t="shared" si="48"/>
        <v>0</v>
      </c>
      <c r="E1606" s="45">
        <f t="shared" si="49"/>
        <v>0</v>
      </c>
      <c r="F1606" s="32"/>
      <c r="H1606" t="str">
        <f>IFERROR(VLOOKUP(B1606,'Accounts List'!C:D,2,FALSE),"")</f>
        <v/>
      </c>
    </row>
    <row r="1607" spans="1:8" x14ac:dyDescent="0.35">
      <c r="A1607" s="39"/>
      <c r="B1607" s="31"/>
      <c r="C1607" s="31"/>
      <c r="D1607" s="45">
        <f t="shared" si="48"/>
        <v>0</v>
      </c>
      <c r="E1607" s="45">
        <f t="shared" si="49"/>
        <v>0</v>
      </c>
      <c r="F1607" s="32"/>
      <c r="H1607" t="str">
        <f>IFERROR(VLOOKUP(B1607,'Accounts List'!C:D,2,FALSE),"")</f>
        <v/>
      </c>
    </row>
    <row r="1608" spans="1:8" x14ac:dyDescent="0.35">
      <c r="A1608" s="39"/>
      <c r="B1608" s="31"/>
      <c r="C1608" s="31"/>
      <c r="D1608" s="45">
        <f t="shared" si="48"/>
        <v>0</v>
      </c>
      <c r="E1608" s="45">
        <f t="shared" si="49"/>
        <v>0</v>
      </c>
      <c r="F1608" s="32"/>
      <c r="H1608" t="str">
        <f>IFERROR(VLOOKUP(B1608,'Accounts List'!C:D,2,FALSE),"")</f>
        <v/>
      </c>
    </row>
    <row r="1609" spans="1:8" x14ac:dyDescent="0.35">
      <c r="A1609" s="39"/>
      <c r="B1609" s="31"/>
      <c r="C1609" s="31"/>
      <c r="D1609" s="45">
        <f t="shared" si="48"/>
        <v>0</v>
      </c>
      <c r="E1609" s="45">
        <f t="shared" si="49"/>
        <v>0</v>
      </c>
      <c r="F1609" s="32"/>
      <c r="H1609" t="str">
        <f>IFERROR(VLOOKUP(B1609,'Accounts List'!C:D,2,FALSE),"")</f>
        <v/>
      </c>
    </row>
    <row r="1610" spans="1:8" x14ac:dyDescent="0.35">
      <c r="A1610" s="39"/>
      <c r="B1610" s="31"/>
      <c r="C1610" s="31"/>
      <c r="D1610" s="45">
        <f t="shared" si="48"/>
        <v>0</v>
      </c>
      <c r="E1610" s="45">
        <f t="shared" si="49"/>
        <v>0</v>
      </c>
      <c r="F1610" s="32"/>
      <c r="H1610" t="str">
        <f>IFERROR(VLOOKUP(B1610,'Accounts List'!C:D,2,FALSE),"")</f>
        <v/>
      </c>
    </row>
    <row r="1611" spans="1:8" x14ac:dyDescent="0.35">
      <c r="A1611" s="39"/>
      <c r="B1611" s="31"/>
      <c r="C1611" s="31"/>
      <c r="D1611" s="45">
        <f t="shared" ref="D1611:D1674" si="50">IF(H1611=1,C1611/11,0)</f>
        <v>0</v>
      </c>
      <c r="E1611" s="45">
        <f t="shared" si="49"/>
        <v>0</v>
      </c>
      <c r="F1611" s="32"/>
      <c r="H1611" t="str">
        <f>IFERROR(VLOOKUP(B1611,'Accounts List'!C:D,2,FALSE),"")</f>
        <v/>
      </c>
    </row>
    <row r="1612" spans="1:8" x14ac:dyDescent="0.35">
      <c r="A1612" s="39"/>
      <c r="B1612" s="31"/>
      <c r="C1612" s="31"/>
      <c r="D1612" s="45">
        <f t="shared" si="50"/>
        <v>0</v>
      </c>
      <c r="E1612" s="45">
        <f t="shared" ref="E1612:E1675" si="51">+C1612-D1612</f>
        <v>0</v>
      </c>
      <c r="F1612" s="32"/>
      <c r="H1612" t="str">
        <f>IFERROR(VLOOKUP(B1612,'Accounts List'!C:D,2,FALSE),"")</f>
        <v/>
      </c>
    </row>
    <row r="1613" spans="1:8" x14ac:dyDescent="0.35">
      <c r="A1613" s="39"/>
      <c r="B1613" s="31"/>
      <c r="C1613" s="31"/>
      <c r="D1613" s="45">
        <f t="shared" si="50"/>
        <v>0</v>
      </c>
      <c r="E1613" s="45">
        <f t="shared" si="51"/>
        <v>0</v>
      </c>
      <c r="F1613" s="32"/>
      <c r="H1613" t="str">
        <f>IFERROR(VLOOKUP(B1613,'Accounts List'!C:D,2,FALSE),"")</f>
        <v/>
      </c>
    </row>
    <row r="1614" spans="1:8" x14ac:dyDescent="0.35">
      <c r="A1614" s="39"/>
      <c r="B1614" s="31"/>
      <c r="C1614" s="31"/>
      <c r="D1614" s="45">
        <f t="shared" si="50"/>
        <v>0</v>
      </c>
      <c r="E1614" s="45">
        <f t="shared" si="51"/>
        <v>0</v>
      </c>
      <c r="F1614" s="32"/>
      <c r="H1614" t="str">
        <f>IFERROR(VLOOKUP(B1614,'Accounts List'!C:D,2,FALSE),"")</f>
        <v/>
      </c>
    </row>
    <row r="1615" spans="1:8" x14ac:dyDescent="0.35">
      <c r="A1615" s="39"/>
      <c r="B1615" s="31"/>
      <c r="C1615" s="31"/>
      <c r="D1615" s="45">
        <f t="shared" si="50"/>
        <v>0</v>
      </c>
      <c r="E1615" s="45">
        <f t="shared" si="51"/>
        <v>0</v>
      </c>
      <c r="F1615" s="32"/>
      <c r="H1615" t="str">
        <f>IFERROR(VLOOKUP(B1615,'Accounts List'!C:D,2,FALSE),"")</f>
        <v/>
      </c>
    </row>
    <row r="1616" spans="1:8" x14ac:dyDescent="0.35">
      <c r="A1616" s="39"/>
      <c r="B1616" s="31"/>
      <c r="C1616" s="31"/>
      <c r="D1616" s="45">
        <f t="shared" si="50"/>
        <v>0</v>
      </c>
      <c r="E1616" s="45">
        <f t="shared" si="51"/>
        <v>0</v>
      </c>
      <c r="F1616" s="32"/>
      <c r="H1616" t="str">
        <f>IFERROR(VLOOKUP(B1616,'Accounts List'!C:D,2,FALSE),"")</f>
        <v/>
      </c>
    </row>
    <row r="1617" spans="1:8" x14ac:dyDescent="0.35">
      <c r="A1617" s="39"/>
      <c r="B1617" s="31"/>
      <c r="C1617" s="31"/>
      <c r="D1617" s="45">
        <f t="shared" si="50"/>
        <v>0</v>
      </c>
      <c r="E1617" s="45">
        <f t="shared" si="51"/>
        <v>0</v>
      </c>
      <c r="F1617" s="32"/>
      <c r="H1617" t="str">
        <f>IFERROR(VLOOKUP(B1617,'Accounts List'!C:D,2,FALSE),"")</f>
        <v/>
      </c>
    </row>
    <row r="1618" spans="1:8" x14ac:dyDescent="0.35">
      <c r="A1618" s="39"/>
      <c r="B1618" s="31"/>
      <c r="C1618" s="31"/>
      <c r="D1618" s="45">
        <f t="shared" si="50"/>
        <v>0</v>
      </c>
      <c r="E1618" s="45">
        <f t="shared" si="51"/>
        <v>0</v>
      </c>
      <c r="F1618" s="32"/>
      <c r="H1618" t="str">
        <f>IFERROR(VLOOKUP(B1618,'Accounts List'!C:D,2,FALSE),"")</f>
        <v/>
      </c>
    </row>
    <row r="1619" spans="1:8" x14ac:dyDescent="0.35">
      <c r="A1619" s="39"/>
      <c r="B1619" s="31"/>
      <c r="C1619" s="31"/>
      <c r="D1619" s="45">
        <f t="shared" si="50"/>
        <v>0</v>
      </c>
      <c r="E1619" s="45">
        <f t="shared" si="51"/>
        <v>0</v>
      </c>
      <c r="F1619" s="32"/>
      <c r="H1619" t="str">
        <f>IFERROR(VLOOKUP(B1619,'Accounts List'!C:D,2,FALSE),"")</f>
        <v/>
      </c>
    </row>
    <row r="1620" spans="1:8" x14ac:dyDescent="0.35">
      <c r="A1620" s="39"/>
      <c r="B1620" s="31"/>
      <c r="C1620" s="31"/>
      <c r="D1620" s="45">
        <f t="shared" si="50"/>
        <v>0</v>
      </c>
      <c r="E1620" s="45">
        <f t="shared" si="51"/>
        <v>0</v>
      </c>
      <c r="F1620" s="32"/>
      <c r="H1620" t="str">
        <f>IFERROR(VLOOKUP(B1620,'Accounts List'!C:D,2,FALSE),"")</f>
        <v/>
      </c>
    </row>
    <row r="1621" spans="1:8" x14ac:dyDescent="0.35">
      <c r="A1621" s="39"/>
      <c r="B1621" s="31"/>
      <c r="C1621" s="31"/>
      <c r="D1621" s="45">
        <f t="shared" si="50"/>
        <v>0</v>
      </c>
      <c r="E1621" s="45">
        <f t="shared" si="51"/>
        <v>0</v>
      </c>
      <c r="F1621" s="32"/>
      <c r="H1621" t="str">
        <f>IFERROR(VLOOKUP(B1621,'Accounts List'!C:D,2,FALSE),"")</f>
        <v/>
      </c>
    </row>
    <row r="1622" spans="1:8" x14ac:dyDescent="0.35">
      <c r="A1622" s="39"/>
      <c r="B1622" s="31"/>
      <c r="C1622" s="31"/>
      <c r="D1622" s="45">
        <f t="shared" si="50"/>
        <v>0</v>
      </c>
      <c r="E1622" s="45">
        <f t="shared" si="51"/>
        <v>0</v>
      </c>
      <c r="F1622" s="32"/>
      <c r="H1622" t="str">
        <f>IFERROR(VLOOKUP(B1622,'Accounts List'!C:D,2,FALSE),"")</f>
        <v/>
      </c>
    </row>
    <row r="1623" spans="1:8" x14ac:dyDescent="0.35">
      <c r="A1623" s="39"/>
      <c r="B1623" s="31"/>
      <c r="C1623" s="31"/>
      <c r="D1623" s="45">
        <f t="shared" si="50"/>
        <v>0</v>
      </c>
      <c r="E1623" s="45">
        <f t="shared" si="51"/>
        <v>0</v>
      </c>
      <c r="F1623" s="32"/>
      <c r="H1623" t="str">
        <f>IFERROR(VLOOKUP(B1623,'Accounts List'!C:D,2,FALSE),"")</f>
        <v/>
      </c>
    </row>
    <row r="1624" spans="1:8" x14ac:dyDescent="0.35">
      <c r="A1624" s="39"/>
      <c r="B1624" s="31"/>
      <c r="C1624" s="31"/>
      <c r="D1624" s="45">
        <f t="shared" si="50"/>
        <v>0</v>
      </c>
      <c r="E1624" s="45">
        <f t="shared" si="51"/>
        <v>0</v>
      </c>
      <c r="F1624" s="32"/>
      <c r="H1624" t="str">
        <f>IFERROR(VLOOKUP(B1624,'Accounts List'!C:D,2,FALSE),"")</f>
        <v/>
      </c>
    </row>
    <row r="1625" spans="1:8" x14ac:dyDescent="0.35">
      <c r="A1625" s="39"/>
      <c r="B1625" s="31"/>
      <c r="C1625" s="31"/>
      <c r="D1625" s="45">
        <f t="shared" si="50"/>
        <v>0</v>
      </c>
      <c r="E1625" s="45">
        <f t="shared" si="51"/>
        <v>0</v>
      </c>
      <c r="F1625" s="32"/>
      <c r="H1625" t="str">
        <f>IFERROR(VLOOKUP(B1625,'Accounts List'!C:D,2,FALSE),"")</f>
        <v/>
      </c>
    </row>
    <row r="1626" spans="1:8" x14ac:dyDescent="0.35">
      <c r="A1626" s="39"/>
      <c r="B1626" s="31"/>
      <c r="C1626" s="31"/>
      <c r="D1626" s="45">
        <f t="shared" si="50"/>
        <v>0</v>
      </c>
      <c r="E1626" s="45">
        <f t="shared" si="51"/>
        <v>0</v>
      </c>
      <c r="F1626" s="32"/>
      <c r="H1626" t="str">
        <f>IFERROR(VLOOKUP(B1626,'Accounts List'!C:D,2,FALSE),"")</f>
        <v/>
      </c>
    </row>
    <row r="1627" spans="1:8" x14ac:dyDescent="0.35">
      <c r="A1627" s="39"/>
      <c r="B1627" s="31"/>
      <c r="C1627" s="31"/>
      <c r="D1627" s="45">
        <f t="shared" si="50"/>
        <v>0</v>
      </c>
      <c r="E1627" s="45">
        <f t="shared" si="51"/>
        <v>0</v>
      </c>
      <c r="F1627" s="32"/>
      <c r="H1627" t="str">
        <f>IFERROR(VLOOKUP(B1627,'Accounts List'!C:D,2,FALSE),"")</f>
        <v/>
      </c>
    </row>
    <row r="1628" spans="1:8" x14ac:dyDescent="0.35">
      <c r="A1628" s="39"/>
      <c r="B1628" s="31"/>
      <c r="C1628" s="31"/>
      <c r="D1628" s="45">
        <f t="shared" si="50"/>
        <v>0</v>
      </c>
      <c r="E1628" s="45">
        <f t="shared" si="51"/>
        <v>0</v>
      </c>
      <c r="F1628" s="32"/>
      <c r="H1628" t="str">
        <f>IFERROR(VLOOKUP(B1628,'Accounts List'!C:D,2,FALSE),"")</f>
        <v/>
      </c>
    </row>
    <row r="1629" spans="1:8" x14ac:dyDescent="0.35">
      <c r="A1629" s="39"/>
      <c r="B1629" s="31"/>
      <c r="C1629" s="31"/>
      <c r="D1629" s="45">
        <f t="shared" si="50"/>
        <v>0</v>
      </c>
      <c r="E1629" s="45">
        <f t="shared" si="51"/>
        <v>0</v>
      </c>
      <c r="F1629" s="32"/>
      <c r="H1629" t="str">
        <f>IFERROR(VLOOKUP(B1629,'Accounts List'!C:D,2,FALSE),"")</f>
        <v/>
      </c>
    </row>
    <row r="1630" spans="1:8" x14ac:dyDescent="0.35">
      <c r="A1630" s="39"/>
      <c r="B1630" s="31"/>
      <c r="C1630" s="31"/>
      <c r="D1630" s="45">
        <f t="shared" si="50"/>
        <v>0</v>
      </c>
      <c r="E1630" s="45">
        <f t="shared" si="51"/>
        <v>0</v>
      </c>
      <c r="F1630" s="32"/>
      <c r="H1630" t="str">
        <f>IFERROR(VLOOKUP(B1630,'Accounts List'!C:D,2,FALSE),"")</f>
        <v/>
      </c>
    </row>
    <row r="1631" spans="1:8" x14ac:dyDescent="0.35">
      <c r="A1631" s="39"/>
      <c r="B1631" s="31"/>
      <c r="C1631" s="31"/>
      <c r="D1631" s="45">
        <f t="shared" si="50"/>
        <v>0</v>
      </c>
      <c r="E1631" s="45">
        <f t="shared" si="51"/>
        <v>0</v>
      </c>
      <c r="F1631" s="32"/>
      <c r="H1631" t="str">
        <f>IFERROR(VLOOKUP(B1631,'Accounts List'!C:D,2,FALSE),"")</f>
        <v/>
      </c>
    </row>
    <row r="1632" spans="1:8" x14ac:dyDescent="0.35">
      <c r="A1632" s="39"/>
      <c r="B1632" s="31"/>
      <c r="C1632" s="31"/>
      <c r="D1632" s="45">
        <f t="shared" si="50"/>
        <v>0</v>
      </c>
      <c r="E1632" s="45">
        <f t="shared" si="51"/>
        <v>0</v>
      </c>
      <c r="F1632" s="32"/>
      <c r="H1632" t="str">
        <f>IFERROR(VLOOKUP(B1632,'Accounts List'!C:D,2,FALSE),"")</f>
        <v/>
      </c>
    </row>
    <row r="1633" spans="1:8" x14ac:dyDescent="0.35">
      <c r="A1633" s="39"/>
      <c r="B1633" s="31"/>
      <c r="C1633" s="31"/>
      <c r="D1633" s="45">
        <f t="shared" si="50"/>
        <v>0</v>
      </c>
      <c r="E1633" s="45">
        <f t="shared" si="51"/>
        <v>0</v>
      </c>
      <c r="F1633" s="32"/>
      <c r="H1633" t="str">
        <f>IFERROR(VLOOKUP(B1633,'Accounts List'!C:D,2,FALSE),"")</f>
        <v/>
      </c>
    </row>
    <row r="1634" spans="1:8" x14ac:dyDescent="0.35">
      <c r="A1634" s="39"/>
      <c r="B1634" s="31"/>
      <c r="C1634" s="31"/>
      <c r="D1634" s="45">
        <f t="shared" si="50"/>
        <v>0</v>
      </c>
      <c r="E1634" s="45">
        <f t="shared" si="51"/>
        <v>0</v>
      </c>
      <c r="F1634" s="32"/>
      <c r="H1634" t="str">
        <f>IFERROR(VLOOKUP(B1634,'Accounts List'!C:D,2,FALSE),"")</f>
        <v/>
      </c>
    </row>
    <row r="1635" spans="1:8" x14ac:dyDescent="0.35">
      <c r="A1635" s="39"/>
      <c r="B1635" s="31"/>
      <c r="C1635" s="31"/>
      <c r="D1635" s="45">
        <f t="shared" si="50"/>
        <v>0</v>
      </c>
      <c r="E1635" s="45">
        <f t="shared" si="51"/>
        <v>0</v>
      </c>
      <c r="F1635" s="32"/>
      <c r="H1635" t="str">
        <f>IFERROR(VLOOKUP(B1635,'Accounts List'!C:D,2,FALSE),"")</f>
        <v/>
      </c>
    </row>
    <row r="1636" spans="1:8" x14ac:dyDescent="0.35">
      <c r="A1636" s="39"/>
      <c r="B1636" s="31"/>
      <c r="C1636" s="31"/>
      <c r="D1636" s="45">
        <f t="shared" si="50"/>
        <v>0</v>
      </c>
      <c r="E1636" s="45">
        <f t="shared" si="51"/>
        <v>0</v>
      </c>
      <c r="F1636" s="32"/>
      <c r="H1636" t="str">
        <f>IFERROR(VLOOKUP(B1636,'Accounts List'!C:D,2,FALSE),"")</f>
        <v/>
      </c>
    </row>
    <row r="1637" spans="1:8" x14ac:dyDescent="0.35">
      <c r="A1637" s="39"/>
      <c r="B1637" s="31"/>
      <c r="C1637" s="31"/>
      <c r="D1637" s="45">
        <f t="shared" si="50"/>
        <v>0</v>
      </c>
      <c r="E1637" s="45">
        <f t="shared" si="51"/>
        <v>0</v>
      </c>
      <c r="F1637" s="32"/>
      <c r="H1637" t="str">
        <f>IFERROR(VLOOKUP(B1637,'Accounts List'!C:D,2,FALSE),"")</f>
        <v/>
      </c>
    </row>
    <row r="1638" spans="1:8" x14ac:dyDescent="0.35">
      <c r="A1638" s="39"/>
      <c r="B1638" s="31"/>
      <c r="C1638" s="31"/>
      <c r="D1638" s="45">
        <f t="shared" si="50"/>
        <v>0</v>
      </c>
      <c r="E1638" s="45">
        <f t="shared" si="51"/>
        <v>0</v>
      </c>
      <c r="F1638" s="32"/>
      <c r="H1638" t="str">
        <f>IFERROR(VLOOKUP(B1638,'Accounts List'!C:D,2,FALSE),"")</f>
        <v/>
      </c>
    </row>
    <row r="1639" spans="1:8" x14ac:dyDescent="0.35">
      <c r="A1639" s="39"/>
      <c r="B1639" s="31"/>
      <c r="C1639" s="31"/>
      <c r="D1639" s="45">
        <f t="shared" si="50"/>
        <v>0</v>
      </c>
      <c r="E1639" s="45">
        <f t="shared" si="51"/>
        <v>0</v>
      </c>
      <c r="F1639" s="32"/>
      <c r="H1639" t="str">
        <f>IFERROR(VLOOKUP(B1639,'Accounts List'!C:D,2,FALSE),"")</f>
        <v/>
      </c>
    </row>
    <row r="1640" spans="1:8" x14ac:dyDescent="0.35">
      <c r="A1640" s="39"/>
      <c r="B1640" s="31"/>
      <c r="C1640" s="31"/>
      <c r="D1640" s="45">
        <f t="shared" si="50"/>
        <v>0</v>
      </c>
      <c r="E1640" s="45">
        <f t="shared" si="51"/>
        <v>0</v>
      </c>
      <c r="F1640" s="32"/>
      <c r="H1640" t="str">
        <f>IFERROR(VLOOKUP(B1640,'Accounts List'!C:D,2,FALSE),"")</f>
        <v/>
      </c>
    </row>
    <row r="1641" spans="1:8" x14ac:dyDescent="0.35">
      <c r="A1641" s="39"/>
      <c r="B1641" s="31"/>
      <c r="C1641" s="31"/>
      <c r="D1641" s="45">
        <f t="shared" si="50"/>
        <v>0</v>
      </c>
      <c r="E1641" s="45">
        <f t="shared" si="51"/>
        <v>0</v>
      </c>
      <c r="F1641" s="32"/>
      <c r="H1641" t="str">
        <f>IFERROR(VLOOKUP(B1641,'Accounts List'!C:D,2,FALSE),"")</f>
        <v/>
      </c>
    </row>
    <row r="1642" spans="1:8" x14ac:dyDescent="0.35">
      <c r="A1642" s="39"/>
      <c r="B1642" s="31"/>
      <c r="C1642" s="31"/>
      <c r="D1642" s="45">
        <f t="shared" si="50"/>
        <v>0</v>
      </c>
      <c r="E1642" s="45">
        <f t="shared" si="51"/>
        <v>0</v>
      </c>
      <c r="F1642" s="32"/>
      <c r="H1642" t="str">
        <f>IFERROR(VLOOKUP(B1642,'Accounts List'!C:D,2,FALSE),"")</f>
        <v/>
      </c>
    </row>
    <row r="1643" spans="1:8" x14ac:dyDescent="0.35">
      <c r="A1643" s="39"/>
      <c r="B1643" s="31"/>
      <c r="C1643" s="31"/>
      <c r="D1643" s="45">
        <f t="shared" si="50"/>
        <v>0</v>
      </c>
      <c r="E1643" s="45">
        <f t="shared" si="51"/>
        <v>0</v>
      </c>
      <c r="F1643" s="32"/>
      <c r="H1643" t="str">
        <f>IFERROR(VLOOKUP(B1643,'Accounts List'!C:D,2,FALSE),"")</f>
        <v/>
      </c>
    </row>
    <row r="1644" spans="1:8" x14ac:dyDescent="0.35">
      <c r="A1644" s="39"/>
      <c r="B1644" s="31"/>
      <c r="C1644" s="31"/>
      <c r="D1644" s="45">
        <f t="shared" si="50"/>
        <v>0</v>
      </c>
      <c r="E1644" s="45">
        <f t="shared" si="51"/>
        <v>0</v>
      </c>
      <c r="F1644" s="32"/>
      <c r="H1644" t="str">
        <f>IFERROR(VLOOKUP(B1644,'Accounts List'!C:D,2,FALSE),"")</f>
        <v/>
      </c>
    </row>
    <row r="1645" spans="1:8" x14ac:dyDescent="0.35">
      <c r="A1645" s="39"/>
      <c r="B1645" s="31"/>
      <c r="C1645" s="31"/>
      <c r="D1645" s="45">
        <f t="shared" si="50"/>
        <v>0</v>
      </c>
      <c r="E1645" s="45">
        <f t="shared" si="51"/>
        <v>0</v>
      </c>
      <c r="F1645" s="32"/>
      <c r="H1645" t="str">
        <f>IFERROR(VLOOKUP(B1645,'Accounts List'!C:D,2,FALSE),"")</f>
        <v/>
      </c>
    </row>
    <row r="1646" spans="1:8" x14ac:dyDescent="0.35">
      <c r="A1646" s="39"/>
      <c r="B1646" s="31"/>
      <c r="C1646" s="31"/>
      <c r="D1646" s="45">
        <f t="shared" si="50"/>
        <v>0</v>
      </c>
      <c r="E1646" s="45">
        <f t="shared" si="51"/>
        <v>0</v>
      </c>
      <c r="F1646" s="32"/>
      <c r="H1646" t="str">
        <f>IFERROR(VLOOKUP(B1646,'Accounts List'!C:D,2,FALSE),"")</f>
        <v/>
      </c>
    </row>
    <row r="1647" spans="1:8" x14ac:dyDescent="0.35">
      <c r="A1647" s="39"/>
      <c r="B1647" s="31"/>
      <c r="C1647" s="31"/>
      <c r="D1647" s="45">
        <f t="shared" si="50"/>
        <v>0</v>
      </c>
      <c r="E1647" s="45">
        <f t="shared" si="51"/>
        <v>0</v>
      </c>
      <c r="F1647" s="32"/>
      <c r="H1647" t="str">
        <f>IFERROR(VLOOKUP(B1647,'Accounts List'!C:D,2,FALSE),"")</f>
        <v/>
      </c>
    </row>
    <row r="1648" spans="1:8" x14ac:dyDescent="0.35">
      <c r="A1648" s="39"/>
      <c r="B1648" s="31"/>
      <c r="C1648" s="31"/>
      <c r="D1648" s="45">
        <f t="shared" si="50"/>
        <v>0</v>
      </c>
      <c r="E1648" s="45">
        <f t="shared" si="51"/>
        <v>0</v>
      </c>
      <c r="F1648" s="32"/>
      <c r="H1648" t="str">
        <f>IFERROR(VLOOKUP(B1648,'Accounts List'!C:D,2,FALSE),"")</f>
        <v/>
      </c>
    </row>
    <row r="1649" spans="1:8" x14ac:dyDescent="0.35">
      <c r="A1649" s="39"/>
      <c r="B1649" s="31"/>
      <c r="C1649" s="31"/>
      <c r="D1649" s="45">
        <f t="shared" si="50"/>
        <v>0</v>
      </c>
      <c r="E1649" s="45">
        <f t="shared" si="51"/>
        <v>0</v>
      </c>
      <c r="F1649" s="32"/>
      <c r="H1649" t="str">
        <f>IFERROR(VLOOKUP(B1649,'Accounts List'!C:D,2,FALSE),"")</f>
        <v/>
      </c>
    </row>
    <row r="1650" spans="1:8" x14ac:dyDescent="0.35">
      <c r="A1650" s="39"/>
      <c r="B1650" s="31"/>
      <c r="C1650" s="31"/>
      <c r="D1650" s="45">
        <f t="shared" si="50"/>
        <v>0</v>
      </c>
      <c r="E1650" s="45">
        <f t="shared" si="51"/>
        <v>0</v>
      </c>
      <c r="F1650" s="32"/>
      <c r="H1650" t="str">
        <f>IFERROR(VLOOKUP(B1650,'Accounts List'!C:D,2,FALSE),"")</f>
        <v/>
      </c>
    </row>
    <row r="1651" spans="1:8" x14ac:dyDescent="0.35">
      <c r="A1651" s="39"/>
      <c r="B1651" s="31"/>
      <c r="C1651" s="31"/>
      <c r="D1651" s="45">
        <f t="shared" si="50"/>
        <v>0</v>
      </c>
      <c r="E1651" s="45">
        <f t="shared" si="51"/>
        <v>0</v>
      </c>
      <c r="F1651" s="32"/>
      <c r="H1651" t="str">
        <f>IFERROR(VLOOKUP(B1651,'Accounts List'!C:D,2,FALSE),"")</f>
        <v/>
      </c>
    </row>
    <row r="1652" spans="1:8" x14ac:dyDescent="0.35">
      <c r="A1652" s="39"/>
      <c r="B1652" s="31"/>
      <c r="C1652" s="31"/>
      <c r="D1652" s="45">
        <f t="shared" si="50"/>
        <v>0</v>
      </c>
      <c r="E1652" s="45">
        <f t="shared" si="51"/>
        <v>0</v>
      </c>
      <c r="F1652" s="32"/>
      <c r="H1652" t="str">
        <f>IFERROR(VLOOKUP(B1652,'Accounts List'!C:D,2,FALSE),"")</f>
        <v/>
      </c>
    </row>
    <row r="1653" spans="1:8" x14ac:dyDescent="0.35">
      <c r="A1653" s="39"/>
      <c r="B1653" s="31"/>
      <c r="C1653" s="31"/>
      <c r="D1653" s="45">
        <f t="shared" si="50"/>
        <v>0</v>
      </c>
      <c r="E1653" s="45">
        <f t="shared" si="51"/>
        <v>0</v>
      </c>
      <c r="F1653" s="32"/>
      <c r="H1653" t="str">
        <f>IFERROR(VLOOKUP(B1653,'Accounts List'!C:D,2,FALSE),"")</f>
        <v/>
      </c>
    </row>
    <row r="1654" spans="1:8" x14ac:dyDescent="0.35">
      <c r="A1654" s="39"/>
      <c r="B1654" s="31"/>
      <c r="C1654" s="31"/>
      <c r="D1654" s="45">
        <f t="shared" si="50"/>
        <v>0</v>
      </c>
      <c r="E1654" s="45">
        <f t="shared" si="51"/>
        <v>0</v>
      </c>
      <c r="F1654" s="32"/>
      <c r="H1654" t="str">
        <f>IFERROR(VLOOKUP(B1654,'Accounts List'!C:D,2,FALSE),"")</f>
        <v/>
      </c>
    </row>
    <row r="1655" spans="1:8" x14ac:dyDescent="0.35">
      <c r="A1655" s="39"/>
      <c r="B1655" s="31"/>
      <c r="C1655" s="31"/>
      <c r="D1655" s="45">
        <f t="shared" si="50"/>
        <v>0</v>
      </c>
      <c r="E1655" s="45">
        <f t="shared" si="51"/>
        <v>0</v>
      </c>
      <c r="F1655" s="32"/>
      <c r="H1655" t="str">
        <f>IFERROR(VLOOKUP(B1655,'Accounts List'!C:D,2,FALSE),"")</f>
        <v/>
      </c>
    </row>
    <row r="1656" spans="1:8" x14ac:dyDescent="0.35">
      <c r="A1656" s="39"/>
      <c r="B1656" s="31"/>
      <c r="C1656" s="31"/>
      <c r="D1656" s="45">
        <f t="shared" si="50"/>
        <v>0</v>
      </c>
      <c r="E1656" s="45">
        <f t="shared" si="51"/>
        <v>0</v>
      </c>
      <c r="F1656" s="32"/>
      <c r="H1656" t="str">
        <f>IFERROR(VLOOKUP(B1656,'Accounts List'!C:D,2,FALSE),"")</f>
        <v/>
      </c>
    </row>
    <row r="1657" spans="1:8" x14ac:dyDescent="0.35">
      <c r="A1657" s="39"/>
      <c r="B1657" s="31"/>
      <c r="C1657" s="31"/>
      <c r="D1657" s="45">
        <f t="shared" si="50"/>
        <v>0</v>
      </c>
      <c r="E1657" s="45">
        <f t="shared" si="51"/>
        <v>0</v>
      </c>
      <c r="F1657" s="32"/>
      <c r="H1657" t="str">
        <f>IFERROR(VLOOKUP(B1657,'Accounts List'!C:D,2,FALSE),"")</f>
        <v/>
      </c>
    </row>
    <row r="1658" spans="1:8" x14ac:dyDescent="0.35">
      <c r="A1658" s="39"/>
      <c r="B1658" s="31"/>
      <c r="C1658" s="31"/>
      <c r="D1658" s="45">
        <f t="shared" si="50"/>
        <v>0</v>
      </c>
      <c r="E1658" s="45">
        <f t="shared" si="51"/>
        <v>0</v>
      </c>
      <c r="F1658" s="32"/>
      <c r="H1658" t="str">
        <f>IFERROR(VLOOKUP(B1658,'Accounts List'!C:D,2,FALSE),"")</f>
        <v/>
      </c>
    </row>
    <row r="1659" spans="1:8" x14ac:dyDescent="0.35">
      <c r="A1659" s="39"/>
      <c r="B1659" s="31"/>
      <c r="C1659" s="31"/>
      <c r="D1659" s="45">
        <f t="shared" si="50"/>
        <v>0</v>
      </c>
      <c r="E1659" s="45">
        <f t="shared" si="51"/>
        <v>0</v>
      </c>
      <c r="F1659" s="32"/>
      <c r="H1659" t="str">
        <f>IFERROR(VLOOKUP(B1659,'Accounts List'!C:D,2,FALSE),"")</f>
        <v/>
      </c>
    </row>
    <row r="1660" spans="1:8" x14ac:dyDescent="0.35">
      <c r="A1660" s="39"/>
      <c r="B1660" s="31"/>
      <c r="C1660" s="31"/>
      <c r="D1660" s="45">
        <f t="shared" si="50"/>
        <v>0</v>
      </c>
      <c r="E1660" s="45">
        <f t="shared" si="51"/>
        <v>0</v>
      </c>
      <c r="F1660" s="32"/>
      <c r="H1660" t="str">
        <f>IFERROR(VLOOKUP(B1660,'Accounts List'!C:D,2,FALSE),"")</f>
        <v/>
      </c>
    </row>
    <row r="1661" spans="1:8" x14ac:dyDescent="0.35">
      <c r="A1661" s="39"/>
      <c r="B1661" s="31"/>
      <c r="C1661" s="31"/>
      <c r="D1661" s="45">
        <f t="shared" si="50"/>
        <v>0</v>
      </c>
      <c r="E1661" s="45">
        <f t="shared" si="51"/>
        <v>0</v>
      </c>
      <c r="F1661" s="32"/>
      <c r="H1661" t="str">
        <f>IFERROR(VLOOKUP(B1661,'Accounts List'!C:D,2,FALSE),"")</f>
        <v/>
      </c>
    </row>
    <row r="1662" spans="1:8" x14ac:dyDescent="0.35">
      <c r="A1662" s="39"/>
      <c r="B1662" s="31"/>
      <c r="C1662" s="31"/>
      <c r="D1662" s="45">
        <f t="shared" si="50"/>
        <v>0</v>
      </c>
      <c r="E1662" s="45">
        <f t="shared" si="51"/>
        <v>0</v>
      </c>
      <c r="F1662" s="32"/>
      <c r="H1662" t="str">
        <f>IFERROR(VLOOKUP(B1662,'Accounts List'!C:D,2,FALSE),"")</f>
        <v/>
      </c>
    </row>
    <row r="1663" spans="1:8" x14ac:dyDescent="0.35">
      <c r="A1663" s="39"/>
      <c r="B1663" s="31"/>
      <c r="C1663" s="31"/>
      <c r="D1663" s="45">
        <f t="shared" si="50"/>
        <v>0</v>
      </c>
      <c r="E1663" s="45">
        <f t="shared" si="51"/>
        <v>0</v>
      </c>
      <c r="F1663" s="32"/>
      <c r="H1663" t="str">
        <f>IFERROR(VLOOKUP(B1663,'Accounts List'!C:D,2,FALSE),"")</f>
        <v/>
      </c>
    </row>
    <row r="1664" spans="1:8" x14ac:dyDescent="0.35">
      <c r="A1664" s="39"/>
      <c r="B1664" s="31"/>
      <c r="C1664" s="31"/>
      <c r="D1664" s="45">
        <f t="shared" si="50"/>
        <v>0</v>
      </c>
      <c r="E1664" s="45">
        <f t="shared" si="51"/>
        <v>0</v>
      </c>
      <c r="F1664" s="32"/>
      <c r="H1664" t="str">
        <f>IFERROR(VLOOKUP(B1664,'Accounts List'!C:D,2,FALSE),"")</f>
        <v/>
      </c>
    </row>
    <row r="1665" spans="1:8" x14ac:dyDescent="0.35">
      <c r="A1665" s="39"/>
      <c r="B1665" s="31"/>
      <c r="C1665" s="31"/>
      <c r="D1665" s="45">
        <f t="shared" si="50"/>
        <v>0</v>
      </c>
      <c r="E1665" s="45">
        <f t="shared" si="51"/>
        <v>0</v>
      </c>
      <c r="F1665" s="32"/>
      <c r="H1665" t="str">
        <f>IFERROR(VLOOKUP(B1665,'Accounts List'!C:D,2,FALSE),"")</f>
        <v/>
      </c>
    </row>
    <row r="1666" spans="1:8" x14ac:dyDescent="0.35">
      <c r="A1666" s="39"/>
      <c r="B1666" s="31"/>
      <c r="C1666" s="31"/>
      <c r="D1666" s="45">
        <f t="shared" si="50"/>
        <v>0</v>
      </c>
      <c r="E1666" s="45">
        <f t="shared" si="51"/>
        <v>0</v>
      </c>
      <c r="F1666" s="32"/>
      <c r="H1666" t="str">
        <f>IFERROR(VLOOKUP(B1666,'Accounts List'!C:D,2,FALSE),"")</f>
        <v/>
      </c>
    </row>
    <row r="1667" spans="1:8" x14ac:dyDescent="0.35">
      <c r="A1667" s="39"/>
      <c r="B1667" s="31"/>
      <c r="C1667" s="31"/>
      <c r="D1667" s="45">
        <f t="shared" si="50"/>
        <v>0</v>
      </c>
      <c r="E1667" s="45">
        <f t="shared" si="51"/>
        <v>0</v>
      </c>
      <c r="F1667" s="32"/>
      <c r="H1667" t="str">
        <f>IFERROR(VLOOKUP(B1667,'Accounts List'!C:D,2,FALSE),"")</f>
        <v/>
      </c>
    </row>
    <row r="1668" spans="1:8" x14ac:dyDescent="0.35">
      <c r="A1668" s="39"/>
      <c r="B1668" s="31"/>
      <c r="C1668" s="31"/>
      <c r="D1668" s="45">
        <f t="shared" si="50"/>
        <v>0</v>
      </c>
      <c r="E1668" s="45">
        <f t="shared" si="51"/>
        <v>0</v>
      </c>
      <c r="F1668" s="32"/>
      <c r="H1668" t="str">
        <f>IFERROR(VLOOKUP(B1668,'Accounts List'!C:D,2,FALSE),"")</f>
        <v/>
      </c>
    </row>
    <row r="1669" spans="1:8" x14ac:dyDescent="0.35">
      <c r="A1669" s="39"/>
      <c r="B1669" s="31"/>
      <c r="C1669" s="31"/>
      <c r="D1669" s="45">
        <f t="shared" si="50"/>
        <v>0</v>
      </c>
      <c r="E1669" s="45">
        <f t="shared" si="51"/>
        <v>0</v>
      </c>
      <c r="F1669" s="32"/>
      <c r="H1669" t="str">
        <f>IFERROR(VLOOKUP(B1669,'Accounts List'!C:D,2,FALSE),"")</f>
        <v/>
      </c>
    </row>
    <row r="1670" spans="1:8" x14ac:dyDescent="0.35">
      <c r="A1670" s="39"/>
      <c r="B1670" s="31"/>
      <c r="C1670" s="31"/>
      <c r="D1670" s="45">
        <f t="shared" si="50"/>
        <v>0</v>
      </c>
      <c r="E1670" s="45">
        <f t="shared" si="51"/>
        <v>0</v>
      </c>
      <c r="F1670" s="32"/>
      <c r="H1670" t="str">
        <f>IFERROR(VLOOKUP(B1670,'Accounts List'!C:D,2,FALSE),"")</f>
        <v/>
      </c>
    </row>
    <row r="1671" spans="1:8" x14ac:dyDescent="0.35">
      <c r="A1671" s="39"/>
      <c r="B1671" s="31"/>
      <c r="C1671" s="31"/>
      <c r="D1671" s="45">
        <f t="shared" si="50"/>
        <v>0</v>
      </c>
      <c r="E1671" s="45">
        <f t="shared" si="51"/>
        <v>0</v>
      </c>
      <c r="F1671" s="32"/>
      <c r="H1671" t="str">
        <f>IFERROR(VLOOKUP(B1671,'Accounts List'!C:D,2,FALSE),"")</f>
        <v/>
      </c>
    </row>
    <row r="1672" spans="1:8" x14ac:dyDescent="0.35">
      <c r="A1672" s="39"/>
      <c r="B1672" s="31"/>
      <c r="C1672" s="31"/>
      <c r="D1672" s="45">
        <f t="shared" si="50"/>
        <v>0</v>
      </c>
      <c r="E1672" s="45">
        <f t="shared" si="51"/>
        <v>0</v>
      </c>
      <c r="F1672" s="32"/>
      <c r="H1672" t="str">
        <f>IFERROR(VLOOKUP(B1672,'Accounts List'!C:D,2,FALSE),"")</f>
        <v/>
      </c>
    </row>
    <row r="1673" spans="1:8" x14ac:dyDescent="0.35">
      <c r="A1673" s="39"/>
      <c r="B1673" s="31"/>
      <c r="C1673" s="31"/>
      <c r="D1673" s="45">
        <f t="shared" si="50"/>
        <v>0</v>
      </c>
      <c r="E1673" s="45">
        <f t="shared" si="51"/>
        <v>0</v>
      </c>
      <c r="F1673" s="32"/>
      <c r="H1673" t="str">
        <f>IFERROR(VLOOKUP(B1673,'Accounts List'!C:D,2,FALSE),"")</f>
        <v/>
      </c>
    </row>
    <row r="1674" spans="1:8" x14ac:dyDescent="0.35">
      <c r="A1674" s="39"/>
      <c r="B1674" s="31"/>
      <c r="C1674" s="31"/>
      <c r="D1674" s="45">
        <f t="shared" si="50"/>
        <v>0</v>
      </c>
      <c r="E1674" s="45">
        <f t="shared" si="51"/>
        <v>0</v>
      </c>
      <c r="F1674" s="32"/>
      <c r="H1674" t="str">
        <f>IFERROR(VLOOKUP(B1674,'Accounts List'!C:D,2,FALSE),"")</f>
        <v/>
      </c>
    </row>
    <row r="1675" spans="1:8" x14ac:dyDescent="0.35">
      <c r="A1675" s="39"/>
      <c r="B1675" s="31"/>
      <c r="C1675" s="31"/>
      <c r="D1675" s="45">
        <f t="shared" ref="D1675:D1738" si="52">IF(H1675=1,C1675/11,0)</f>
        <v>0</v>
      </c>
      <c r="E1675" s="45">
        <f t="shared" si="51"/>
        <v>0</v>
      </c>
      <c r="F1675" s="32"/>
      <c r="H1675" t="str">
        <f>IFERROR(VLOOKUP(B1675,'Accounts List'!C:D,2,FALSE),"")</f>
        <v/>
      </c>
    </row>
    <row r="1676" spans="1:8" x14ac:dyDescent="0.35">
      <c r="A1676" s="39"/>
      <c r="B1676" s="31"/>
      <c r="C1676" s="31"/>
      <c r="D1676" s="45">
        <f t="shared" si="52"/>
        <v>0</v>
      </c>
      <c r="E1676" s="45">
        <f t="shared" ref="E1676:E1739" si="53">+C1676-D1676</f>
        <v>0</v>
      </c>
      <c r="F1676" s="32"/>
      <c r="H1676" t="str">
        <f>IFERROR(VLOOKUP(B1676,'Accounts List'!C:D,2,FALSE),"")</f>
        <v/>
      </c>
    </row>
    <row r="1677" spans="1:8" x14ac:dyDescent="0.35">
      <c r="A1677" s="39"/>
      <c r="B1677" s="31"/>
      <c r="C1677" s="31"/>
      <c r="D1677" s="45">
        <f t="shared" si="52"/>
        <v>0</v>
      </c>
      <c r="E1677" s="45">
        <f t="shared" si="53"/>
        <v>0</v>
      </c>
      <c r="F1677" s="32"/>
      <c r="H1677" t="str">
        <f>IFERROR(VLOOKUP(B1677,'Accounts List'!C:D,2,FALSE),"")</f>
        <v/>
      </c>
    </row>
    <row r="1678" spans="1:8" x14ac:dyDescent="0.35">
      <c r="A1678" s="39"/>
      <c r="B1678" s="31"/>
      <c r="C1678" s="31"/>
      <c r="D1678" s="45">
        <f t="shared" si="52"/>
        <v>0</v>
      </c>
      <c r="E1678" s="45">
        <f t="shared" si="53"/>
        <v>0</v>
      </c>
      <c r="F1678" s="32"/>
      <c r="H1678" t="str">
        <f>IFERROR(VLOOKUP(B1678,'Accounts List'!C:D,2,FALSE),"")</f>
        <v/>
      </c>
    </row>
    <row r="1679" spans="1:8" x14ac:dyDescent="0.35">
      <c r="A1679" s="39"/>
      <c r="B1679" s="31"/>
      <c r="C1679" s="31"/>
      <c r="D1679" s="45">
        <f t="shared" si="52"/>
        <v>0</v>
      </c>
      <c r="E1679" s="45">
        <f t="shared" si="53"/>
        <v>0</v>
      </c>
      <c r="F1679" s="32"/>
      <c r="H1679" t="str">
        <f>IFERROR(VLOOKUP(B1679,'Accounts List'!C:D,2,FALSE),"")</f>
        <v/>
      </c>
    </row>
    <row r="1680" spans="1:8" x14ac:dyDescent="0.35">
      <c r="A1680" s="39"/>
      <c r="B1680" s="31"/>
      <c r="C1680" s="31"/>
      <c r="D1680" s="45">
        <f t="shared" si="52"/>
        <v>0</v>
      </c>
      <c r="E1680" s="45">
        <f t="shared" si="53"/>
        <v>0</v>
      </c>
      <c r="F1680" s="32"/>
      <c r="H1680" t="str">
        <f>IFERROR(VLOOKUP(B1680,'Accounts List'!C:D,2,FALSE),"")</f>
        <v/>
      </c>
    </row>
    <row r="1681" spans="1:8" x14ac:dyDescent="0.35">
      <c r="A1681" s="39"/>
      <c r="B1681" s="31"/>
      <c r="C1681" s="31"/>
      <c r="D1681" s="45">
        <f t="shared" si="52"/>
        <v>0</v>
      </c>
      <c r="E1681" s="45">
        <f t="shared" si="53"/>
        <v>0</v>
      </c>
      <c r="F1681" s="32"/>
      <c r="H1681" t="str">
        <f>IFERROR(VLOOKUP(B1681,'Accounts List'!C:D,2,FALSE),"")</f>
        <v/>
      </c>
    </row>
    <row r="1682" spans="1:8" x14ac:dyDescent="0.35">
      <c r="A1682" s="39"/>
      <c r="B1682" s="31"/>
      <c r="C1682" s="31"/>
      <c r="D1682" s="45">
        <f t="shared" si="52"/>
        <v>0</v>
      </c>
      <c r="E1682" s="45">
        <f t="shared" si="53"/>
        <v>0</v>
      </c>
      <c r="F1682" s="32"/>
      <c r="H1682" t="str">
        <f>IFERROR(VLOOKUP(B1682,'Accounts List'!C:D,2,FALSE),"")</f>
        <v/>
      </c>
    </row>
    <row r="1683" spans="1:8" x14ac:dyDescent="0.35">
      <c r="A1683" s="39"/>
      <c r="B1683" s="31"/>
      <c r="C1683" s="31"/>
      <c r="D1683" s="45">
        <f t="shared" si="52"/>
        <v>0</v>
      </c>
      <c r="E1683" s="45">
        <f t="shared" si="53"/>
        <v>0</v>
      </c>
      <c r="F1683" s="32"/>
      <c r="H1683" t="str">
        <f>IFERROR(VLOOKUP(B1683,'Accounts List'!C:D,2,FALSE),"")</f>
        <v/>
      </c>
    </row>
    <row r="1684" spans="1:8" x14ac:dyDescent="0.35">
      <c r="A1684" s="39"/>
      <c r="B1684" s="31"/>
      <c r="C1684" s="31"/>
      <c r="D1684" s="45">
        <f t="shared" si="52"/>
        <v>0</v>
      </c>
      <c r="E1684" s="45">
        <f t="shared" si="53"/>
        <v>0</v>
      </c>
      <c r="F1684" s="32"/>
      <c r="H1684" t="str">
        <f>IFERROR(VLOOKUP(B1684,'Accounts List'!C:D,2,FALSE),"")</f>
        <v/>
      </c>
    </row>
    <row r="1685" spans="1:8" x14ac:dyDescent="0.35">
      <c r="A1685" s="39"/>
      <c r="B1685" s="31"/>
      <c r="C1685" s="31"/>
      <c r="D1685" s="45">
        <f t="shared" si="52"/>
        <v>0</v>
      </c>
      <c r="E1685" s="45">
        <f t="shared" si="53"/>
        <v>0</v>
      </c>
      <c r="F1685" s="32"/>
      <c r="H1685" t="str">
        <f>IFERROR(VLOOKUP(B1685,'Accounts List'!C:D,2,FALSE),"")</f>
        <v/>
      </c>
    </row>
    <row r="1686" spans="1:8" x14ac:dyDescent="0.35">
      <c r="A1686" s="39"/>
      <c r="B1686" s="31"/>
      <c r="C1686" s="31"/>
      <c r="D1686" s="45">
        <f t="shared" si="52"/>
        <v>0</v>
      </c>
      <c r="E1686" s="45">
        <f t="shared" si="53"/>
        <v>0</v>
      </c>
      <c r="F1686" s="32"/>
      <c r="H1686" t="str">
        <f>IFERROR(VLOOKUP(B1686,'Accounts List'!C:D,2,FALSE),"")</f>
        <v/>
      </c>
    </row>
    <row r="1687" spans="1:8" x14ac:dyDescent="0.35">
      <c r="A1687" s="39"/>
      <c r="B1687" s="31"/>
      <c r="C1687" s="31"/>
      <c r="D1687" s="45">
        <f t="shared" si="52"/>
        <v>0</v>
      </c>
      <c r="E1687" s="45">
        <f t="shared" si="53"/>
        <v>0</v>
      </c>
      <c r="F1687" s="32"/>
      <c r="H1687" t="str">
        <f>IFERROR(VLOOKUP(B1687,'Accounts List'!C:D,2,FALSE),"")</f>
        <v/>
      </c>
    </row>
    <row r="1688" spans="1:8" x14ac:dyDescent="0.35">
      <c r="A1688" s="39"/>
      <c r="B1688" s="31"/>
      <c r="C1688" s="31"/>
      <c r="D1688" s="45">
        <f t="shared" si="52"/>
        <v>0</v>
      </c>
      <c r="E1688" s="45">
        <f t="shared" si="53"/>
        <v>0</v>
      </c>
      <c r="F1688" s="32"/>
      <c r="H1688" t="str">
        <f>IFERROR(VLOOKUP(B1688,'Accounts List'!C:D,2,FALSE),"")</f>
        <v/>
      </c>
    </row>
    <row r="1689" spans="1:8" x14ac:dyDescent="0.35">
      <c r="A1689" s="39"/>
      <c r="B1689" s="31"/>
      <c r="C1689" s="31"/>
      <c r="D1689" s="45">
        <f t="shared" si="52"/>
        <v>0</v>
      </c>
      <c r="E1689" s="45">
        <f t="shared" si="53"/>
        <v>0</v>
      </c>
      <c r="F1689" s="32"/>
      <c r="H1689" t="str">
        <f>IFERROR(VLOOKUP(B1689,'Accounts List'!C:D,2,FALSE),"")</f>
        <v/>
      </c>
    </row>
    <row r="1690" spans="1:8" x14ac:dyDescent="0.35">
      <c r="A1690" s="39"/>
      <c r="B1690" s="31"/>
      <c r="C1690" s="31"/>
      <c r="D1690" s="45">
        <f t="shared" si="52"/>
        <v>0</v>
      </c>
      <c r="E1690" s="45">
        <f t="shared" si="53"/>
        <v>0</v>
      </c>
      <c r="F1690" s="32"/>
      <c r="H1690" t="str">
        <f>IFERROR(VLOOKUP(B1690,'Accounts List'!C:D,2,FALSE),"")</f>
        <v/>
      </c>
    </row>
    <row r="1691" spans="1:8" x14ac:dyDescent="0.35">
      <c r="A1691" s="39"/>
      <c r="B1691" s="31"/>
      <c r="C1691" s="31"/>
      <c r="D1691" s="45">
        <f t="shared" si="52"/>
        <v>0</v>
      </c>
      <c r="E1691" s="45">
        <f t="shared" si="53"/>
        <v>0</v>
      </c>
      <c r="F1691" s="32"/>
      <c r="H1691" t="str">
        <f>IFERROR(VLOOKUP(B1691,'Accounts List'!C:D,2,FALSE),"")</f>
        <v/>
      </c>
    </row>
    <row r="1692" spans="1:8" x14ac:dyDescent="0.35">
      <c r="A1692" s="39"/>
      <c r="B1692" s="31"/>
      <c r="C1692" s="31"/>
      <c r="D1692" s="45">
        <f t="shared" si="52"/>
        <v>0</v>
      </c>
      <c r="E1692" s="45">
        <f t="shared" si="53"/>
        <v>0</v>
      </c>
      <c r="F1692" s="32"/>
      <c r="H1692" t="str">
        <f>IFERROR(VLOOKUP(B1692,'Accounts List'!C:D,2,FALSE),"")</f>
        <v/>
      </c>
    </row>
    <row r="1693" spans="1:8" x14ac:dyDescent="0.35">
      <c r="A1693" s="39"/>
      <c r="B1693" s="31"/>
      <c r="C1693" s="31"/>
      <c r="D1693" s="45">
        <f t="shared" si="52"/>
        <v>0</v>
      </c>
      <c r="E1693" s="45">
        <f t="shared" si="53"/>
        <v>0</v>
      </c>
      <c r="F1693" s="32"/>
      <c r="H1693" t="str">
        <f>IFERROR(VLOOKUP(B1693,'Accounts List'!C:D,2,FALSE),"")</f>
        <v/>
      </c>
    </row>
    <row r="1694" spans="1:8" x14ac:dyDescent="0.35">
      <c r="A1694" s="39"/>
      <c r="B1694" s="31"/>
      <c r="C1694" s="31"/>
      <c r="D1694" s="45">
        <f t="shared" si="52"/>
        <v>0</v>
      </c>
      <c r="E1694" s="45">
        <f t="shared" si="53"/>
        <v>0</v>
      </c>
      <c r="F1694" s="32"/>
      <c r="H1694" t="str">
        <f>IFERROR(VLOOKUP(B1694,'Accounts List'!C:D,2,FALSE),"")</f>
        <v/>
      </c>
    </row>
    <row r="1695" spans="1:8" x14ac:dyDescent="0.35">
      <c r="A1695" s="39"/>
      <c r="B1695" s="31"/>
      <c r="C1695" s="31"/>
      <c r="D1695" s="45">
        <f t="shared" si="52"/>
        <v>0</v>
      </c>
      <c r="E1695" s="45">
        <f t="shared" si="53"/>
        <v>0</v>
      </c>
      <c r="F1695" s="32"/>
      <c r="H1695" t="str">
        <f>IFERROR(VLOOKUP(B1695,'Accounts List'!C:D,2,FALSE),"")</f>
        <v/>
      </c>
    </row>
    <row r="1696" spans="1:8" x14ac:dyDescent="0.35">
      <c r="A1696" s="39"/>
      <c r="B1696" s="31"/>
      <c r="C1696" s="31"/>
      <c r="D1696" s="45">
        <f t="shared" si="52"/>
        <v>0</v>
      </c>
      <c r="E1696" s="45">
        <f t="shared" si="53"/>
        <v>0</v>
      </c>
      <c r="F1696" s="32"/>
      <c r="H1696" t="str">
        <f>IFERROR(VLOOKUP(B1696,'Accounts List'!C:D,2,FALSE),"")</f>
        <v/>
      </c>
    </row>
    <row r="1697" spans="1:8" x14ac:dyDescent="0.35">
      <c r="A1697" s="39"/>
      <c r="B1697" s="31"/>
      <c r="C1697" s="31"/>
      <c r="D1697" s="45">
        <f t="shared" si="52"/>
        <v>0</v>
      </c>
      <c r="E1697" s="45">
        <f t="shared" si="53"/>
        <v>0</v>
      </c>
      <c r="F1697" s="32"/>
      <c r="H1697" t="str">
        <f>IFERROR(VLOOKUP(B1697,'Accounts List'!C:D,2,FALSE),"")</f>
        <v/>
      </c>
    </row>
    <row r="1698" spans="1:8" x14ac:dyDescent="0.35">
      <c r="A1698" s="39"/>
      <c r="B1698" s="31"/>
      <c r="C1698" s="31"/>
      <c r="D1698" s="45">
        <f t="shared" si="52"/>
        <v>0</v>
      </c>
      <c r="E1698" s="45">
        <f t="shared" si="53"/>
        <v>0</v>
      </c>
      <c r="F1698" s="32"/>
      <c r="H1698" t="str">
        <f>IFERROR(VLOOKUP(B1698,'Accounts List'!C:D,2,FALSE),"")</f>
        <v/>
      </c>
    </row>
    <row r="1699" spans="1:8" x14ac:dyDescent="0.35">
      <c r="A1699" s="39"/>
      <c r="B1699" s="31"/>
      <c r="C1699" s="31"/>
      <c r="D1699" s="45">
        <f t="shared" si="52"/>
        <v>0</v>
      </c>
      <c r="E1699" s="45">
        <f t="shared" si="53"/>
        <v>0</v>
      </c>
      <c r="F1699" s="32"/>
      <c r="H1699" t="str">
        <f>IFERROR(VLOOKUP(B1699,'Accounts List'!C:D,2,FALSE),"")</f>
        <v/>
      </c>
    </row>
    <row r="1700" spans="1:8" x14ac:dyDescent="0.35">
      <c r="A1700" s="39"/>
      <c r="B1700" s="31"/>
      <c r="C1700" s="31"/>
      <c r="D1700" s="45">
        <f t="shared" si="52"/>
        <v>0</v>
      </c>
      <c r="E1700" s="45">
        <f t="shared" si="53"/>
        <v>0</v>
      </c>
      <c r="F1700" s="32"/>
      <c r="H1700" t="str">
        <f>IFERROR(VLOOKUP(B1700,'Accounts List'!C:D,2,FALSE),"")</f>
        <v/>
      </c>
    </row>
    <row r="1701" spans="1:8" x14ac:dyDescent="0.35">
      <c r="A1701" s="39"/>
      <c r="B1701" s="31"/>
      <c r="C1701" s="31"/>
      <c r="D1701" s="45">
        <f t="shared" si="52"/>
        <v>0</v>
      </c>
      <c r="E1701" s="45">
        <f t="shared" si="53"/>
        <v>0</v>
      </c>
      <c r="F1701" s="32"/>
      <c r="H1701" t="str">
        <f>IFERROR(VLOOKUP(B1701,'Accounts List'!C:D,2,FALSE),"")</f>
        <v/>
      </c>
    </row>
    <row r="1702" spans="1:8" x14ac:dyDescent="0.35">
      <c r="A1702" s="39"/>
      <c r="B1702" s="31"/>
      <c r="C1702" s="31"/>
      <c r="D1702" s="45">
        <f t="shared" si="52"/>
        <v>0</v>
      </c>
      <c r="E1702" s="45">
        <f t="shared" si="53"/>
        <v>0</v>
      </c>
      <c r="F1702" s="32"/>
      <c r="H1702" t="str">
        <f>IFERROR(VLOOKUP(B1702,'Accounts List'!C:D,2,FALSE),"")</f>
        <v/>
      </c>
    </row>
    <row r="1703" spans="1:8" x14ac:dyDescent="0.35">
      <c r="A1703" s="39"/>
      <c r="B1703" s="31"/>
      <c r="C1703" s="31"/>
      <c r="D1703" s="45">
        <f t="shared" si="52"/>
        <v>0</v>
      </c>
      <c r="E1703" s="45">
        <f t="shared" si="53"/>
        <v>0</v>
      </c>
      <c r="F1703" s="32"/>
      <c r="H1703" t="str">
        <f>IFERROR(VLOOKUP(B1703,'Accounts List'!C:D,2,FALSE),"")</f>
        <v/>
      </c>
    </row>
    <row r="1704" spans="1:8" x14ac:dyDescent="0.35">
      <c r="A1704" s="39"/>
      <c r="B1704" s="31"/>
      <c r="C1704" s="31"/>
      <c r="D1704" s="45">
        <f t="shared" si="52"/>
        <v>0</v>
      </c>
      <c r="E1704" s="45">
        <f t="shared" si="53"/>
        <v>0</v>
      </c>
      <c r="F1704" s="32"/>
      <c r="H1704" t="str">
        <f>IFERROR(VLOOKUP(B1704,'Accounts List'!C:D,2,FALSE),"")</f>
        <v/>
      </c>
    </row>
    <row r="1705" spans="1:8" x14ac:dyDescent="0.35">
      <c r="A1705" s="39"/>
      <c r="B1705" s="31"/>
      <c r="C1705" s="31"/>
      <c r="D1705" s="45">
        <f t="shared" si="52"/>
        <v>0</v>
      </c>
      <c r="E1705" s="45">
        <f t="shared" si="53"/>
        <v>0</v>
      </c>
      <c r="F1705" s="32"/>
      <c r="H1705" t="str">
        <f>IFERROR(VLOOKUP(B1705,'Accounts List'!C:D,2,FALSE),"")</f>
        <v/>
      </c>
    </row>
    <row r="1706" spans="1:8" x14ac:dyDescent="0.35">
      <c r="A1706" s="39"/>
      <c r="B1706" s="31"/>
      <c r="C1706" s="31"/>
      <c r="D1706" s="45">
        <f t="shared" si="52"/>
        <v>0</v>
      </c>
      <c r="E1706" s="45">
        <f t="shared" si="53"/>
        <v>0</v>
      </c>
      <c r="F1706" s="32"/>
      <c r="H1706" t="str">
        <f>IFERROR(VLOOKUP(B1706,'Accounts List'!C:D,2,FALSE),"")</f>
        <v/>
      </c>
    </row>
    <row r="1707" spans="1:8" x14ac:dyDescent="0.35">
      <c r="A1707" s="39"/>
      <c r="B1707" s="31"/>
      <c r="C1707" s="31"/>
      <c r="D1707" s="45">
        <f t="shared" si="52"/>
        <v>0</v>
      </c>
      <c r="E1707" s="45">
        <f t="shared" si="53"/>
        <v>0</v>
      </c>
      <c r="F1707" s="32"/>
      <c r="H1707" t="str">
        <f>IFERROR(VLOOKUP(B1707,'Accounts List'!C:D,2,FALSE),"")</f>
        <v/>
      </c>
    </row>
    <row r="1708" spans="1:8" x14ac:dyDescent="0.35">
      <c r="A1708" s="39"/>
      <c r="B1708" s="31"/>
      <c r="C1708" s="31"/>
      <c r="D1708" s="45">
        <f t="shared" si="52"/>
        <v>0</v>
      </c>
      <c r="E1708" s="45">
        <f t="shared" si="53"/>
        <v>0</v>
      </c>
      <c r="F1708" s="32"/>
      <c r="H1708" t="str">
        <f>IFERROR(VLOOKUP(B1708,'Accounts List'!C:D,2,FALSE),"")</f>
        <v/>
      </c>
    </row>
    <row r="1709" spans="1:8" x14ac:dyDescent="0.35">
      <c r="A1709" s="39"/>
      <c r="B1709" s="31"/>
      <c r="C1709" s="31"/>
      <c r="D1709" s="45">
        <f t="shared" si="52"/>
        <v>0</v>
      </c>
      <c r="E1709" s="45">
        <f t="shared" si="53"/>
        <v>0</v>
      </c>
      <c r="F1709" s="32"/>
      <c r="H1709" t="str">
        <f>IFERROR(VLOOKUP(B1709,'Accounts List'!C:D,2,FALSE),"")</f>
        <v/>
      </c>
    </row>
    <row r="1710" spans="1:8" x14ac:dyDescent="0.35">
      <c r="A1710" s="39"/>
      <c r="B1710" s="31"/>
      <c r="C1710" s="31"/>
      <c r="D1710" s="45">
        <f t="shared" si="52"/>
        <v>0</v>
      </c>
      <c r="E1710" s="45">
        <f t="shared" si="53"/>
        <v>0</v>
      </c>
      <c r="F1710" s="32"/>
      <c r="H1710" t="str">
        <f>IFERROR(VLOOKUP(B1710,'Accounts List'!C:D,2,FALSE),"")</f>
        <v/>
      </c>
    </row>
    <row r="1711" spans="1:8" x14ac:dyDescent="0.35">
      <c r="A1711" s="39"/>
      <c r="B1711" s="31"/>
      <c r="C1711" s="31"/>
      <c r="D1711" s="45">
        <f t="shared" si="52"/>
        <v>0</v>
      </c>
      <c r="E1711" s="45">
        <f t="shared" si="53"/>
        <v>0</v>
      </c>
      <c r="F1711" s="32"/>
      <c r="H1711" t="str">
        <f>IFERROR(VLOOKUP(B1711,'Accounts List'!C:D,2,FALSE),"")</f>
        <v/>
      </c>
    </row>
    <row r="1712" spans="1:8" x14ac:dyDescent="0.35">
      <c r="A1712" s="39"/>
      <c r="B1712" s="31"/>
      <c r="C1712" s="31"/>
      <c r="D1712" s="45">
        <f t="shared" si="52"/>
        <v>0</v>
      </c>
      <c r="E1712" s="45">
        <f t="shared" si="53"/>
        <v>0</v>
      </c>
      <c r="F1712" s="32"/>
      <c r="H1712" t="str">
        <f>IFERROR(VLOOKUP(B1712,'Accounts List'!C:D,2,FALSE),"")</f>
        <v/>
      </c>
    </row>
    <row r="1713" spans="1:8" x14ac:dyDescent="0.35">
      <c r="A1713" s="39"/>
      <c r="B1713" s="31"/>
      <c r="C1713" s="31"/>
      <c r="D1713" s="45">
        <f t="shared" si="52"/>
        <v>0</v>
      </c>
      <c r="E1713" s="45">
        <f t="shared" si="53"/>
        <v>0</v>
      </c>
      <c r="F1713" s="32"/>
      <c r="H1713" t="str">
        <f>IFERROR(VLOOKUP(B1713,'Accounts List'!C:D,2,FALSE),"")</f>
        <v/>
      </c>
    </row>
    <row r="1714" spans="1:8" x14ac:dyDescent="0.35">
      <c r="A1714" s="39"/>
      <c r="B1714" s="31"/>
      <c r="C1714" s="31"/>
      <c r="D1714" s="45">
        <f t="shared" si="52"/>
        <v>0</v>
      </c>
      <c r="E1714" s="45">
        <f t="shared" si="53"/>
        <v>0</v>
      </c>
      <c r="F1714" s="32"/>
      <c r="H1714" t="str">
        <f>IFERROR(VLOOKUP(B1714,'Accounts List'!C:D,2,FALSE),"")</f>
        <v/>
      </c>
    </row>
    <row r="1715" spans="1:8" x14ac:dyDescent="0.35">
      <c r="A1715" s="39"/>
      <c r="B1715" s="31"/>
      <c r="C1715" s="31"/>
      <c r="D1715" s="45">
        <f t="shared" si="52"/>
        <v>0</v>
      </c>
      <c r="E1715" s="45">
        <f t="shared" si="53"/>
        <v>0</v>
      </c>
      <c r="F1715" s="32"/>
      <c r="H1715" t="str">
        <f>IFERROR(VLOOKUP(B1715,'Accounts List'!C:D,2,FALSE),"")</f>
        <v/>
      </c>
    </row>
    <row r="1716" spans="1:8" x14ac:dyDescent="0.35">
      <c r="A1716" s="39"/>
      <c r="B1716" s="31"/>
      <c r="C1716" s="31"/>
      <c r="D1716" s="45">
        <f t="shared" si="52"/>
        <v>0</v>
      </c>
      <c r="E1716" s="45">
        <f t="shared" si="53"/>
        <v>0</v>
      </c>
      <c r="F1716" s="32"/>
      <c r="H1716" t="str">
        <f>IFERROR(VLOOKUP(B1716,'Accounts List'!C:D,2,FALSE),"")</f>
        <v/>
      </c>
    </row>
    <row r="1717" spans="1:8" x14ac:dyDescent="0.35">
      <c r="A1717" s="39"/>
      <c r="B1717" s="31"/>
      <c r="C1717" s="31"/>
      <c r="D1717" s="45">
        <f t="shared" si="52"/>
        <v>0</v>
      </c>
      <c r="E1717" s="45">
        <f t="shared" si="53"/>
        <v>0</v>
      </c>
      <c r="F1717" s="32"/>
      <c r="H1717" t="str">
        <f>IFERROR(VLOOKUP(B1717,'Accounts List'!C:D,2,FALSE),"")</f>
        <v/>
      </c>
    </row>
    <row r="1718" spans="1:8" x14ac:dyDescent="0.35">
      <c r="A1718" s="39"/>
      <c r="B1718" s="31"/>
      <c r="C1718" s="31"/>
      <c r="D1718" s="45">
        <f t="shared" si="52"/>
        <v>0</v>
      </c>
      <c r="E1718" s="45">
        <f t="shared" si="53"/>
        <v>0</v>
      </c>
      <c r="F1718" s="32"/>
      <c r="H1718" t="str">
        <f>IFERROR(VLOOKUP(B1718,'Accounts List'!C:D,2,FALSE),"")</f>
        <v/>
      </c>
    </row>
    <row r="1719" spans="1:8" x14ac:dyDescent="0.35">
      <c r="A1719" s="39"/>
      <c r="B1719" s="31"/>
      <c r="C1719" s="31"/>
      <c r="D1719" s="45">
        <f t="shared" si="52"/>
        <v>0</v>
      </c>
      <c r="E1719" s="45">
        <f t="shared" si="53"/>
        <v>0</v>
      </c>
      <c r="F1719" s="32"/>
      <c r="H1719" t="str">
        <f>IFERROR(VLOOKUP(B1719,'Accounts List'!C:D,2,FALSE),"")</f>
        <v/>
      </c>
    </row>
    <row r="1720" spans="1:8" x14ac:dyDescent="0.35">
      <c r="A1720" s="39"/>
      <c r="B1720" s="31"/>
      <c r="C1720" s="31"/>
      <c r="D1720" s="45">
        <f t="shared" si="52"/>
        <v>0</v>
      </c>
      <c r="E1720" s="45">
        <f t="shared" si="53"/>
        <v>0</v>
      </c>
      <c r="F1720" s="32"/>
      <c r="H1720" t="str">
        <f>IFERROR(VLOOKUP(B1720,'Accounts List'!C:D,2,FALSE),"")</f>
        <v/>
      </c>
    </row>
    <row r="1721" spans="1:8" x14ac:dyDescent="0.35">
      <c r="A1721" s="39"/>
      <c r="B1721" s="31"/>
      <c r="C1721" s="31"/>
      <c r="D1721" s="45">
        <f t="shared" si="52"/>
        <v>0</v>
      </c>
      <c r="E1721" s="45">
        <f t="shared" si="53"/>
        <v>0</v>
      </c>
      <c r="F1721" s="32"/>
      <c r="H1721" t="str">
        <f>IFERROR(VLOOKUP(B1721,'Accounts List'!C:D,2,FALSE),"")</f>
        <v/>
      </c>
    </row>
    <row r="1722" spans="1:8" x14ac:dyDescent="0.35">
      <c r="A1722" s="39"/>
      <c r="B1722" s="31"/>
      <c r="C1722" s="31"/>
      <c r="D1722" s="45">
        <f t="shared" si="52"/>
        <v>0</v>
      </c>
      <c r="E1722" s="45">
        <f t="shared" si="53"/>
        <v>0</v>
      </c>
      <c r="F1722" s="32"/>
      <c r="H1722" t="str">
        <f>IFERROR(VLOOKUP(B1722,'Accounts List'!C:D,2,FALSE),"")</f>
        <v/>
      </c>
    </row>
    <row r="1723" spans="1:8" x14ac:dyDescent="0.35">
      <c r="A1723" s="39"/>
      <c r="B1723" s="31"/>
      <c r="C1723" s="31"/>
      <c r="D1723" s="45">
        <f t="shared" si="52"/>
        <v>0</v>
      </c>
      <c r="E1723" s="45">
        <f t="shared" si="53"/>
        <v>0</v>
      </c>
      <c r="F1723" s="32"/>
      <c r="H1723" t="str">
        <f>IFERROR(VLOOKUP(B1723,'Accounts List'!C:D,2,FALSE),"")</f>
        <v/>
      </c>
    </row>
    <row r="1724" spans="1:8" x14ac:dyDescent="0.35">
      <c r="A1724" s="39"/>
      <c r="B1724" s="31"/>
      <c r="C1724" s="31"/>
      <c r="D1724" s="45">
        <f t="shared" si="52"/>
        <v>0</v>
      </c>
      <c r="E1724" s="45">
        <f t="shared" si="53"/>
        <v>0</v>
      </c>
      <c r="F1724" s="32"/>
      <c r="H1724" t="str">
        <f>IFERROR(VLOOKUP(B1724,'Accounts List'!C:D,2,FALSE),"")</f>
        <v/>
      </c>
    </row>
    <row r="1725" spans="1:8" x14ac:dyDescent="0.35">
      <c r="A1725" s="39"/>
      <c r="B1725" s="31"/>
      <c r="C1725" s="31"/>
      <c r="D1725" s="45">
        <f t="shared" si="52"/>
        <v>0</v>
      </c>
      <c r="E1725" s="45">
        <f t="shared" si="53"/>
        <v>0</v>
      </c>
      <c r="F1725" s="32"/>
      <c r="H1725" t="str">
        <f>IFERROR(VLOOKUP(B1725,'Accounts List'!C:D,2,FALSE),"")</f>
        <v/>
      </c>
    </row>
    <row r="1726" spans="1:8" x14ac:dyDescent="0.35">
      <c r="A1726" s="39"/>
      <c r="B1726" s="31"/>
      <c r="C1726" s="31"/>
      <c r="D1726" s="45">
        <f t="shared" si="52"/>
        <v>0</v>
      </c>
      <c r="E1726" s="45">
        <f t="shared" si="53"/>
        <v>0</v>
      </c>
      <c r="F1726" s="32"/>
      <c r="H1726" t="str">
        <f>IFERROR(VLOOKUP(B1726,'Accounts List'!C:D,2,FALSE),"")</f>
        <v/>
      </c>
    </row>
    <row r="1727" spans="1:8" x14ac:dyDescent="0.35">
      <c r="A1727" s="39"/>
      <c r="B1727" s="31"/>
      <c r="C1727" s="31"/>
      <c r="D1727" s="45">
        <f t="shared" si="52"/>
        <v>0</v>
      </c>
      <c r="E1727" s="45">
        <f t="shared" si="53"/>
        <v>0</v>
      </c>
      <c r="F1727" s="32"/>
      <c r="H1727" t="str">
        <f>IFERROR(VLOOKUP(B1727,'Accounts List'!C:D,2,FALSE),"")</f>
        <v/>
      </c>
    </row>
    <row r="1728" spans="1:8" x14ac:dyDescent="0.35">
      <c r="A1728" s="39"/>
      <c r="B1728" s="31"/>
      <c r="C1728" s="31"/>
      <c r="D1728" s="45">
        <f t="shared" si="52"/>
        <v>0</v>
      </c>
      <c r="E1728" s="45">
        <f t="shared" si="53"/>
        <v>0</v>
      </c>
      <c r="F1728" s="32"/>
      <c r="H1728" t="str">
        <f>IFERROR(VLOOKUP(B1728,'Accounts List'!C:D,2,FALSE),"")</f>
        <v/>
      </c>
    </row>
    <row r="1729" spans="1:8" x14ac:dyDescent="0.35">
      <c r="A1729" s="39"/>
      <c r="B1729" s="31"/>
      <c r="C1729" s="31"/>
      <c r="D1729" s="45">
        <f t="shared" si="52"/>
        <v>0</v>
      </c>
      <c r="E1729" s="45">
        <f t="shared" si="53"/>
        <v>0</v>
      </c>
      <c r="F1729" s="32"/>
      <c r="H1729" t="str">
        <f>IFERROR(VLOOKUP(B1729,'Accounts List'!C:D,2,FALSE),"")</f>
        <v/>
      </c>
    </row>
    <row r="1730" spans="1:8" x14ac:dyDescent="0.35">
      <c r="A1730" s="39"/>
      <c r="B1730" s="31"/>
      <c r="C1730" s="31"/>
      <c r="D1730" s="45">
        <f t="shared" si="52"/>
        <v>0</v>
      </c>
      <c r="E1730" s="45">
        <f t="shared" si="53"/>
        <v>0</v>
      </c>
      <c r="F1730" s="32"/>
      <c r="H1730" t="str">
        <f>IFERROR(VLOOKUP(B1730,'Accounts List'!C:D,2,FALSE),"")</f>
        <v/>
      </c>
    </row>
    <row r="1731" spans="1:8" x14ac:dyDescent="0.35">
      <c r="A1731" s="39"/>
      <c r="B1731" s="31"/>
      <c r="C1731" s="31"/>
      <c r="D1731" s="45">
        <f t="shared" si="52"/>
        <v>0</v>
      </c>
      <c r="E1731" s="45">
        <f t="shared" si="53"/>
        <v>0</v>
      </c>
      <c r="F1731" s="32"/>
      <c r="H1731" t="str">
        <f>IFERROR(VLOOKUP(B1731,'Accounts List'!C:D,2,FALSE),"")</f>
        <v/>
      </c>
    </row>
    <row r="1732" spans="1:8" x14ac:dyDescent="0.35">
      <c r="A1732" s="39"/>
      <c r="B1732" s="31"/>
      <c r="C1732" s="31"/>
      <c r="D1732" s="45">
        <f t="shared" si="52"/>
        <v>0</v>
      </c>
      <c r="E1732" s="45">
        <f t="shared" si="53"/>
        <v>0</v>
      </c>
      <c r="F1732" s="32"/>
      <c r="H1732" t="str">
        <f>IFERROR(VLOOKUP(B1732,'Accounts List'!C:D,2,FALSE),"")</f>
        <v/>
      </c>
    </row>
    <row r="1733" spans="1:8" x14ac:dyDescent="0.35">
      <c r="A1733" s="39"/>
      <c r="B1733" s="31"/>
      <c r="C1733" s="31"/>
      <c r="D1733" s="45">
        <f t="shared" si="52"/>
        <v>0</v>
      </c>
      <c r="E1733" s="45">
        <f t="shared" si="53"/>
        <v>0</v>
      </c>
      <c r="F1733" s="32"/>
      <c r="H1733" t="str">
        <f>IFERROR(VLOOKUP(B1733,'Accounts List'!C:D,2,FALSE),"")</f>
        <v/>
      </c>
    </row>
    <row r="1734" spans="1:8" x14ac:dyDescent="0.35">
      <c r="A1734" s="39"/>
      <c r="B1734" s="31"/>
      <c r="C1734" s="31"/>
      <c r="D1734" s="45">
        <f t="shared" si="52"/>
        <v>0</v>
      </c>
      <c r="E1734" s="45">
        <f t="shared" si="53"/>
        <v>0</v>
      </c>
      <c r="F1734" s="32"/>
      <c r="H1734" t="str">
        <f>IFERROR(VLOOKUP(B1734,'Accounts List'!C:D,2,FALSE),"")</f>
        <v/>
      </c>
    </row>
    <row r="1735" spans="1:8" x14ac:dyDescent="0.35">
      <c r="A1735" s="39"/>
      <c r="B1735" s="31"/>
      <c r="C1735" s="31"/>
      <c r="D1735" s="45">
        <f t="shared" si="52"/>
        <v>0</v>
      </c>
      <c r="E1735" s="45">
        <f t="shared" si="53"/>
        <v>0</v>
      </c>
      <c r="F1735" s="32"/>
      <c r="H1735" t="str">
        <f>IFERROR(VLOOKUP(B1735,'Accounts List'!C:D,2,FALSE),"")</f>
        <v/>
      </c>
    </row>
    <row r="1736" spans="1:8" x14ac:dyDescent="0.35">
      <c r="A1736" s="39"/>
      <c r="B1736" s="31"/>
      <c r="C1736" s="31"/>
      <c r="D1736" s="45">
        <f t="shared" si="52"/>
        <v>0</v>
      </c>
      <c r="E1736" s="45">
        <f t="shared" si="53"/>
        <v>0</v>
      </c>
      <c r="F1736" s="32"/>
      <c r="H1736" t="str">
        <f>IFERROR(VLOOKUP(B1736,'Accounts List'!C:D,2,FALSE),"")</f>
        <v/>
      </c>
    </row>
    <row r="1737" spans="1:8" x14ac:dyDescent="0.35">
      <c r="A1737" s="39"/>
      <c r="B1737" s="31"/>
      <c r="C1737" s="31"/>
      <c r="D1737" s="45">
        <f t="shared" si="52"/>
        <v>0</v>
      </c>
      <c r="E1737" s="45">
        <f t="shared" si="53"/>
        <v>0</v>
      </c>
      <c r="F1737" s="32"/>
      <c r="H1737" t="str">
        <f>IFERROR(VLOOKUP(B1737,'Accounts List'!C:D,2,FALSE),"")</f>
        <v/>
      </c>
    </row>
    <row r="1738" spans="1:8" x14ac:dyDescent="0.35">
      <c r="A1738" s="39"/>
      <c r="B1738" s="31"/>
      <c r="C1738" s="31"/>
      <c r="D1738" s="45">
        <f t="shared" si="52"/>
        <v>0</v>
      </c>
      <c r="E1738" s="45">
        <f t="shared" si="53"/>
        <v>0</v>
      </c>
      <c r="F1738" s="32"/>
      <c r="H1738" t="str">
        <f>IFERROR(VLOOKUP(B1738,'Accounts List'!C:D,2,FALSE),"")</f>
        <v/>
      </c>
    </row>
    <row r="1739" spans="1:8" x14ac:dyDescent="0.35">
      <c r="A1739" s="39"/>
      <c r="B1739" s="31"/>
      <c r="C1739" s="31"/>
      <c r="D1739" s="45">
        <f t="shared" ref="D1739:D1802" si="54">IF(H1739=1,C1739/11,0)</f>
        <v>0</v>
      </c>
      <c r="E1739" s="45">
        <f t="shared" si="53"/>
        <v>0</v>
      </c>
      <c r="F1739" s="32"/>
      <c r="H1739" t="str">
        <f>IFERROR(VLOOKUP(B1739,'Accounts List'!C:D,2,FALSE),"")</f>
        <v/>
      </c>
    </row>
    <row r="1740" spans="1:8" x14ac:dyDescent="0.35">
      <c r="A1740" s="39"/>
      <c r="B1740" s="31"/>
      <c r="C1740" s="31"/>
      <c r="D1740" s="45">
        <f t="shared" si="54"/>
        <v>0</v>
      </c>
      <c r="E1740" s="45">
        <f t="shared" ref="E1740:E1803" si="55">+C1740-D1740</f>
        <v>0</v>
      </c>
      <c r="F1740" s="32"/>
      <c r="H1740" t="str">
        <f>IFERROR(VLOOKUP(B1740,'Accounts List'!C:D,2,FALSE),"")</f>
        <v/>
      </c>
    </row>
    <row r="1741" spans="1:8" x14ac:dyDescent="0.35">
      <c r="A1741" s="39"/>
      <c r="B1741" s="31"/>
      <c r="C1741" s="31"/>
      <c r="D1741" s="45">
        <f t="shared" si="54"/>
        <v>0</v>
      </c>
      <c r="E1741" s="45">
        <f t="shared" si="55"/>
        <v>0</v>
      </c>
      <c r="F1741" s="32"/>
      <c r="H1741" t="str">
        <f>IFERROR(VLOOKUP(B1741,'Accounts List'!C:D,2,FALSE),"")</f>
        <v/>
      </c>
    </row>
    <row r="1742" spans="1:8" x14ac:dyDescent="0.35">
      <c r="A1742" s="39"/>
      <c r="B1742" s="31"/>
      <c r="C1742" s="31"/>
      <c r="D1742" s="45">
        <f t="shared" si="54"/>
        <v>0</v>
      </c>
      <c r="E1742" s="45">
        <f t="shared" si="55"/>
        <v>0</v>
      </c>
      <c r="F1742" s="32"/>
      <c r="H1742" t="str">
        <f>IFERROR(VLOOKUP(B1742,'Accounts List'!C:D,2,FALSE),"")</f>
        <v/>
      </c>
    </row>
    <row r="1743" spans="1:8" x14ac:dyDescent="0.35">
      <c r="A1743" s="39"/>
      <c r="B1743" s="31"/>
      <c r="C1743" s="31"/>
      <c r="D1743" s="45">
        <f t="shared" si="54"/>
        <v>0</v>
      </c>
      <c r="E1743" s="45">
        <f t="shared" si="55"/>
        <v>0</v>
      </c>
      <c r="F1743" s="32"/>
      <c r="H1743" t="str">
        <f>IFERROR(VLOOKUP(B1743,'Accounts List'!C:D,2,FALSE),"")</f>
        <v/>
      </c>
    </row>
    <row r="1744" spans="1:8" x14ac:dyDescent="0.35">
      <c r="A1744" s="39"/>
      <c r="B1744" s="31"/>
      <c r="C1744" s="31"/>
      <c r="D1744" s="45">
        <f t="shared" si="54"/>
        <v>0</v>
      </c>
      <c r="E1744" s="45">
        <f t="shared" si="55"/>
        <v>0</v>
      </c>
      <c r="F1744" s="32"/>
      <c r="H1744" t="str">
        <f>IFERROR(VLOOKUP(B1744,'Accounts List'!C:D,2,FALSE),"")</f>
        <v/>
      </c>
    </row>
    <row r="1745" spans="1:8" x14ac:dyDescent="0.35">
      <c r="A1745" s="39"/>
      <c r="B1745" s="31"/>
      <c r="C1745" s="31"/>
      <c r="D1745" s="45">
        <f t="shared" si="54"/>
        <v>0</v>
      </c>
      <c r="E1745" s="45">
        <f t="shared" si="55"/>
        <v>0</v>
      </c>
      <c r="F1745" s="32"/>
      <c r="H1745" t="str">
        <f>IFERROR(VLOOKUP(B1745,'Accounts List'!C:D,2,FALSE),"")</f>
        <v/>
      </c>
    </row>
    <row r="1746" spans="1:8" x14ac:dyDescent="0.35">
      <c r="A1746" s="39"/>
      <c r="B1746" s="31"/>
      <c r="C1746" s="31"/>
      <c r="D1746" s="45">
        <f t="shared" si="54"/>
        <v>0</v>
      </c>
      <c r="E1746" s="45">
        <f t="shared" si="55"/>
        <v>0</v>
      </c>
      <c r="F1746" s="32"/>
      <c r="H1746" t="str">
        <f>IFERROR(VLOOKUP(B1746,'Accounts List'!C:D,2,FALSE),"")</f>
        <v/>
      </c>
    </row>
    <row r="1747" spans="1:8" x14ac:dyDescent="0.35">
      <c r="A1747" s="39"/>
      <c r="B1747" s="31"/>
      <c r="C1747" s="31"/>
      <c r="D1747" s="45">
        <f t="shared" si="54"/>
        <v>0</v>
      </c>
      <c r="E1747" s="45">
        <f t="shared" si="55"/>
        <v>0</v>
      </c>
      <c r="F1747" s="32"/>
      <c r="H1747" t="str">
        <f>IFERROR(VLOOKUP(B1747,'Accounts List'!C:D,2,FALSE),"")</f>
        <v/>
      </c>
    </row>
    <row r="1748" spans="1:8" x14ac:dyDescent="0.35">
      <c r="A1748" s="39"/>
      <c r="B1748" s="31"/>
      <c r="C1748" s="31"/>
      <c r="D1748" s="45">
        <f t="shared" si="54"/>
        <v>0</v>
      </c>
      <c r="E1748" s="45">
        <f t="shared" si="55"/>
        <v>0</v>
      </c>
      <c r="F1748" s="32"/>
      <c r="H1748" t="str">
        <f>IFERROR(VLOOKUP(B1748,'Accounts List'!C:D,2,FALSE),"")</f>
        <v/>
      </c>
    </row>
    <row r="1749" spans="1:8" x14ac:dyDescent="0.35">
      <c r="A1749" s="39"/>
      <c r="B1749" s="31"/>
      <c r="C1749" s="31"/>
      <c r="D1749" s="45">
        <f t="shared" si="54"/>
        <v>0</v>
      </c>
      <c r="E1749" s="45">
        <f t="shared" si="55"/>
        <v>0</v>
      </c>
      <c r="F1749" s="32"/>
      <c r="H1749" t="str">
        <f>IFERROR(VLOOKUP(B1749,'Accounts List'!C:D,2,FALSE),"")</f>
        <v/>
      </c>
    </row>
    <row r="1750" spans="1:8" x14ac:dyDescent="0.35">
      <c r="A1750" s="39"/>
      <c r="B1750" s="31"/>
      <c r="C1750" s="31"/>
      <c r="D1750" s="45">
        <f t="shared" si="54"/>
        <v>0</v>
      </c>
      <c r="E1750" s="45">
        <f t="shared" si="55"/>
        <v>0</v>
      </c>
      <c r="F1750" s="32"/>
      <c r="H1750" t="str">
        <f>IFERROR(VLOOKUP(B1750,'Accounts List'!C:D,2,FALSE),"")</f>
        <v/>
      </c>
    </row>
    <row r="1751" spans="1:8" x14ac:dyDescent="0.35">
      <c r="A1751" s="39"/>
      <c r="B1751" s="31"/>
      <c r="C1751" s="31"/>
      <c r="D1751" s="45">
        <f t="shared" si="54"/>
        <v>0</v>
      </c>
      <c r="E1751" s="45">
        <f t="shared" si="55"/>
        <v>0</v>
      </c>
      <c r="F1751" s="32"/>
      <c r="H1751" t="str">
        <f>IFERROR(VLOOKUP(B1751,'Accounts List'!C:D,2,FALSE),"")</f>
        <v/>
      </c>
    </row>
    <row r="1752" spans="1:8" x14ac:dyDescent="0.35">
      <c r="A1752" s="39"/>
      <c r="B1752" s="31"/>
      <c r="C1752" s="31"/>
      <c r="D1752" s="45">
        <f t="shared" si="54"/>
        <v>0</v>
      </c>
      <c r="E1752" s="45">
        <f t="shared" si="55"/>
        <v>0</v>
      </c>
      <c r="F1752" s="32"/>
      <c r="H1752" t="str">
        <f>IFERROR(VLOOKUP(B1752,'Accounts List'!C:D,2,FALSE),"")</f>
        <v/>
      </c>
    </row>
    <row r="1753" spans="1:8" x14ac:dyDescent="0.35">
      <c r="A1753" s="39"/>
      <c r="B1753" s="31"/>
      <c r="C1753" s="31"/>
      <c r="D1753" s="45">
        <f t="shared" si="54"/>
        <v>0</v>
      </c>
      <c r="E1753" s="45">
        <f t="shared" si="55"/>
        <v>0</v>
      </c>
      <c r="F1753" s="32"/>
      <c r="H1753" t="str">
        <f>IFERROR(VLOOKUP(B1753,'Accounts List'!C:D,2,FALSE),"")</f>
        <v/>
      </c>
    </row>
    <row r="1754" spans="1:8" x14ac:dyDescent="0.35">
      <c r="A1754" s="39"/>
      <c r="B1754" s="31"/>
      <c r="C1754" s="31"/>
      <c r="D1754" s="45">
        <f t="shared" si="54"/>
        <v>0</v>
      </c>
      <c r="E1754" s="45">
        <f t="shared" si="55"/>
        <v>0</v>
      </c>
      <c r="F1754" s="32"/>
      <c r="H1754" t="str">
        <f>IFERROR(VLOOKUP(B1754,'Accounts List'!C:D,2,FALSE),"")</f>
        <v/>
      </c>
    </row>
    <row r="1755" spans="1:8" x14ac:dyDescent="0.35">
      <c r="A1755" s="39"/>
      <c r="B1755" s="31"/>
      <c r="C1755" s="31"/>
      <c r="D1755" s="45">
        <f t="shared" si="54"/>
        <v>0</v>
      </c>
      <c r="E1755" s="45">
        <f t="shared" si="55"/>
        <v>0</v>
      </c>
      <c r="F1755" s="32"/>
      <c r="H1755" t="str">
        <f>IFERROR(VLOOKUP(B1755,'Accounts List'!C:D,2,FALSE),"")</f>
        <v/>
      </c>
    </row>
    <row r="1756" spans="1:8" x14ac:dyDescent="0.35">
      <c r="A1756" s="39"/>
      <c r="B1756" s="31"/>
      <c r="C1756" s="31"/>
      <c r="D1756" s="45">
        <f t="shared" si="54"/>
        <v>0</v>
      </c>
      <c r="E1756" s="45">
        <f t="shared" si="55"/>
        <v>0</v>
      </c>
      <c r="F1756" s="32"/>
      <c r="H1756" t="str">
        <f>IFERROR(VLOOKUP(B1756,'Accounts List'!C:D,2,FALSE),"")</f>
        <v/>
      </c>
    </row>
    <row r="1757" spans="1:8" x14ac:dyDescent="0.35">
      <c r="A1757" s="39"/>
      <c r="B1757" s="31"/>
      <c r="C1757" s="31"/>
      <c r="D1757" s="45">
        <f t="shared" si="54"/>
        <v>0</v>
      </c>
      <c r="E1757" s="45">
        <f t="shared" si="55"/>
        <v>0</v>
      </c>
      <c r="F1757" s="32"/>
      <c r="H1757" t="str">
        <f>IFERROR(VLOOKUP(B1757,'Accounts List'!C:D,2,FALSE),"")</f>
        <v/>
      </c>
    </row>
    <row r="1758" spans="1:8" x14ac:dyDescent="0.35">
      <c r="A1758" s="39"/>
      <c r="B1758" s="31"/>
      <c r="C1758" s="31"/>
      <c r="D1758" s="45">
        <f t="shared" si="54"/>
        <v>0</v>
      </c>
      <c r="E1758" s="45">
        <f t="shared" si="55"/>
        <v>0</v>
      </c>
      <c r="F1758" s="32"/>
      <c r="H1758" t="str">
        <f>IFERROR(VLOOKUP(B1758,'Accounts List'!C:D,2,FALSE),"")</f>
        <v/>
      </c>
    </row>
    <row r="1759" spans="1:8" x14ac:dyDescent="0.35">
      <c r="A1759" s="39"/>
      <c r="B1759" s="31"/>
      <c r="C1759" s="31"/>
      <c r="D1759" s="45">
        <f t="shared" si="54"/>
        <v>0</v>
      </c>
      <c r="E1759" s="45">
        <f t="shared" si="55"/>
        <v>0</v>
      </c>
      <c r="F1759" s="32"/>
      <c r="H1759" t="str">
        <f>IFERROR(VLOOKUP(B1759,'Accounts List'!C:D,2,FALSE),"")</f>
        <v/>
      </c>
    </row>
    <row r="1760" spans="1:8" x14ac:dyDescent="0.35">
      <c r="A1760" s="39"/>
      <c r="B1760" s="31"/>
      <c r="C1760" s="31"/>
      <c r="D1760" s="45">
        <f t="shared" si="54"/>
        <v>0</v>
      </c>
      <c r="E1760" s="45">
        <f t="shared" si="55"/>
        <v>0</v>
      </c>
      <c r="F1760" s="32"/>
      <c r="H1760" t="str">
        <f>IFERROR(VLOOKUP(B1760,'Accounts List'!C:D,2,FALSE),"")</f>
        <v/>
      </c>
    </row>
    <row r="1761" spans="1:8" x14ac:dyDescent="0.35">
      <c r="A1761" s="39"/>
      <c r="B1761" s="31"/>
      <c r="C1761" s="31"/>
      <c r="D1761" s="45">
        <f t="shared" si="54"/>
        <v>0</v>
      </c>
      <c r="E1761" s="45">
        <f t="shared" si="55"/>
        <v>0</v>
      </c>
      <c r="F1761" s="32"/>
      <c r="H1761" t="str">
        <f>IFERROR(VLOOKUP(B1761,'Accounts List'!C:D,2,FALSE),"")</f>
        <v/>
      </c>
    </row>
    <row r="1762" spans="1:8" x14ac:dyDescent="0.35">
      <c r="A1762" s="39"/>
      <c r="B1762" s="31"/>
      <c r="C1762" s="31"/>
      <c r="D1762" s="45">
        <f t="shared" si="54"/>
        <v>0</v>
      </c>
      <c r="E1762" s="45">
        <f t="shared" si="55"/>
        <v>0</v>
      </c>
      <c r="F1762" s="32"/>
      <c r="H1762" t="str">
        <f>IFERROR(VLOOKUP(B1762,'Accounts List'!C:D,2,FALSE),"")</f>
        <v/>
      </c>
    </row>
    <row r="1763" spans="1:8" x14ac:dyDescent="0.35">
      <c r="A1763" s="39"/>
      <c r="B1763" s="31"/>
      <c r="C1763" s="31"/>
      <c r="D1763" s="45">
        <f t="shared" si="54"/>
        <v>0</v>
      </c>
      <c r="E1763" s="45">
        <f t="shared" si="55"/>
        <v>0</v>
      </c>
      <c r="F1763" s="32"/>
      <c r="H1763" t="str">
        <f>IFERROR(VLOOKUP(B1763,'Accounts List'!C:D,2,FALSE),"")</f>
        <v/>
      </c>
    </row>
    <row r="1764" spans="1:8" x14ac:dyDescent="0.35">
      <c r="A1764" s="39"/>
      <c r="B1764" s="31"/>
      <c r="C1764" s="31"/>
      <c r="D1764" s="45">
        <f t="shared" si="54"/>
        <v>0</v>
      </c>
      <c r="E1764" s="45">
        <f t="shared" si="55"/>
        <v>0</v>
      </c>
      <c r="F1764" s="32"/>
      <c r="H1764" t="str">
        <f>IFERROR(VLOOKUP(B1764,'Accounts List'!C:D,2,FALSE),"")</f>
        <v/>
      </c>
    </row>
    <row r="1765" spans="1:8" x14ac:dyDescent="0.35">
      <c r="A1765" s="39"/>
      <c r="B1765" s="31"/>
      <c r="C1765" s="31"/>
      <c r="D1765" s="45">
        <f t="shared" si="54"/>
        <v>0</v>
      </c>
      <c r="E1765" s="45">
        <f t="shared" si="55"/>
        <v>0</v>
      </c>
      <c r="F1765" s="32"/>
      <c r="H1765" t="str">
        <f>IFERROR(VLOOKUP(B1765,'Accounts List'!C:D,2,FALSE),"")</f>
        <v/>
      </c>
    </row>
    <row r="1766" spans="1:8" x14ac:dyDescent="0.35">
      <c r="A1766" s="39"/>
      <c r="B1766" s="31"/>
      <c r="C1766" s="31"/>
      <c r="D1766" s="45">
        <f t="shared" si="54"/>
        <v>0</v>
      </c>
      <c r="E1766" s="45">
        <f t="shared" si="55"/>
        <v>0</v>
      </c>
      <c r="F1766" s="32"/>
      <c r="H1766" t="str">
        <f>IFERROR(VLOOKUP(B1766,'Accounts List'!C:D,2,FALSE),"")</f>
        <v/>
      </c>
    </row>
    <row r="1767" spans="1:8" x14ac:dyDescent="0.35">
      <c r="A1767" s="39"/>
      <c r="B1767" s="31"/>
      <c r="C1767" s="31"/>
      <c r="D1767" s="45">
        <f t="shared" si="54"/>
        <v>0</v>
      </c>
      <c r="E1767" s="45">
        <f t="shared" si="55"/>
        <v>0</v>
      </c>
      <c r="F1767" s="32"/>
      <c r="H1767" t="str">
        <f>IFERROR(VLOOKUP(B1767,'Accounts List'!C:D,2,FALSE),"")</f>
        <v/>
      </c>
    </row>
    <row r="1768" spans="1:8" x14ac:dyDescent="0.35">
      <c r="A1768" s="39"/>
      <c r="B1768" s="31"/>
      <c r="C1768" s="31"/>
      <c r="D1768" s="45">
        <f t="shared" si="54"/>
        <v>0</v>
      </c>
      <c r="E1768" s="45">
        <f t="shared" si="55"/>
        <v>0</v>
      </c>
      <c r="F1768" s="32"/>
      <c r="H1768" t="str">
        <f>IFERROR(VLOOKUP(B1768,'Accounts List'!C:D,2,FALSE),"")</f>
        <v/>
      </c>
    </row>
    <row r="1769" spans="1:8" x14ac:dyDescent="0.35">
      <c r="A1769" s="39"/>
      <c r="B1769" s="31"/>
      <c r="C1769" s="31"/>
      <c r="D1769" s="45">
        <f t="shared" si="54"/>
        <v>0</v>
      </c>
      <c r="E1769" s="45">
        <f t="shared" si="55"/>
        <v>0</v>
      </c>
      <c r="F1769" s="32"/>
      <c r="H1769" t="str">
        <f>IFERROR(VLOOKUP(B1769,'Accounts List'!C:D,2,FALSE),"")</f>
        <v/>
      </c>
    </row>
    <row r="1770" spans="1:8" x14ac:dyDescent="0.35">
      <c r="A1770" s="39"/>
      <c r="B1770" s="31"/>
      <c r="C1770" s="31"/>
      <c r="D1770" s="45">
        <f t="shared" si="54"/>
        <v>0</v>
      </c>
      <c r="E1770" s="45">
        <f t="shared" si="55"/>
        <v>0</v>
      </c>
      <c r="F1770" s="32"/>
      <c r="H1770" t="str">
        <f>IFERROR(VLOOKUP(B1770,'Accounts List'!C:D,2,FALSE),"")</f>
        <v/>
      </c>
    </row>
    <row r="1771" spans="1:8" x14ac:dyDescent="0.35">
      <c r="A1771" s="39"/>
      <c r="B1771" s="31"/>
      <c r="C1771" s="31"/>
      <c r="D1771" s="45">
        <f t="shared" si="54"/>
        <v>0</v>
      </c>
      <c r="E1771" s="45">
        <f t="shared" si="55"/>
        <v>0</v>
      </c>
      <c r="F1771" s="32"/>
      <c r="H1771" t="str">
        <f>IFERROR(VLOOKUP(B1771,'Accounts List'!C:D,2,FALSE),"")</f>
        <v/>
      </c>
    </row>
    <row r="1772" spans="1:8" x14ac:dyDescent="0.35">
      <c r="A1772" s="39"/>
      <c r="B1772" s="31"/>
      <c r="C1772" s="31"/>
      <c r="D1772" s="45">
        <f t="shared" si="54"/>
        <v>0</v>
      </c>
      <c r="E1772" s="45">
        <f t="shared" si="55"/>
        <v>0</v>
      </c>
      <c r="F1772" s="32"/>
      <c r="H1772" t="str">
        <f>IFERROR(VLOOKUP(B1772,'Accounts List'!C:D,2,FALSE),"")</f>
        <v/>
      </c>
    </row>
    <row r="1773" spans="1:8" x14ac:dyDescent="0.35">
      <c r="A1773" s="39"/>
      <c r="B1773" s="31"/>
      <c r="C1773" s="31"/>
      <c r="D1773" s="45">
        <f t="shared" si="54"/>
        <v>0</v>
      </c>
      <c r="E1773" s="45">
        <f t="shared" si="55"/>
        <v>0</v>
      </c>
      <c r="F1773" s="32"/>
      <c r="H1773" t="str">
        <f>IFERROR(VLOOKUP(B1773,'Accounts List'!C:D,2,FALSE),"")</f>
        <v/>
      </c>
    </row>
    <row r="1774" spans="1:8" x14ac:dyDescent="0.35">
      <c r="A1774" s="39"/>
      <c r="B1774" s="31"/>
      <c r="C1774" s="31"/>
      <c r="D1774" s="45">
        <f t="shared" si="54"/>
        <v>0</v>
      </c>
      <c r="E1774" s="45">
        <f t="shared" si="55"/>
        <v>0</v>
      </c>
      <c r="F1774" s="32"/>
      <c r="H1774" t="str">
        <f>IFERROR(VLOOKUP(B1774,'Accounts List'!C:D,2,FALSE),"")</f>
        <v/>
      </c>
    </row>
    <row r="1775" spans="1:8" x14ac:dyDescent="0.35">
      <c r="A1775" s="39"/>
      <c r="B1775" s="31"/>
      <c r="C1775" s="31"/>
      <c r="D1775" s="45">
        <f t="shared" si="54"/>
        <v>0</v>
      </c>
      <c r="E1775" s="45">
        <f t="shared" si="55"/>
        <v>0</v>
      </c>
      <c r="F1775" s="32"/>
      <c r="H1775" t="str">
        <f>IFERROR(VLOOKUP(B1775,'Accounts List'!C:D,2,FALSE),"")</f>
        <v/>
      </c>
    </row>
    <row r="1776" spans="1:8" x14ac:dyDescent="0.35">
      <c r="A1776" s="39"/>
      <c r="B1776" s="31"/>
      <c r="C1776" s="31"/>
      <c r="D1776" s="45">
        <f t="shared" si="54"/>
        <v>0</v>
      </c>
      <c r="E1776" s="45">
        <f t="shared" si="55"/>
        <v>0</v>
      </c>
      <c r="F1776" s="32"/>
      <c r="H1776" t="str">
        <f>IFERROR(VLOOKUP(B1776,'Accounts List'!C:D,2,FALSE),"")</f>
        <v/>
      </c>
    </row>
    <row r="1777" spans="1:8" x14ac:dyDescent="0.35">
      <c r="A1777" s="39"/>
      <c r="B1777" s="31"/>
      <c r="C1777" s="31"/>
      <c r="D1777" s="45">
        <f t="shared" si="54"/>
        <v>0</v>
      </c>
      <c r="E1777" s="45">
        <f t="shared" si="55"/>
        <v>0</v>
      </c>
      <c r="F1777" s="32"/>
      <c r="H1777" t="str">
        <f>IFERROR(VLOOKUP(B1777,'Accounts List'!C:D,2,FALSE),"")</f>
        <v/>
      </c>
    </row>
    <row r="1778" spans="1:8" x14ac:dyDescent="0.35">
      <c r="A1778" s="39"/>
      <c r="B1778" s="31"/>
      <c r="C1778" s="31"/>
      <c r="D1778" s="45">
        <f t="shared" si="54"/>
        <v>0</v>
      </c>
      <c r="E1778" s="45">
        <f t="shared" si="55"/>
        <v>0</v>
      </c>
      <c r="F1778" s="32"/>
      <c r="H1778" t="str">
        <f>IFERROR(VLOOKUP(B1778,'Accounts List'!C:D,2,FALSE),"")</f>
        <v/>
      </c>
    </row>
    <row r="1779" spans="1:8" x14ac:dyDescent="0.35">
      <c r="A1779" s="39"/>
      <c r="B1779" s="31"/>
      <c r="C1779" s="31"/>
      <c r="D1779" s="45">
        <f t="shared" si="54"/>
        <v>0</v>
      </c>
      <c r="E1779" s="45">
        <f t="shared" si="55"/>
        <v>0</v>
      </c>
      <c r="F1779" s="32"/>
      <c r="H1779" t="str">
        <f>IFERROR(VLOOKUP(B1779,'Accounts List'!C:D,2,FALSE),"")</f>
        <v/>
      </c>
    </row>
    <row r="1780" spans="1:8" x14ac:dyDescent="0.35">
      <c r="A1780" s="39"/>
      <c r="B1780" s="31"/>
      <c r="C1780" s="31"/>
      <c r="D1780" s="45">
        <f t="shared" si="54"/>
        <v>0</v>
      </c>
      <c r="E1780" s="45">
        <f t="shared" si="55"/>
        <v>0</v>
      </c>
      <c r="F1780" s="32"/>
      <c r="H1780" t="str">
        <f>IFERROR(VLOOKUP(B1780,'Accounts List'!C:D,2,FALSE),"")</f>
        <v/>
      </c>
    </row>
    <row r="1781" spans="1:8" x14ac:dyDescent="0.35">
      <c r="A1781" s="39"/>
      <c r="B1781" s="31"/>
      <c r="C1781" s="31"/>
      <c r="D1781" s="45">
        <f t="shared" si="54"/>
        <v>0</v>
      </c>
      <c r="E1781" s="45">
        <f t="shared" si="55"/>
        <v>0</v>
      </c>
      <c r="F1781" s="32"/>
      <c r="H1781" t="str">
        <f>IFERROR(VLOOKUP(B1781,'Accounts List'!C:D,2,FALSE),"")</f>
        <v/>
      </c>
    </row>
    <row r="1782" spans="1:8" x14ac:dyDescent="0.35">
      <c r="A1782" s="39"/>
      <c r="B1782" s="31"/>
      <c r="C1782" s="31"/>
      <c r="D1782" s="45">
        <f t="shared" si="54"/>
        <v>0</v>
      </c>
      <c r="E1782" s="45">
        <f t="shared" si="55"/>
        <v>0</v>
      </c>
      <c r="F1782" s="32"/>
      <c r="H1782" t="str">
        <f>IFERROR(VLOOKUP(B1782,'Accounts List'!C:D,2,FALSE),"")</f>
        <v/>
      </c>
    </row>
    <row r="1783" spans="1:8" x14ac:dyDescent="0.35">
      <c r="A1783" s="39"/>
      <c r="B1783" s="31"/>
      <c r="C1783" s="31"/>
      <c r="D1783" s="45">
        <f t="shared" si="54"/>
        <v>0</v>
      </c>
      <c r="E1783" s="45">
        <f t="shared" si="55"/>
        <v>0</v>
      </c>
      <c r="F1783" s="32"/>
      <c r="H1783" t="str">
        <f>IFERROR(VLOOKUP(B1783,'Accounts List'!C:D,2,FALSE),"")</f>
        <v/>
      </c>
    </row>
    <row r="1784" spans="1:8" x14ac:dyDescent="0.35">
      <c r="A1784" s="39"/>
      <c r="B1784" s="31"/>
      <c r="C1784" s="31"/>
      <c r="D1784" s="45">
        <f t="shared" si="54"/>
        <v>0</v>
      </c>
      <c r="E1784" s="45">
        <f t="shared" si="55"/>
        <v>0</v>
      </c>
      <c r="F1784" s="32"/>
      <c r="H1784" t="str">
        <f>IFERROR(VLOOKUP(B1784,'Accounts List'!C:D,2,FALSE),"")</f>
        <v/>
      </c>
    </row>
    <row r="1785" spans="1:8" x14ac:dyDescent="0.35">
      <c r="A1785" s="39"/>
      <c r="B1785" s="31"/>
      <c r="C1785" s="31"/>
      <c r="D1785" s="45">
        <f t="shared" si="54"/>
        <v>0</v>
      </c>
      <c r="E1785" s="45">
        <f t="shared" si="55"/>
        <v>0</v>
      </c>
      <c r="F1785" s="32"/>
      <c r="H1785" t="str">
        <f>IFERROR(VLOOKUP(B1785,'Accounts List'!C:D,2,FALSE),"")</f>
        <v/>
      </c>
    </row>
    <row r="1786" spans="1:8" x14ac:dyDescent="0.35">
      <c r="A1786" s="39"/>
      <c r="B1786" s="31"/>
      <c r="C1786" s="31"/>
      <c r="D1786" s="45">
        <f t="shared" si="54"/>
        <v>0</v>
      </c>
      <c r="E1786" s="45">
        <f t="shared" si="55"/>
        <v>0</v>
      </c>
      <c r="F1786" s="32"/>
      <c r="H1786" t="str">
        <f>IFERROR(VLOOKUP(B1786,'Accounts List'!C:D,2,FALSE),"")</f>
        <v/>
      </c>
    </row>
    <row r="1787" spans="1:8" x14ac:dyDescent="0.35">
      <c r="A1787" s="39"/>
      <c r="B1787" s="31"/>
      <c r="C1787" s="31"/>
      <c r="D1787" s="45">
        <f t="shared" si="54"/>
        <v>0</v>
      </c>
      <c r="E1787" s="45">
        <f t="shared" si="55"/>
        <v>0</v>
      </c>
      <c r="F1787" s="32"/>
      <c r="H1787" t="str">
        <f>IFERROR(VLOOKUP(B1787,'Accounts List'!C:D,2,FALSE),"")</f>
        <v/>
      </c>
    </row>
    <row r="1788" spans="1:8" x14ac:dyDescent="0.35">
      <c r="A1788" s="39"/>
      <c r="B1788" s="31"/>
      <c r="C1788" s="31"/>
      <c r="D1788" s="45">
        <f t="shared" si="54"/>
        <v>0</v>
      </c>
      <c r="E1788" s="45">
        <f t="shared" si="55"/>
        <v>0</v>
      </c>
      <c r="F1788" s="32"/>
      <c r="H1788" t="str">
        <f>IFERROR(VLOOKUP(B1788,'Accounts List'!C:D,2,FALSE),"")</f>
        <v/>
      </c>
    </row>
    <row r="1789" spans="1:8" x14ac:dyDescent="0.35">
      <c r="A1789" s="39"/>
      <c r="B1789" s="31"/>
      <c r="C1789" s="31"/>
      <c r="D1789" s="45">
        <f t="shared" si="54"/>
        <v>0</v>
      </c>
      <c r="E1789" s="45">
        <f t="shared" si="55"/>
        <v>0</v>
      </c>
      <c r="F1789" s="32"/>
      <c r="H1789" t="str">
        <f>IFERROR(VLOOKUP(B1789,'Accounts List'!C:D,2,FALSE),"")</f>
        <v/>
      </c>
    </row>
    <row r="1790" spans="1:8" x14ac:dyDescent="0.35">
      <c r="A1790" s="39"/>
      <c r="B1790" s="31"/>
      <c r="C1790" s="31"/>
      <c r="D1790" s="45">
        <f t="shared" si="54"/>
        <v>0</v>
      </c>
      <c r="E1790" s="45">
        <f t="shared" si="55"/>
        <v>0</v>
      </c>
      <c r="F1790" s="32"/>
      <c r="H1790" t="str">
        <f>IFERROR(VLOOKUP(B1790,'Accounts List'!C:D,2,FALSE),"")</f>
        <v/>
      </c>
    </row>
    <row r="1791" spans="1:8" x14ac:dyDescent="0.35">
      <c r="A1791" s="39"/>
      <c r="B1791" s="31"/>
      <c r="C1791" s="31"/>
      <c r="D1791" s="45">
        <f t="shared" si="54"/>
        <v>0</v>
      </c>
      <c r="E1791" s="45">
        <f t="shared" si="55"/>
        <v>0</v>
      </c>
      <c r="F1791" s="32"/>
      <c r="H1791" t="str">
        <f>IFERROR(VLOOKUP(B1791,'Accounts List'!C:D,2,FALSE),"")</f>
        <v/>
      </c>
    </row>
    <row r="1792" spans="1:8" x14ac:dyDescent="0.35">
      <c r="A1792" s="39"/>
      <c r="B1792" s="31"/>
      <c r="C1792" s="31"/>
      <c r="D1792" s="45">
        <f t="shared" si="54"/>
        <v>0</v>
      </c>
      <c r="E1792" s="45">
        <f t="shared" si="55"/>
        <v>0</v>
      </c>
      <c r="F1792" s="32"/>
      <c r="H1792" t="str">
        <f>IFERROR(VLOOKUP(B1792,'Accounts List'!C:D,2,FALSE),"")</f>
        <v/>
      </c>
    </row>
    <row r="1793" spans="1:8" x14ac:dyDescent="0.35">
      <c r="A1793" s="39"/>
      <c r="B1793" s="31"/>
      <c r="C1793" s="31"/>
      <c r="D1793" s="45">
        <f t="shared" si="54"/>
        <v>0</v>
      </c>
      <c r="E1793" s="45">
        <f t="shared" si="55"/>
        <v>0</v>
      </c>
      <c r="F1793" s="32"/>
      <c r="H1793" t="str">
        <f>IFERROR(VLOOKUP(B1793,'Accounts List'!C:D,2,FALSE),"")</f>
        <v/>
      </c>
    </row>
    <row r="1794" spans="1:8" x14ac:dyDescent="0.35">
      <c r="A1794" s="39"/>
      <c r="B1794" s="31"/>
      <c r="C1794" s="31"/>
      <c r="D1794" s="45">
        <f t="shared" si="54"/>
        <v>0</v>
      </c>
      <c r="E1794" s="45">
        <f t="shared" si="55"/>
        <v>0</v>
      </c>
      <c r="F1794" s="32"/>
      <c r="H1794" t="str">
        <f>IFERROR(VLOOKUP(B1794,'Accounts List'!C:D,2,FALSE),"")</f>
        <v/>
      </c>
    </row>
    <row r="1795" spans="1:8" x14ac:dyDescent="0.35">
      <c r="A1795" s="39"/>
      <c r="B1795" s="31"/>
      <c r="C1795" s="31"/>
      <c r="D1795" s="45">
        <f t="shared" si="54"/>
        <v>0</v>
      </c>
      <c r="E1795" s="45">
        <f t="shared" si="55"/>
        <v>0</v>
      </c>
      <c r="F1795" s="32"/>
      <c r="H1795" t="str">
        <f>IFERROR(VLOOKUP(B1795,'Accounts List'!C:D,2,FALSE),"")</f>
        <v/>
      </c>
    </row>
    <row r="1796" spans="1:8" x14ac:dyDescent="0.35">
      <c r="A1796" s="39"/>
      <c r="B1796" s="31"/>
      <c r="C1796" s="31"/>
      <c r="D1796" s="45">
        <f t="shared" si="54"/>
        <v>0</v>
      </c>
      <c r="E1796" s="45">
        <f t="shared" si="55"/>
        <v>0</v>
      </c>
      <c r="F1796" s="32"/>
      <c r="H1796" t="str">
        <f>IFERROR(VLOOKUP(B1796,'Accounts List'!C:D,2,FALSE),"")</f>
        <v/>
      </c>
    </row>
    <row r="1797" spans="1:8" x14ac:dyDescent="0.35">
      <c r="A1797" s="39"/>
      <c r="B1797" s="31"/>
      <c r="C1797" s="31"/>
      <c r="D1797" s="45">
        <f t="shared" si="54"/>
        <v>0</v>
      </c>
      <c r="E1797" s="45">
        <f t="shared" si="55"/>
        <v>0</v>
      </c>
      <c r="F1797" s="32"/>
      <c r="H1797" t="str">
        <f>IFERROR(VLOOKUP(B1797,'Accounts List'!C:D,2,FALSE),"")</f>
        <v/>
      </c>
    </row>
    <row r="1798" spans="1:8" x14ac:dyDescent="0.35">
      <c r="A1798" s="39"/>
      <c r="B1798" s="31"/>
      <c r="C1798" s="31"/>
      <c r="D1798" s="45">
        <f t="shared" si="54"/>
        <v>0</v>
      </c>
      <c r="E1798" s="45">
        <f t="shared" si="55"/>
        <v>0</v>
      </c>
      <c r="F1798" s="32"/>
      <c r="H1798" t="str">
        <f>IFERROR(VLOOKUP(B1798,'Accounts List'!C:D,2,FALSE),"")</f>
        <v/>
      </c>
    </row>
    <row r="1799" spans="1:8" x14ac:dyDescent="0.35">
      <c r="A1799" s="39"/>
      <c r="B1799" s="31"/>
      <c r="C1799" s="31"/>
      <c r="D1799" s="45">
        <f t="shared" si="54"/>
        <v>0</v>
      </c>
      <c r="E1799" s="45">
        <f t="shared" si="55"/>
        <v>0</v>
      </c>
      <c r="F1799" s="32"/>
      <c r="H1799" t="str">
        <f>IFERROR(VLOOKUP(B1799,'Accounts List'!C:D,2,FALSE),"")</f>
        <v/>
      </c>
    </row>
    <row r="1800" spans="1:8" x14ac:dyDescent="0.35">
      <c r="A1800" s="39"/>
      <c r="B1800" s="31"/>
      <c r="C1800" s="31"/>
      <c r="D1800" s="45">
        <f t="shared" si="54"/>
        <v>0</v>
      </c>
      <c r="E1800" s="45">
        <f t="shared" si="55"/>
        <v>0</v>
      </c>
      <c r="F1800" s="32"/>
      <c r="H1800" t="str">
        <f>IFERROR(VLOOKUP(B1800,'Accounts List'!C:D,2,FALSE),"")</f>
        <v/>
      </c>
    </row>
    <row r="1801" spans="1:8" x14ac:dyDescent="0.35">
      <c r="A1801" s="39"/>
      <c r="B1801" s="31"/>
      <c r="C1801" s="31"/>
      <c r="D1801" s="45">
        <f t="shared" si="54"/>
        <v>0</v>
      </c>
      <c r="E1801" s="45">
        <f t="shared" si="55"/>
        <v>0</v>
      </c>
      <c r="F1801" s="32"/>
      <c r="H1801" t="str">
        <f>IFERROR(VLOOKUP(B1801,'Accounts List'!C:D,2,FALSE),"")</f>
        <v/>
      </c>
    </row>
    <row r="1802" spans="1:8" x14ac:dyDescent="0.35">
      <c r="A1802" s="39"/>
      <c r="B1802" s="31"/>
      <c r="C1802" s="31"/>
      <c r="D1802" s="45">
        <f t="shared" si="54"/>
        <v>0</v>
      </c>
      <c r="E1802" s="45">
        <f t="shared" si="55"/>
        <v>0</v>
      </c>
      <c r="F1802" s="32"/>
      <c r="H1802" t="str">
        <f>IFERROR(VLOOKUP(B1802,'Accounts List'!C:D,2,FALSE),"")</f>
        <v/>
      </c>
    </row>
    <row r="1803" spans="1:8" x14ac:dyDescent="0.35">
      <c r="A1803" s="39"/>
      <c r="B1803" s="31"/>
      <c r="C1803" s="31"/>
      <c r="D1803" s="45">
        <f t="shared" ref="D1803:D1866" si="56">IF(H1803=1,C1803/11,0)</f>
        <v>0</v>
      </c>
      <c r="E1803" s="45">
        <f t="shared" si="55"/>
        <v>0</v>
      </c>
      <c r="F1803" s="32"/>
      <c r="H1803" t="str">
        <f>IFERROR(VLOOKUP(B1803,'Accounts List'!C:D,2,FALSE),"")</f>
        <v/>
      </c>
    </row>
    <row r="1804" spans="1:8" x14ac:dyDescent="0.35">
      <c r="A1804" s="39"/>
      <c r="B1804" s="31"/>
      <c r="C1804" s="31"/>
      <c r="D1804" s="45">
        <f t="shared" si="56"/>
        <v>0</v>
      </c>
      <c r="E1804" s="45">
        <f t="shared" ref="E1804:E1867" si="57">+C1804-D1804</f>
        <v>0</v>
      </c>
      <c r="F1804" s="32"/>
      <c r="H1804" t="str">
        <f>IFERROR(VLOOKUP(B1804,'Accounts List'!C:D,2,FALSE),"")</f>
        <v/>
      </c>
    </row>
    <row r="1805" spans="1:8" x14ac:dyDescent="0.35">
      <c r="A1805" s="39"/>
      <c r="B1805" s="31"/>
      <c r="C1805" s="31"/>
      <c r="D1805" s="45">
        <f t="shared" si="56"/>
        <v>0</v>
      </c>
      <c r="E1805" s="45">
        <f t="shared" si="57"/>
        <v>0</v>
      </c>
      <c r="F1805" s="32"/>
      <c r="H1805" t="str">
        <f>IFERROR(VLOOKUP(B1805,'Accounts List'!C:D,2,FALSE),"")</f>
        <v/>
      </c>
    </row>
    <row r="1806" spans="1:8" x14ac:dyDescent="0.35">
      <c r="A1806" s="39"/>
      <c r="B1806" s="31"/>
      <c r="C1806" s="31"/>
      <c r="D1806" s="45">
        <f t="shared" si="56"/>
        <v>0</v>
      </c>
      <c r="E1806" s="45">
        <f t="shared" si="57"/>
        <v>0</v>
      </c>
      <c r="F1806" s="32"/>
      <c r="H1806" t="str">
        <f>IFERROR(VLOOKUP(B1806,'Accounts List'!C:D,2,FALSE),"")</f>
        <v/>
      </c>
    </row>
    <row r="1807" spans="1:8" x14ac:dyDescent="0.35">
      <c r="A1807" s="39"/>
      <c r="B1807" s="31"/>
      <c r="C1807" s="31"/>
      <c r="D1807" s="45">
        <f t="shared" si="56"/>
        <v>0</v>
      </c>
      <c r="E1807" s="45">
        <f t="shared" si="57"/>
        <v>0</v>
      </c>
      <c r="F1807" s="32"/>
      <c r="H1807" t="str">
        <f>IFERROR(VLOOKUP(B1807,'Accounts List'!C:D,2,FALSE),"")</f>
        <v/>
      </c>
    </row>
    <row r="1808" spans="1:8" x14ac:dyDescent="0.35">
      <c r="A1808" s="39"/>
      <c r="B1808" s="31"/>
      <c r="C1808" s="31"/>
      <c r="D1808" s="45">
        <f t="shared" si="56"/>
        <v>0</v>
      </c>
      <c r="E1808" s="45">
        <f t="shared" si="57"/>
        <v>0</v>
      </c>
      <c r="F1808" s="32"/>
      <c r="H1808" t="str">
        <f>IFERROR(VLOOKUP(B1808,'Accounts List'!C:D,2,FALSE),"")</f>
        <v/>
      </c>
    </row>
    <row r="1809" spans="1:8" x14ac:dyDescent="0.35">
      <c r="A1809" s="39"/>
      <c r="B1809" s="31"/>
      <c r="C1809" s="31"/>
      <c r="D1809" s="45">
        <f t="shared" si="56"/>
        <v>0</v>
      </c>
      <c r="E1809" s="45">
        <f t="shared" si="57"/>
        <v>0</v>
      </c>
      <c r="F1809" s="32"/>
      <c r="H1809" t="str">
        <f>IFERROR(VLOOKUP(B1809,'Accounts List'!C:D,2,FALSE),"")</f>
        <v/>
      </c>
    </row>
    <row r="1810" spans="1:8" x14ac:dyDescent="0.35">
      <c r="A1810" s="39"/>
      <c r="B1810" s="31"/>
      <c r="C1810" s="31"/>
      <c r="D1810" s="45">
        <f t="shared" si="56"/>
        <v>0</v>
      </c>
      <c r="E1810" s="45">
        <f t="shared" si="57"/>
        <v>0</v>
      </c>
      <c r="F1810" s="32"/>
      <c r="H1810" t="str">
        <f>IFERROR(VLOOKUP(B1810,'Accounts List'!C:D,2,FALSE),"")</f>
        <v/>
      </c>
    </row>
    <row r="1811" spans="1:8" x14ac:dyDescent="0.35">
      <c r="A1811" s="39"/>
      <c r="B1811" s="31"/>
      <c r="C1811" s="31"/>
      <c r="D1811" s="45">
        <f t="shared" si="56"/>
        <v>0</v>
      </c>
      <c r="E1811" s="45">
        <f t="shared" si="57"/>
        <v>0</v>
      </c>
      <c r="F1811" s="32"/>
      <c r="H1811" t="str">
        <f>IFERROR(VLOOKUP(B1811,'Accounts List'!C:D,2,FALSE),"")</f>
        <v/>
      </c>
    </row>
    <row r="1812" spans="1:8" x14ac:dyDescent="0.35">
      <c r="A1812" s="39"/>
      <c r="B1812" s="31"/>
      <c r="C1812" s="31"/>
      <c r="D1812" s="45">
        <f t="shared" si="56"/>
        <v>0</v>
      </c>
      <c r="E1812" s="45">
        <f t="shared" si="57"/>
        <v>0</v>
      </c>
      <c r="F1812" s="32"/>
      <c r="H1812" t="str">
        <f>IFERROR(VLOOKUP(B1812,'Accounts List'!C:D,2,FALSE),"")</f>
        <v/>
      </c>
    </row>
    <row r="1813" spans="1:8" x14ac:dyDescent="0.35">
      <c r="A1813" s="39"/>
      <c r="B1813" s="31"/>
      <c r="C1813" s="31"/>
      <c r="D1813" s="45">
        <f t="shared" si="56"/>
        <v>0</v>
      </c>
      <c r="E1813" s="45">
        <f t="shared" si="57"/>
        <v>0</v>
      </c>
      <c r="F1813" s="32"/>
      <c r="H1813" t="str">
        <f>IFERROR(VLOOKUP(B1813,'Accounts List'!C:D,2,FALSE),"")</f>
        <v/>
      </c>
    </row>
    <row r="1814" spans="1:8" x14ac:dyDescent="0.35">
      <c r="A1814" s="39"/>
      <c r="B1814" s="31"/>
      <c r="C1814" s="31"/>
      <c r="D1814" s="45">
        <f t="shared" si="56"/>
        <v>0</v>
      </c>
      <c r="E1814" s="45">
        <f t="shared" si="57"/>
        <v>0</v>
      </c>
      <c r="F1814" s="32"/>
      <c r="H1814" t="str">
        <f>IFERROR(VLOOKUP(B1814,'Accounts List'!C:D,2,FALSE),"")</f>
        <v/>
      </c>
    </row>
    <row r="1815" spans="1:8" x14ac:dyDescent="0.35">
      <c r="A1815" s="39"/>
      <c r="B1815" s="31"/>
      <c r="C1815" s="31"/>
      <c r="D1815" s="45">
        <f t="shared" si="56"/>
        <v>0</v>
      </c>
      <c r="E1815" s="45">
        <f t="shared" si="57"/>
        <v>0</v>
      </c>
      <c r="F1815" s="32"/>
      <c r="H1815" t="str">
        <f>IFERROR(VLOOKUP(B1815,'Accounts List'!C:D,2,FALSE),"")</f>
        <v/>
      </c>
    </row>
    <row r="1816" spans="1:8" x14ac:dyDescent="0.35">
      <c r="A1816" s="39"/>
      <c r="B1816" s="31"/>
      <c r="C1816" s="31"/>
      <c r="D1816" s="45">
        <f t="shared" si="56"/>
        <v>0</v>
      </c>
      <c r="E1816" s="45">
        <f t="shared" si="57"/>
        <v>0</v>
      </c>
      <c r="F1816" s="32"/>
      <c r="H1816" t="str">
        <f>IFERROR(VLOOKUP(B1816,'Accounts List'!C:D,2,FALSE),"")</f>
        <v/>
      </c>
    </row>
    <row r="1817" spans="1:8" x14ac:dyDescent="0.35">
      <c r="A1817" s="39"/>
      <c r="B1817" s="31"/>
      <c r="C1817" s="31"/>
      <c r="D1817" s="45">
        <f t="shared" si="56"/>
        <v>0</v>
      </c>
      <c r="E1817" s="45">
        <f t="shared" si="57"/>
        <v>0</v>
      </c>
      <c r="F1817" s="32"/>
      <c r="H1817" t="str">
        <f>IFERROR(VLOOKUP(B1817,'Accounts List'!C:D,2,FALSE),"")</f>
        <v/>
      </c>
    </row>
    <row r="1818" spans="1:8" x14ac:dyDescent="0.35">
      <c r="A1818" s="39"/>
      <c r="B1818" s="31"/>
      <c r="C1818" s="31"/>
      <c r="D1818" s="45">
        <f t="shared" si="56"/>
        <v>0</v>
      </c>
      <c r="E1818" s="45">
        <f t="shared" si="57"/>
        <v>0</v>
      </c>
      <c r="F1818" s="32"/>
      <c r="H1818" t="str">
        <f>IFERROR(VLOOKUP(B1818,'Accounts List'!C:D,2,FALSE),"")</f>
        <v/>
      </c>
    </row>
    <row r="1819" spans="1:8" x14ac:dyDescent="0.35">
      <c r="A1819" s="39"/>
      <c r="B1819" s="31"/>
      <c r="C1819" s="31"/>
      <c r="D1819" s="45">
        <f t="shared" si="56"/>
        <v>0</v>
      </c>
      <c r="E1819" s="45">
        <f t="shared" si="57"/>
        <v>0</v>
      </c>
      <c r="F1819" s="32"/>
      <c r="H1819" t="str">
        <f>IFERROR(VLOOKUP(B1819,'Accounts List'!C:D,2,FALSE),"")</f>
        <v/>
      </c>
    </row>
    <row r="1820" spans="1:8" x14ac:dyDescent="0.35">
      <c r="A1820" s="39"/>
      <c r="B1820" s="31"/>
      <c r="C1820" s="31"/>
      <c r="D1820" s="45">
        <f t="shared" si="56"/>
        <v>0</v>
      </c>
      <c r="E1820" s="45">
        <f t="shared" si="57"/>
        <v>0</v>
      </c>
      <c r="F1820" s="32"/>
      <c r="H1820" t="str">
        <f>IFERROR(VLOOKUP(B1820,'Accounts List'!C:D,2,FALSE),"")</f>
        <v/>
      </c>
    </row>
    <row r="1821" spans="1:8" x14ac:dyDescent="0.35">
      <c r="A1821" s="39"/>
      <c r="B1821" s="31"/>
      <c r="C1821" s="31"/>
      <c r="D1821" s="45">
        <f t="shared" si="56"/>
        <v>0</v>
      </c>
      <c r="E1821" s="45">
        <f t="shared" si="57"/>
        <v>0</v>
      </c>
      <c r="F1821" s="32"/>
      <c r="H1821" t="str">
        <f>IFERROR(VLOOKUP(B1821,'Accounts List'!C:D,2,FALSE),"")</f>
        <v/>
      </c>
    </row>
    <row r="1822" spans="1:8" x14ac:dyDescent="0.35">
      <c r="A1822" s="39"/>
      <c r="B1822" s="31"/>
      <c r="C1822" s="31"/>
      <c r="D1822" s="45">
        <f t="shared" si="56"/>
        <v>0</v>
      </c>
      <c r="E1822" s="45">
        <f t="shared" si="57"/>
        <v>0</v>
      </c>
      <c r="F1822" s="32"/>
      <c r="H1822" t="str">
        <f>IFERROR(VLOOKUP(B1822,'Accounts List'!C:D,2,FALSE),"")</f>
        <v/>
      </c>
    </row>
    <row r="1823" spans="1:8" x14ac:dyDescent="0.35">
      <c r="A1823" s="39"/>
      <c r="B1823" s="31"/>
      <c r="C1823" s="31"/>
      <c r="D1823" s="45">
        <f t="shared" si="56"/>
        <v>0</v>
      </c>
      <c r="E1823" s="45">
        <f t="shared" si="57"/>
        <v>0</v>
      </c>
      <c r="F1823" s="32"/>
      <c r="H1823" t="str">
        <f>IFERROR(VLOOKUP(B1823,'Accounts List'!C:D,2,FALSE),"")</f>
        <v/>
      </c>
    </row>
    <row r="1824" spans="1:8" x14ac:dyDescent="0.35">
      <c r="A1824" s="39"/>
      <c r="B1824" s="31"/>
      <c r="C1824" s="31"/>
      <c r="D1824" s="45">
        <f t="shared" si="56"/>
        <v>0</v>
      </c>
      <c r="E1824" s="45">
        <f t="shared" si="57"/>
        <v>0</v>
      </c>
      <c r="F1824" s="32"/>
      <c r="H1824" t="str">
        <f>IFERROR(VLOOKUP(B1824,'Accounts List'!C:D,2,FALSE),"")</f>
        <v/>
      </c>
    </row>
    <row r="1825" spans="1:8" x14ac:dyDescent="0.35">
      <c r="A1825" s="39"/>
      <c r="B1825" s="31"/>
      <c r="C1825" s="31"/>
      <c r="D1825" s="45">
        <f t="shared" si="56"/>
        <v>0</v>
      </c>
      <c r="E1825" s="45">
        <f t="shared" si="57"/>
        <v>0</v>
      </c>
      <c r="F1825" s="32"/>
      <c r="H1825" t="str">
        <f>IFERROR(VLOOKUP(B1825,'Accounts List'!C:D,2,FALSE),"")</f>
        <v/>
      </c>
    </row>
    <row r="1826" spans="1:8" x14ac:dyDescent="0.35">
      <c r="A1826" s="39"/>
      <c r="B1826" s="31"/>
      <c r="C1826" s="31"/>
      <c r="D1826" s="45">
        <f t="shared" si="56"/>
        <v>0</v>
      </c>
      <c r="E1826" s="45">
        <f t="shared" si="57"/>
        <v>0</v>
      </c>
      <c r="F1826" s="32"/>
      <c r="H1826" t="str">
        <f>IFERROR(VLOOKUP(B1826,'Accounts List'!C:D,2,FALSE),"")</f>
        <v/>
      </c>
    </row>
    <row r="1827" spans="1:8" x14ac:dyDescent="0.35">
      <c r="A1827" s="39"/>
      <c r="B1827" s="31"/>
      <c r="C1827" s="31"/>
      <c r="D1827" s="45">
        <f t="shared" si="56"/>
        <v>0</v>
      </c>
      <c r="E1827" s="45">
        <f t="shared" si="57"/>
        <v>0</v>
      </c>
      <c r="F1827" s="32"/>
      <c r="H1827" t="str">
        <f>IFERROR(VLOOKUP(B1827,'Accounts List'!C:D,2,FALSE),"")</f>
        <v/>
      </c>
    </row>
    <row r="1828" spans="1:8" x14ac:dyDescent="0.35">
      <c r="A1828" s="39"/>
      <c r="B1828" s="31"/>
      <c r="C1828" s="31"/>
      <c r="D1828" s="45">
        <f t="shared" si="56"/>
        <v>0</v>
      </c>
      <c r="E1828" s="45">
        <f t="shared" si="57"/>
        <v>0</v>
      </c>
      <c r="F1828" s="32"/>
      <c r="H1828" t="str">
        <f>IFERROR(VLOOKUP(B1828,'Accounts List'!C:D,2,FALSE),"")</f>
        <v/>
      </c>
    </row>
    <row r="1829" spans="1:8" x14ac:dyDescent="0.35">
      <c r="A1829" s="39"/>
      <c r="B1829" s="31"/>
      <c r="C1829" s="31"/>
      <c r="D1829" s="45">
        <f t="shared" si="56"/>
        <v>0</v>
      </c>
      <c r="E1829" s="45">
        <f t="shared" si="57"/>
        <v>0</v>
      </c>
      <c r="F1829" s="32"/>
      <c r="H1829" t="str">
        <f>IFERROR(VLOOKUP(B1829,'Accounts List'!C:D,2,FALSE),"")</f>
        <v/>
      </c>
    </row>
    <row r="1830" spans="1:8" x14ac:dyDescent="0.35">
      <c r="A1830" s="39"/>
      <c r="B1830" s="31"/>
      <c r="C1830" s="31"/>
      <c r="D1830" s="45">
        <f t="shared" si="56"/>
        <v>0</v>
      </c>
      <c r="E1830" s="45">
        <f t="shared" si="57"/>
        <v>0</v>
      </c>
      <c r="F1830" s="32"/>
      <c r="H1830" t="str">
        <f>IFERROR(VLOOKUP(B1830,'Accounts List'!C:D,2,FALSE),"")</f>
        <v/>
      </c>
    </row>
    <row r="1831" spans="1:8" x14ac:dyDescent="0.35">
      <c r="A1831" s="39"/>
      <c r="B1831" s="31"/>
      <c r="C1831" s="31"/>
      <c r="D1831" s="45">
        <f t="shared" si="56"/>
        <v>0</v>
      </c>
      <c r="E1831" s="45">
        <f t="shared" si="57"/>
        <v>0</v>
      </c>
      <c r="F1831" s="32"/>
      <c r="H1831" t="str">
        <f>IFERROR(VLOOKUP(B1831,'Accounts List'!C:D,2,FALSE),"")</f>
        <v/>
      </c>
    </row>
    <row r="1832" spans="1:8" x14ac:dyDescent="0.35">
      <c r="A1832" s="39"/>
      <c r="B1832" s="31"/>
      <c r="C1832" s="31"/>
      <c r="D1832" s="45">
        <f t="shared" si="56"/>
        <v>0</v>
      </c>
      <c r="E1832" s="45">
        <f t="shared" si="57"/>
        <v>0</v>
      </c>
      <c r="F1832" s="32"/>
      <c r="H1832" t="str">
        <f>IFERROR(VLOOKUP(B1832,'Accounts List'!C:D,2,FALSE),"")</f>
        <v/>
      </c>
    </row>
    <row r="1833" spans="1:8" x14ac:dyDescent="0.35">
      <c r="A1833" s="39"/>
      <c r="B1833" s="31"/>
      <c r="C1833" s="31"/>
      <c r="D1833" s="45">
        <f t="shared" si="56"/>
        <v>0</v>
      </c>
      <c r="E1833" s="45">
        <f t="shared" si="57"/>
        <v>0</v>
      </c>
      <c r="F1833" s="32"/>
      <c r="H1833" t="str">
        <f>IFERROR(VLOOKUP(B1833,'Accounts List'!C:D,2,FALSE),"")</f>
        <v/>
      </c>
    </row>
    <row r="1834" spans="1:8" x14ac:dyDescent="0.35">
      <c r="A1834" s="39"/>
      <c r="B1834" s="31"/>
      <c r="C1834" s="31"/>
      <c r="D1834" s="45">
        <f t="shared" si="56"/>
        <v>0</v>
      </c>
      <c r="E1834" s="45">
        <f t="shared" si="57"/>
        <v>0</v>
      </c>
      <c r="F1834" s="32"/>
      <c r="H1834" t="str">
        <f>IFERROR(VLOOKUP(B1834,'Accounts List'!C:D,2,FALSE),"")</f>
        <v/>
      </c>
    </row>
    <row r="1835" spans="1:8" x14ac:dyDescent="0.35">
      <c r="A1835" s="39"/>
      <c r="B1835" s="31"/>
      <c r="C1835" s="31"/>
      <c r="D1835" s="45">
        <f t="shared" si="56"/>
        <v>0</v>
      </c>
      <c r="E1835" s="45">
        <f t="shared" si="57"/>
        <v>0</v>
      </c>
      <c r="F1835" s="32"/>
      <c r="H1835" t="str">
        <f>IFERROR(VLOOKUP(B1835,'Accounts List'!C:D,2,FALSE),"")</f>
        <v/>
      </c>
    </row>
    <row r="1836" spans="1:8" x14ac:dyDescent="0.35">
      <c r="A1836" s="39"/>
      <c r="B1836" s="31"/>
      <c r="C1836" s="31"/>
      <c r="D1836" s="45">
        <f t="shared" si="56"/>
        <v>0</v>
      </c>
      <c r="E1836" s="45">
        <f t="shared" si="57"/>
        <v>0</v>
      </c>
      <c r="F1836" s="32"/>
      <c r="H1836" t="str">
        <f>IFERROR(VLOOKUP(B1836,'Accounts List'!C:D,2,FALSE),"")</f>
        <v/>
      </c>
    </row>
    <row r="1837" spans="1:8" x14ac:dyDescent="0.35">
      <c r="A1837" s="39"/>
      <c r="B1837" s="31"/>
      <c r="C1837" s="31"/>
      <c r="D1837" s="45">
        <f t="shared" si="56"/>
        <v>0</v>
      </c>
      <c r="E1837" s="45">
        <f t="shared" si="57"/>
        <v>0</v>
      </c>
      <c r="F1837" s="32"/>
      <c r="H1837" t="str">
        <f>IFERROR(VLOOKUP(B1837,'Accounts List'!C:D,2,FALSE),"")</f>
        <v/>
      </c>
    </row>
    <row r="1838" spans="1:8" x14ac:dyDescent="0.35">
      <c r="A1838" s="39"/>
      <c r="B1838" s="31"/>
      <c r="C1838" s="31"/>
      <c r="D1838" s="45">
        <f t="shared" si="56"/>
        <v>0</v>
      </c>
      <c r="E1838" s="45">
        <f t="shared" si="57"/>
        <v>0</v>
      </c>
      <c r="F1838" s="32"/>
      <c r="H1838" t="str">
        <f>IFERROR(VLOOKUP(B1838,'Accounts List'!C:D,2,FALSE),"")</f>
        <v/>
      </c>
    </row>
    <row r="1839" spans="1:8" x14ac:dyDescent="0.35">
      <c r="A1839" s="39"/>
      <c r="B1839" s="31"/>
      <c r="C1839" s="31"/>
      <c r="D1839" s="45">
        <f t="shared" si="56"/>
        <v>0</v>
      </c>
      <c r="E1839" s="45">
        <f t="shared" si="57"/>
        <v>0</v>
      </c>
      <c r="F1839" s="32"/>
      <c r="H1839" t="str">
        <f>IFERROR(VLOOKUP(B1839,'Accounts List'!C:D,2,FALSE),"")</f>
        <v/>
      </c>
    </row>
    <row r="1840" spans="1:8" x14ac:dyDescent="0.35">
      <c r="A1840" s="39"/>
      <c r="B1840" s="31"/>
      <c r="C1840" s="31"/>
      <c r="D1840" s="45">
        <f t="shared" si="56"/>
        <v>0</v>
      </c>
      <c r="E1840" s="45">
        <f t="shared" si="57"/>
        <v>0</v>
      </c>
      <c r="F1840" s="32"/>
      <c r="H1840" t="str">
        <f>IFERROR(VLOOKUP(B1840,'Accounts List'!C:D,2,FALSE),"")</f>
        <v/>
      </c>
    </row>
    <row r="1841" spans="1:8" x14ac:dyDescent="0.35">
      <c r="A1841" s="39"/>
      <c r="B1841" s="31"/>
      <c r="C1841" s="31"/>
      <c r="D1841" s="45">
        <f t="shared" si="56"/>
        <v>0</v>
      </c>
      <c r="E1841" s="45">
        <f t="shared" si="57"/>
        <v>0</v>
      </c>
      <c r="F1841" s="32"/>
      <c r="H1841" t="str">
        <f>IFERROR(VLOOKUP(B1841,'Accounts List'!C:D,2,FALSE),"")</f>
        <v/>
      </c>
    </row>
    <row r="1842" spans="1:8" x14ac:dyDescent="0.35">
      <c r="A1842" s="39"/>
      <c r="B1842" s="31"/>
      <c r="C1842" s="31"/>
      <c r="D1842" s="45">
        <f t="shared" si="56"/>
        <v>0</v>
      </c>
      <c r="E1842" s="45">
        <f t="shared" si="57"/>
        <v>0</v>
      </c>
      <c r="F1842" s="32"/>
      <c r="H1842" t="str">
        <f>IFERROR(VLOOKUP(B1842,'Accounts List'!C:D,2,FALSE),"")</f>
        <v/>
      </c>
    </row>
    <row r="1843" spans="1:8" x14ac:dyDescent="0.35">
      <c r="A1843" s="39"/>
      <c r="B1843" s="31"/>
      <c r="C1843" s="31"/>
      <c r="D1843" s="45">
        <f t="shared" si="56"/>
        <v>0</v>
      </c>
      <c r="E1843" s="45">
        <f t="shared" si="57"/>
        <v>0</v>
      </c>
      <c r="F1843" s="32"/>
      <c r="H1843" t="str">
        <f>IFERROR(VLOOKUP(B1843,'Accounts List'!C:D,2,FALSE),"")</f>
        <v/>
      </c>
    </row>
    <row r="1844" spans="1:8" x14ac:dyDescent="0.35">
      <c r="A1844" s="39"/>
      <c r="B1844" s="31"/>
      <c r="C1844" s="31"/>
      <c r="D1844" s="45">
        <f t="shared" si="56"/>
        <v>0</v>
      </c>
      <c r="E1844" s="45">
        <f t="shared" si="57"/>
        <v>0</v>
      </c>
      <c r="F1844" s="32"/>
      <c r="H1844" t="str">
        <f>IFERROR(VLOOKUP(B1844,'Accounts List'!C:D,2,FALSE),"")</f>
        <v/>
      </c>
    </row>
    <row r="1845" spans="1:8" x14ac:dyDescent="0.35">
      <c r="A1845" s="39"/>
      <c r="B1845" s="31"/>
      <c r="C1845" s="31"/>
      <c r="D1845" s="45">
        <f t="shared" si="56"/>
        <v>0</v>
      </c>
      <c r="E1845" s="45">
        <f t="shared" si="57"/>
        <v>0</v>
      </c>
      <c r="F1845" s="32"/>
      <c r="H1845" t="str">
        <f>IFERROR(VLOOKUP(B1845,'Accounts List'!C:D,2,FALSE),"")</f>
        <v/>
      </c>
    </row>
    <row r="1846" spans="1:8" x14ac:dyDescent="0.35">
      <c r="A1846" s="39"/>
      <c r="B1846" s="31"/>
      <c r="C1846" s="31"/>
      <c r="D1846" s="45">
        <f t="shared" si="56"/>
        <v>0</v>
      </c>
      <c r="E1846" s="45">
        <f t="shared" si="57"/>
        <v>0</v>
      </c>
      <c r="F1846" s="32"/>
      <c r="H1846" t="str">
        <f>IFERROR(VLOOKUP(B1846,'Accounts List'!C:D,2,FALSE),"")</f>
        <v/>
      </c>
    </row>
    <row r="1847" spans="1:8" x14ac:dyDescent="0.35">
      <c r="A1847" s="39"/>
      <c r="B1847" s="31"/>
      <c r="C1847" s="31"/>
      <c r="D1847" s="45">
        <f t="shared" si="56"/>
        <v>0</v>
      </c>
      <c r="E1847" s="45">
        <f t="shared" si="57"/>
        <v>0</v>
      </c>
      <c r="F1847" s="32"/>
      <c r="H1847" t="str">
        <f>IFERROR(VLOOKUP(B1847,'Accounts List'!C:D,2,FALSE),"")</f>
        <v/>
      </c>
    </row>
    <row r="1848" spans="1:8" x14ac:dyDescent="0.35">
      <c r="A1848" s="39"/>
      <c r="B1848" s="31"/>
      <c r="C1848" s="31"/>
      <c r="D1848" s="45">
        <f t="shared" si="56"/>
        <v>0</v>
      </c>
      <c r="E1848" s="45">
        <f t="shared" si="57"/>
        <v>0</v>
      </c>
      <c r="F1848" s="32"/>
      <c r="H1848" t="str">
        <f>IFERROR(VLOOKUP(B1848,'Accounts List'!C:D,2,FALSE),"")</f>
        <v/>
      </c>
    </row>
    <row r="1849" spans="1:8" x14ac:dyDescent="0.35">
      <c r="A1849" s="39"/>
      <c r="B1849" s="31"/>
      <c r="C1849" s="31"/>
      <c r="D1849" s="45">
        <f t="shared" si="56"/>
        <v>0</v>
      </c>
      <c r="E1849" s="45">
        <f t="shared" si="57"/>
        <v>0</v>
      </c>
      <c r="F1849" s="32"/>
      <c r="H1849" t="str">
        <f>IFERROR(VLOOKUP(B1849,'Accounts List'!C:D,2,FALSE),"")</f>
        <v/>
      </c>
    </row>
    <row r="1850" spans="1:8" x14ac:dyDescent="0.35">
      <c r="A1850" s="39"/>
      <c r="B1850" s="31"/>
      <c r="C1850" s="31"/>
      <c r="D1850" s="45">
        <f t="shared" si="56"/>
        <v>0</v>
      </c>
      <c r="E1850" s="45">
        <f t="shared" si="57"/>
        <v>0</v>
      </c>
      <c r="F1850" s="32"/>
      <c r="H1850" t="str">
        <f>IFERROR(VLOOKUP(B1850,'Accounts List'!C:D,2,FALSE),"")</f>
        <v/>
      </c>
    </row>
    <row r="1851" spans="1:8" x14ac:dyDescent="0.35">
      <c r="A1851" s="39"/>
      <c r="B1851" s="31"/>
      <c r="C1851" s="31"/>
      <c r="D1851" s="45">
        <f t="shared" si="56"/>
        <v>0</v>
      </c>
      <c r="E1851" s="45">
        <f t="shared" si="57"/>
        <v>0</v>
      </c>
      <c r="F1851" s="32"/>
      <c r="H1851" t="str">
        <f>IFERROR(VLOOKUP(B1851,'Accounts List'!C:D,2,FALSE),"")</f>
        <v/>
      </c>
    </row>
    <row r="1852" spans="1:8" x14ac:dyDescent="0.35">
      <c r="A1852" s="39"/>
      <c r="B1852" s="31"/>
      <c r="C1852" s="31"/>
      <c r="D1852" s="45">
        <f t="shared" si="56"/>
        <v>0</v>
      </c>
      <c r="E1852" s="45">
        <f t="shared" si="57"/>
        <v>0</v>
      </c>
      <c r="F1852" s="32"/>
      <c r="H1852" t="str">
        <f>IFERROR(VLOOKUP(B1852,'Accounts List'!C:D,2,FALSE),"")</f>
        <v/>
      </c>
    </row>
    <row r="1853" spans="1:8" x14ac:dyDescent="0.35">
      <c r="A1853" s="39"/>
      <c r="B1853" s="31"/>
      <c r="C1853" s="31"/>
      <c r="D1853" s="45">
        <f t="shared" si="56"/>
        <v>0</v>
      </c>
      <c r="E1853" s="45">
        <f t="shared" si="57"/>
        <v>0</v>
      </c>
      <c r="F1853" s="32"/>
      <c r="H1853" t="str">
        <f>IFERROR(VLOOKUP(B1853,'Accounts List'!C:D,2,FALSE),"")</f>
        <v/>
      </c>
    </row>
    <row r="1854" spans="1:8" x14ac:dyDescent="0.35">
      <c r="A1854" s="39"/>
      <c r="B1854" s="31"/>
      <c r="C1854" s="31"/>
      <c r="D1854" s="45">
        <f t="shared" si="56"/>
        <v>0</v>
      </c>
      <c r="E1854" s="45">
        <f t="shared" si="57"/>
        <v>0</v>
      </c>
      <c r="F1854" s="32"/>
      <c r="H1854" t="str">
        <f>IFERROR(VLOOKUP(B1854,'Accounts List'!C:D,2,FALSE),"")</f>
        <v/>
      </c>
    </row>
    <row r="1855" spans="1:8" x14ac:dyDescent="0.35">
      <c r="A1855" s="39"/>
      <c r="B1855" s="31"/>
      <c r="C1855" s="31"/>
      <c r="D1855" s="45">
        <f t="shared" si="56"/>
        <v>0</v>
      </c>
      <c r="E1855" s="45">
        <f t="shared" si="57"/>
        <v>0</v>
      </c>
      <c r="F1855" s="32"/>
      <c r="H1855" t="str">
        <f>IFERROR(VLOOKUP(B1855,'Accounts List'!C:D,2,FALSE),"")</f>
        <v/>
      </c>
    </row>
    <row r="1856" spans="1:8" x14ac:dyDescent="0.35">
      <c r="A1856" s="39"/>
      <c r="B1856" s="31"/>
      <c r="C1856" s="31"/>
      <c r="D1856" s="45">
        <f t="shared" si="56"/>
        <v>0</v>
      </c>
      <c r="E1856" s="45">
        <f t="shared" si="57"/>
        <v>0</v>
      </c>
      <c r="F1856" s="32"/>
      <c r="H1856" t="str">
        <f>IFERROR(VLOOKUP(B1856,'Accounts List'!C:D,2,FALSE),"")</f>
        <v/>
      </c>
    </row>
    <row r="1857" spans="1:8" x14ac:dyDescent="0.35">
      <c r="A1857" s="39"/>
      <c r="B1857" s="31"/>
      <c r="C1857" s="31"/>
      <c r="D1857" s="45">
        <f t="shared" si="56"/>
        <v>0</v>
      </c>
      <c r="E1857" s="45">
        <f t="shared" si="57"/>
        <v>0</v>
      </c>
      <c r="F1857" s="32"/>
      <c r="H1857" t="str">
        <f>IFERROR(VLOOKUP(B1857,'Accounts List'!C:D,2,FALSE),"")</f>
        <v/>
      </c>
    </row>
    <row r="1858" spans="1:8" x14ac:dyDescent="0.35">
      <c r="A1858" s="39"/>
      <c r="B1858" s="31"/>
      <c r="C1858" s="31"/>
      <c r="D1858" s="45">
        <f t="shared" si="56"/>
        <v>0</v>
      </c>
      <c r="E1858" s="45">
        <f t="shared" si="57"/>
        <v>0</v>
      </c>
      <c r="F1858" s="32"/>
      <c r="H1858" t="str">
        <f>IFERROR(VLOOKUP(B1858,'Accounts List'!C:D,2,FALSE),"")</f>
        <v/>
      </c>
    </row>
    <row r="1859" spans="1:8" x14ac:dyDescent="0.35">
      <c r="A1859" s="39"/>
      <c r="B1859" s="31"/>
      <c r="C1859" s="31"/>
      <c r="D1859" s="45">
        <f t="shared" si="56"/>
        <v>0</v>
      </c>
      <c r="E1859" s="45">
        <f t="shared" si="57"/>
        <v>0</v>
      </c>
      <c r="F1859" s="32"/>
      <c r="H1859" t="str">
        <f>IFERROR(VLOOKUP(B1859,'Accounts List'!C:D,2,FALSE),"")</f>
        <v/>
      </c>
    </row>
    <row r="1860" spans="1:8" x14ac:dyDescent="0.35">
      <c r="A1860" s="39"/>
      <c r="B1860" s="31"/>
      <c r="C1860" s="31"/>
      <c r="D1860" s="45">
        <f t="shared" si="56"/>
        <v>0</v>
      </c>
      <c r="E1860" s="45">
        <f t="shared" si="57"/>
        <v>0</v>
      </c>
      <c r="F1860" s="32"/>
      <c r="H1860" t="str">
        <f>IFERROR(VLOOKUP(B1860,'Accounts List'!C:D,2,FALSE),"")</f>
        <v/>
      </c>
    </row>
    <row r="1861" spans="1:8" x14ac:dyDescent="0.35">
      <c r="A1861" s="39"/>
      <c r="B1861" s="31"/>
      <c r="C1861" s="31"/>
      <c r="D1861" s="45">
        <f t="shared" si="56"/>
        <v>0</v>
      </c>
      <c r="E1861" s="45">
        <f t="shared" si="57"/>
        <v>0</v>
      </c>
      <c r="F1861" s="32"/>
      <c r="H1861" t="str">
        <f>IFERROR(VLOOKUP(B1861,'Accounts List'!C:D,2,FALSE),"")</f>
        <v/>
      </c>
    </row>
    <row r="1862" spans="1:8" x14ac:dyDescent="0.35">
      <c r="A1862" s="39"/>
      <c r="B1862" s="31"/>
      <c r="C1862" s="31"/>
      <c r="D1862" s="45">
        <f t="shared" si="56"/>
        <v>0</v>
      </c>
      <c r="E1862" s="45">
        <f t="shared" si="57"/>
        <v>0</v>
      </c>
      <c r="F1862" s="32"/>
      <c r="H1862" t="str">
        <f>IFERROR(VLOOKUP(B1862,'Accounts List'!C:D,2,FALSE),"")</f>
        <v/>
      </c>
    </row>
    <row r="1863" spans="1:8" x14ac:dyDescent="0.35">
      <c r="A1863" s="39"/>
      <c r="B1863" s="31"/>
      <c r="C1863" s="31"/>
      <c r="D1863" s="45">
        <f t="shared" si="56"/>
        <v>0</v>
      </c>
      <c r="E1863" s="45">
        <f t="shared" si="57"/>
        <v>0</v>
      </c>
      <c r="F1863" s="32"/>
      <c r="H1863" t="str">
        <f>IFERROR(VLOOKUP(B1863,'Accounts List'!C:D,2,FALSE),"")</f>
        <v/>
      </c>
    </row>
    <row r="1864" spans="1:8" x14ac:dyDescent="0.35">
      <c r="A1864" s="39"/>
      <c r="B1864" s="31"/>
      <c r="C1864" s="31"/>
      <c r="D1864" s="45">
        <f t="shared" si="56"/>
        <v>0</v>
      </c>
      <c r="E1864" s="45">
        <f t="shared" si="57"/>
        <v>0</v>
      </c>
      <c r="F1864" s="32"/>
      <c r="H1864" t="str">
        <f>IFERROR(VLOOKUP(B1864,'Accounts List'!C:D,2,FALSE),"")</f>
        <v/>
      </c>
    </row>
    <row r="1865" spans="1:8" x14ac:dyDescent="0.35">
      <c r="A1865" s="39"/>
      <c r="B1865" s="31"/>
      <c r="C1865" s="31"/>
      <c r="D1865" s="45">
        <f t="shared" si="56"/>
        <v>0</v>
      </c>
      <c r="E1865" s="45">
        <f t="shared" si="57"/>
        <v>0</v>
      </c>
      <c r="F1865" s="32"/>
      <c r="H1865" t="str">
        <f>IFERROR(VLOOKUP(B1865,'Accounts List'!C:D,2,FALSE),"")</f>
        <v/>
      </c>
    </row>
    <row r="1866" spans="1:8" x14ac:dyDescent="0.35">
      <c r="A1866" s="39"/>
      <c r="B1866" s="31"/>
      <c r="C1866" s="31"/>
      <c r="D1866" s="45">
        <f t="shared" si="56"/>
        <v>0</v>
      </c>
      <c r="E1866" s="45">
        <f t="shared" si="57"/>
        <v>0</v>
      </c>
      <c r="F1866" s="32"/>
      <c r="H1866" t="str">
        <f>IFERROR(VLOOKUP(B1866,'Accounts List'!C:D,2,FALSE),"")</f>
        <v/>
      </c>
    </row>
    <row r="1867" spans="1:8" x14ac:dyDescent="0.35">
      <c r="A1867" s="39"/>
      <c r="B1867" s="31"/>
      <c r="C1867" s="31"/>
      <c r="D1867" s="45">
        <f t="shared" ref="D1867:D1930" si="58">IF(H1867=1,C1867/11,0)</f>
        <v>0</v>
      </c>
      <c r="E1867" s="45">
        <f t="shared" si="57"/>
        <v>0</v>
      </c>
      <c r="F1867" s="32"/>
      <c r="H1867" t="str">
        <f>IFERROR(VLOOKUP(B1867,'Accounts List'!C:D,2,FALSE),"")</f>
        <v/>
      </c>
    </row>
    <row r="1868" spans="1:8" x14ac:dyDescent="0.35">
      <c r="A1868" s="39"/>
      <c r="B1868" s="31"/>
      <c r="C1868" s="31"/>
      <c r="D1868" s="45">
        <f t="shared" si="58"/>
        <v>0</v>
      </c>
      <c r="E1868" s="45">
        <f t="shared" ref="E1868:E1931" si="59">+C1868-D1868</f>
        <v>0</v>
      </c>
      <c r="F1868" s="32"/>
      <c r="H1868" t="str">
        <f>IFERROR(VLOOKUP(B1868,'Accounts List'!C:D,2,FALSE),"")</f>
        <v/>
      </c>
    </row>
    <row r="1869" spans="1:8" x14ac:dyDescent="0.35">
      <c r="A1869" s="39"/>
      <c r="B1869" s="31"/>
      <c r="C1869" s="31"/>
      <c r="D1869" s="45">
        <f t="shared" si="58"/>
        <v>0</v>
      </c>
      <c r="E1869" s="45">
        <f t="shared" si="59"/>
        <v>0</v>
      </c>
      <c r="F1869" s="32"/>
      <c r="H1869" t="str">
        <f>IFERROR(VLOOKUP(B1869,'Accounts List'!C:D,2,FALSE),"")</f>
        <v/>
      </c>
    </row>
    <row r="1870" spans="1:8" x14ac:dyDescent="0.35">
      <c r="A1870" s="39"/>
      <c r="B1870" s="31"/>
      <c r="C1870" s="31"/>
      <c r="D1870" s="45">
        <f t="shared" si="58"/>
        <v>0</v>
      </c>
      <c r="E1870" s="45">
        <f t="shared" si="59"/>
        <v>0</v>
      </c>
      <c r="F1870" s="32"/>
      <c r="H1870" t="str">
        <f>IFERROR(VLOOKUP(B1870,'Accounts List'!C:D,2,FALSE),"")</f>
        <v/>
      </c>
    </row>
    <row r="1871" spans="1:8" x14ac:dyDescent="0.35">
      <c r="A1871" s="39"/>
      <c r="B1871" s="31"/>
      <c r="C1871" s="31"/>
      <c r="D1871" s="45">
        <f t="shared" si="58"/>
        <v>0</v>
      </c>
      <c r="E1871" s="45">
        <f t="shared" si="59"/>
        <v>0</v>
      </c>
      <c r="F1871" s="32"/>
      <c r="H1871" t="str">
        <f>IFERROR(VLOOKUP(B1871,'Accounts List'!C:D,2,FALSE),"")</f>
        <v/>
      </c>
    </row>
    <row r="1872" spans="1:8" x14ac:dyDescent="0.35">
      <c r="A1872" s="39"/>
      <c r="B1872" s="31"/>
      <c r="C1872" s="31"/>
      <c r="D1872" s="45">
        <f t="shared" si="58"/>
        <v>0</v>
      </c>
      <c r="E1872" s="45">
        <f t="shared" si="59"/>
        <v>0</v>
      </c>
      <c r="F1872" s="32"/>
      <c r="H1872" t="str">
        <f>IFERROR(VLOOKUP(B1872,'Accounts List'!C:D,2,FALSE),"")</f>
        <v/>
      </c>
    </row>
    <row r="1873" spans="1:8" x14ac:dyDescent="0.35">
      <c r="A1873" s="39"/>
      <c r="B1873" s="31"/>
      <c r="C1873" s="31"/>
      <c r="D1873" s="45">
        <f t="shared" si="58"/>
        <v>0</v>
      </c>
      <c r="E1873" s="45">
        <f t="shared" si="59"/>
        <v>0</v>
      </c>
      <c r="F1873" s="32"/>
      <c r="H1873" t="str">
        <f>IFERROR(VLOOKUP(B1873,'Accounts List'!C:D,2,FALSE),"")</f>
        <v/>
      </c>
    </row>
    <row r="1874" spans="1:8" x14ac:dyDescent="0.35">
      <c r="A1874" s="39"/>
      <c r="B1874" s="31"/>
      <c r="C1874" s="31"/>
      <c r="D1874" s="45">
        <f t="shared" si="58"/>
        <v>0</v>
      </c>
      <c r="E1874" s="45">
        <f t="shared" si="59"/>
        <v>0</v>
      </c>
      <c r="F1874" s="32"/>
      <c r="H1874" t="str">
        <f>IFERROR(VLOOKUP(B1874,'Accounts List'!C:D,2,FALSE),"")</f>
        <v/>
      </c>
    </row>
    <row r="1875" spans="1:8" x14ac:dyDescent="0.35">
      <c r="A1875" s="39"/>
      <c r="B1875" s="31"/>
      <c r="C1875" s="31"/>
      <c r="D1875" s="45">
        <f t="shared" si="58"/>
        <v>0</v>
      </c>
      <c r="E1875" s="45">
        <f t="shared" si="59"/>
        <v>0</v>
      </c>
      <c r="F1875" s="32"/>
      <c r="H1875" t="str">
        <f>IFERROR(VLOOKUP(B1875,'Accounts List'!C:D,2,FALSE),"")</f>
        <v/>
      </c>
    </row>
    <row r="1876" spans="1:8" x14ac:dyDescent="0.35">
      <c r="A1876" s="39"/>
      <c r="B1876" s="31"/>
      <c r="C1876" s="31"/>
      <c r="D1876" s="45">
        <f t="shared" si="58"/>
        <v>0</v>
      </c>
      <c r="E1876" s="45">
        <f t="shared" si="59"/>
        <v>0</v>
      </c>
      <c r="F1876" s="32"/>
      <c r="H1876" t="str">
        <f>IFERROR(VLOOKUP(B1876,'Accounts List'!C:D,2,FALSE),"")</f>
        <v/>
      </c>
    </row>
    <row r="1877" spans="1:8" x14ac:dyDescent="0.35">
      <c r="A1877" s="39"/>
      <c r="B1877" s="31"/>
      <c r="C1877" s="31"/>
      <c r="D1877" s="45">
        <f t="shared" si="58"/>
        <v>0</v>
      </c>
      <c r="E1877" s="45">
        <f t="shared" si="59"/>
        <v>0</v>
      </c>
      <c r="F1877" s="32"/>
      <c r="H1877" t="str">
        <f>IFERROR(VLOOKUP(B1877,'Accounts List'!C:D,2,FALSE),"")</f>
        <v/>
      </c>
    </row>
    <row r="1878" spans="1:8" x14ac:dyDescent="0.35">
      <c r="A1878" s="39"/>
      <c r="B1878" s="31"/>
      <c r="C1878" s="31"/>
      <c r="D1878" s="45">
        <f t="shared" si="58"/>
        <v>0</v>
      </c>
      <c r="E1878" s="45">
        <f t="shared" si="59"/>
        <v>0</v>
      </c>
      <c r="F1878" s="32"/>
      <c r="H1878" t="str">
        <f>IFERROR(VLOOKUP(B1878,'Accounts List'!C:D,2,FALSE),"")</f>
        <v/>
      </c>
    </row>
    <row r="1879" spans="1:8" x14ac:dyDescent="0.35">
      <c r="A1879" s="39"/>
      <c r="B1879" s="31"/>
      <c r="C1879" s="31"/>
      <c r="D1879" s="45">
        <f t="shared" si="58"/>
        <v>0</v>
      </c>
      <c r="E1879" s="45">
        <f t="shared" si="59"/>
        <v>0</v>
      </c>
      <c r="F1879" s="32"/>
      <c r="H1879" t="str">
        <f>IFERROR(VLOOKUP(B1879,'Accounts List'!C:D,2,FALSE),"")</f>
        <v/>
      </c>
    </row>
    <row r="1880" spans="1:8" x14ac:dyDescent="0.35">
      <c r="A1880" s="39"/>
      <c r="B1880" s="31"/>
      <c r="C1880" s="31"/>
      <c r="D1880" s="45">
        <f t="shared" si="58"/>
        <v>0</v>
      </c>
      <c r="E1880" s="45">
        <f t="shared" si="59"/>
        <v>0</v>
      </c>
      <c r="F1880" s="32"/>
      <c r="H1880" t="str">
        <f>IFERROR(VLOOKUP(B1880,'Accounts List'!C:D,2,FALSE),"")</f>
        <v/>
      </c>
    </row>
    <row r="1881" spans="1:8" x14ac:dyDescent="0.35">
      <c r="A1881" s="39"/>
      <c r="B1881" s="31"/>
      <c r="C1881" s="31"/>
      <c r="D1881" s="45">
        <f t="shared" si="58"/>
        <v>0</v>
      </c>
      <c r="E1881" s="45">
        <f t="shared" si="59"/>
        <v>0</v>
      </c>
      <c r="F1881" s="32"/>
      <c r="H1881" t="str">
        <f>IFERROR(VLOOKUP(B1881,'Accounts List'!C:D,2,FALSE),"")</f>
        <v/>
      </c>
    </row>
    <row r="1882" spans="1:8" x14ac:dyDescent="0.35">
      <c r="A1882" s="39"/>
      <c r="B1882" s="31"/>
      <c r="C1882" s="31"/>
      <c r="D1882" s="45">
        <f t="shared" si="58"/>
        <v>0</v>
      </c>
      <c r="E1882" s="45">
        <f t="shared" si="59"/>
        <v>0</v>
      </c>
      <c r="F1882" s="32"/>
      <c r="H1882" t="str">
        <f>IFERROR(VLOOKUP(B1882,'Accounts List'!C:D,2,FALSE),"")</f>
        <v/>
      </c>
    </row>
    <row r="1883" spans="1:8" x14ac:dyDescent="0.35">
      <c r="A1883" s="39"/>
      <c r="B1883" s="31"/>
      <c r="C1883" s="31"/>
      <c r="D1883" s="45">
        <f t="shared" si="58"/>
        <v>0</v>
      </c>
      <c r="E1883" s="45">
        <f t="shared" si="59"/>
        <v>0</v>
      </c>
      <c r="F1883" s="32"/>
      <c r="H1883" t="str">
        <f>IFERROR(VLOOKUP(B1883,'Accounts List'!C:D,2,FALSE),"")</f>
        <v/>
      </c>
    </row>
    <row r="1884" spans="1:8" x14ac:dyDescent="0.35">
      <c r="A1884" s="39"/>
      <c r="B1884" s="31"/>
      <c r="C1884" s="31"/>
      <c r="D1884" s="45">
        <f t="shared" si="58"/>
        <v>0</v>
      </c>
      <c r="E1884" s="45">
        <f t="shared" si="59"/>
        <v>0</v>
      </c>
      <c r="F1884" s="32"/>
      <c r="H1884" t="str">
        <f>IFERROR(VLOOKUP(B1884,'Accounts List'!C:D,2,FALSE),"")</f>
        <v/>
      </c>
    </row>
    <row r="1885" spans="1:8" x14ac:dyDescent="0.35">
      <c r="A1885" s="39"/>
      <c r="B1885" s="31"/>
      <c r="C1885" s="31"/>
      <c r="D1885" s="45">
        <f t="shared" si="58"/>
        <v>0</v>
      </c>
      <c r="E1885" s="45">
        <f t="shared" si="59"/>
        <v>0</v>
      </c>
      <c r="F1885" s="32"/>
      <c r="H1885" t="str">
        <f>IFERROR(VLOOKUP(B1885,'Accounts List'!C:D,2,FALSE),"")</f>
        <v/>
      </c>
    </row>
    <row r="1886" spans="1:8" x14ac:dyDescent="0.35">
      <c r="A1886" s="39"/>
      <c r="B1886" s="31"/>
      <c r="C1886" s="31"/>
      <c r="D1886" s="45">
        <f t="shared" si="58"/>
        <v>0</v>
      </c>
      <c r="E1886" s="45">
        <f t="shared" si="59"/>
        <v>0</v>
      </c>
      <c r="F1886" s="32"/>
      <c r="H1886" t="str">
        <f>IFERROR(VLOOKUP(B1886,'Accounts List'!C:D,2,FALSE),"")</f>
        <v/>
      </c>
    </row>
    <row r="1887" spans="1:8" x14ac:dyDescent="0.35">
      <c r="A1887" s="39"/>
      <c r="B1887" s="31"/>
      <c r="C1887" s="31"/>
      <c r="D1887" s="45">
        <f t="shared" si="58"/>
        <v>0</v>
      </c>
      <c r="E1887" s="45">
        <f t="shared" si="59"/>
        <v>0</v>
      </c>
      <c r="F1887" s="32"/>
      <c r="H1887" t="str">
        <f>IFERROR(VLOOKUP(B1887,'Accounts List'!C:D,2,FALSE),"")</f>
        <v/>
      </c>
    </row>
    <row r="1888" spans="1:8" x14ac:dyDescent="0.35">
      <c r="A1888" s="39"/>
      <c r="B1888" s="31"/>
      <c r="C1888" s="31"/>
      <c r="D1888" s="45">
        <f t="shared" si="58"/>
        <v>0</v>
      </c>
      <c r="E1888" s="45">
        <f t="shared" si="59"/>
        <v>0</v>
      </c>
      <c r="F1888" s="32"/>
      <c r="H1888" t="str">
        <f>IFERROR(VLOOKUP(B1888,'Accounts List'!C:D,2,FALSE),"")</f>
        <v/>
      </c>
    </row>
    <row r="1889" spans="1:8" x14ac:dyDescent="0.35">
      <c r="A1889" s="39"/>
      <c r="B1889" s="31"/>
      <c r="C1889" s="31"/>
      <c r="D1889" s="45">
        <f t="shared" si="58"/>
        <v>0</v>
      </c>
      <c r="E1889" s="45">
        <f t="shared" si="59"/>
        <v>0</v>
      </c>
      <c r="F1889" s="32"/>
      <c r="H1889" t="str">
        <f>IFERROR(VLOOKUP(B1889,'Accounts List'!C:D,2,FALSE),"")</f>
        <v/>
      </c>
    </row>
    <row r="1890" spans="1:8" x14ac:dyDescent="0.35">
      <c r="A1890" s="39"/>
      <c r="B1890" s="31"/>
      <c r="C1890" s="31"/>
      <c r="D1890" s="45">
        <f t="shared" si="58"/>
        <v>0</v>
      </c>
      <c r="E1890" s="45">
        <f t="shared" si="59"/>
        <v>0</v>
      </c>
      <c r="F1890" s="32"/>
      <c r="H1890" t="str">
        <f>IFERROR(VLOOKUP(B1890,'Accounts List'!C:D,2,FALSE),"")</f>
        <v/>
      </c>
    </row>
    <row r="1891" spans="1:8" x14ac:dyDescent="0.35">
      <c r="A1891" s="39"/>
      <c r="B1891" s="31"/>
      <c r="C1891" s="31"/>
      <c r="D1891" s="45">
        <f t="shared" si="58"/>
        <v>0</v>
      </c>
      <c r="E1891" s="45">
        <f t="shared" si="59"/>
        <v>0</v>
      </c>
      <c r="F1891" s="32"/>
      <c r="H1891" t="str">
        <f>IFERROR(VLOOKUP(B1891,'Accounts List'!C:D,2,FALSE),"")</f>
        <v/>
      </c>
    </row>
    <row r="1892" spans="1:8" x14ac:dyDescent="0.35">
      <c r="A1892" s="39"/>
      <c r="B1892" s="31"/>
      <c r="C1892" s="31"/>
      <c r="D1892" s="45">
        <f t="shared" si="58"/>
        <v>0</v>
      </c>
      <c r="E1892" s="45">
        <f t="shared" si="59"/>
        <v>0</v>
      </c>
      <c r="F1892" s="32"/>
      <c r="H1892" t="str">
        <f>IFERROR(VLOOKUP(B1892,'Accounts List'!C:D,2,FALSE),"")</f>
        <v/>
      </c>
    </row>
    <row r="1893" spans="1:8" x14ac:dyDescent="0.35">
      <c r="A1893" s="39"/>
      <c r="B1893" s="31"/>
      <c r="C1893" s="31"/>
      <c r="D1893" s="45">
        <f t="shared" si="58"/>
        <v>0</v>
      </c>
      <c r="E1893" s="45">
        <f t="shared" si="59"/>
        <v>0</v>
      </c>
      <c r="F1893" s="32"/>
      <c r="H1893" t="str">
        <f>IFERROR(VLOOKUP(B1893,'Accounts List'!C:D,2,FALSE),"")</f>
        <v/>
      </c>
    </row>
    <row r="1894" spans="1:8" x14ac:dyDescent="0.35">
      <c r="A1894" s="39"/>
      <c r="B1894" s="31"/>
      <c r="C1894" s="31"/>
      <c r="D1894" s="45">
        <f t="shared" si="58"/>
        <v>0</v>
      </c>
      <c r="E1894" s="45">
        <f t="shared" si="59"/>
        <v>0</v>
      </c>
      <c r="F1894" s="32"/>
      <c r="H1894" t="str">
        <f>IFERROR(VLOOKUP(B1894,'Accounts List'!C:D,2,FALSE),"")</f>
        <v/>
      </c>
    </row>
    <row r="1895" spans="1:8" x14ac:dyDescent="0.35">
      <c r="A1895" s="39"/>
      <c r="B1895" s="31"/>
      <c r="C1895" s="31"/>
      <c r="D1895" s="45">
        <f t="shared" si="58"/>
        <v>0</v>
      </c>
      <c r="E1895" s="45">
        <f t="shared" si="59"/>
        <v>0</v>
      </c>
      <c r="F1895" s="32"/>
      <c r="H1895" t="str">
        <f>IFERROR(VLOOKUP(B1895,'Accounts List'!C:D,2,FALSE),"")</f>
        <v/>
      </c>
    </row>
    <row r="1896" spans="1:8" x14ac:dyDescent="0.35">
      <c r="A1896" s="39"/>
      <c r="B1896" s="31"/>
      <c r="C1896" s="31"/>
      <c r="D1896" s="45">
        <f t="shared" si="58"/>
        <v>0</v>
      </c>
      <c r="E1896" s="45">
        <f t="shared" si="59"/>
        <v>0</v>
      </c>
      <c r="F1896" s="32"/>
      <c r="H1896" t="str">
        <f>IFERROR(VLOOKUP(B1896,'Accounts List'!C:D,2,FALSE),"")</f>
        <v/>
      </c>
    </row>
    <row r="1897" spans="1:8" x14ac:dyDescent="0.35">
      <c r="A1897" s="39"/>
      <c r="B1897" s="31"/>
      <c r="C1897" s="31"/>
      <c r="D1897" s="45">
        <f t="shared" si="58"/>
        <v>0</v>
      </c>
      <c r="E1897" s="45">
        <f t="shared" si="59"/>
        <v>0</v>
      </c>
      <c r="F1897" s="32"/>
      <c r="H1897" t="str">
        <f>IFERROR(VLOOKUP(B1897,'Accounts List'!C:D,2,FALSE),"")</f>
        <v/>
      </c>
    </row>
    <row r="1898" spans="1:8" x14ac:dyDescent="0.35">
      <c r="A1898" s="39"/>
      <c r="B1898" s="31"/>
      <c r="C1898" s="31"/>
      <c r="D1898" s="45">
        <f t="shared" si="58"/>
        <v>0</v>
      </c>
      <c r="E1898" s="45">
        <f t="shared" si="59"/>
        <v>0</v>
      </c>
      <c r="F1898" s="32"/>
      <c r="H1898" t="str">
        <f>IFERROR(VLOOKUP(B1898,'Accounts List'!C:D,2,FALSE),"")</f>
        <v/>
      </c>
    </row>
    <row r="1899" spans="1:8" x14ac:dyDescent="0.35">
      <c r="A1899" s="39"/>
      <c r="B1899" s="31"/>
      <c r="C1899" s="31"/>
      <c r="D1899" s="45">
        <f t="shared" si="58"/>
        <v>0</v>
      </c>
      <c r="E1899" s="45">
        <f t="shared" si="59"/>
        <v>0</v>
      </c>
      <c r="F1899" s="32"/>
      <c r="H1899" t="str">
        <f>IFERROR(VLOOKUP(B1899,'Accounts List'!C:D,2,FALSE),"")</f>
        <v/>
      </c>
    </row>
    <row r="1900" spans="1:8" x14ac:dyDescent="0.35">
      <c r="A1900" s="39"/>
      <c r="B1900" s="31"/>
      <c r="C1900" s="31"/>
      <c r="D1900" s="45">
        <f t="shared" si="58"/>
        <v>0</v>
      </c>
      <c r="E1900" s="45">
        <f t="shared" si="59"/>
        <v>0</v>
      </c>
      <c r="F1900" s="32"/>
      <c r="H1900" t="str">
        <f>IFERROR(VLOOKUP(B1900,'Accounts List'!C:D,2,FALSE),"")</f>
        <v/>
      </c>
    </row>
    <row r="1901" spans="1:8" x14ac:dyDescent="0.35">
      <c r="A1901" s="39"/>
      <c r="B1901" s="31"/>
      <c r="C1901" s="31"/>
      <c r="D1901" s="45">
        <f t="shared" si="58"/>
        <v>0</v>
      </c>
      <c r="E1901" s="45">
        <f t="shared" si="59"/>
        <v>0</v>
      </c>
      <c r="F1901" s="32"/>
      <c r="H1901" t="str">
        <f>IFERROR(VLOOKUP(B1901,'Accounts List'!C:D,2,FALSE),"")</f>
        <v/>
      </c>
    </row>
    <row r="1902" spans="1:8" x14ac:dyDescent="0.35">
      <c r="A1902" s="39"/>
      <c r="B1902" s="31"/>
      <c r="C1902" s="31"/>
      <c r="D1902" s="45">
        <f t="shared" si="58"/>
        <v>0</v>
      </c>
      <c r="E1902" s="45">
        <f t="shared" si="59"/>
        <v>0</v>
      </c>
      <c r="F1902" s="32"/>
      <c r="H1902" t="str">
        <f>IFERROR(VLOOKUP(B1902,'Accounts List'!C:D,2,FALSE),"")</f>
        <v/>
      </c>
    </row>
    <row r="1903" spans="1:8" x14ac:dyDescent="0.35">
      <c r="A1903" s="39"/>
      <c r="B1903" s="31"/>
      <c r="C1903" s="31"/>
      <c r="D1903" s="45">
        <f t="shared" si="58"/>
        <v>0</v>
      </c>
      <c r="E1903" s="45">
        <f t="shared" si="59"/>
        <v>0</v>
      </c>
      <c r="F1903" s="32"/>
      <c r="H1903" t="str">
        <f>IFERROR(VLOOKUP(B1903,'Accounts List'!C:D,2,FALSE),"")</f>
        <v/>
      </c>
    </row>
    <row r="1904" spans="1:8" x14ac:dyDescent="0.35">
      <c r="A1904" s="39"/>
      <c r="B1904" s="31"/>
      <c r="C1904" s="31"/>
      <c r="D1904" s="45">
        <f t="shared" si="58"/>
        <v>0</v>
      </c>
      <c r="E1904" s="45">
        <f t="shared" si="59"/>
        <v>0</v>
      </c>
      <c r="F1904" s="32"/>
      <c r="H1904" t="str">
        <f>IFERROR(VLOOKUP(B1904,'Accounts List'!C:D,2,FALSE),"")</f>
        <v/>
      </c>
    </row>
    <row r="1905" spans="1:8" x14ac:dyDescent="0.35">
      <c r="A1905" s="39"/>
      <c r="B1905" s="31"/>
      <c r="C1905" s="31"/>
      <c r="D1905" s="45">
        <f t="shared" si="58"/>
        <v>0</v>
      </c>
      <c r="E1905" s="45">
        <f t="shared" si="59"/>
        <v>0</v>
      </c>
      <c r="F1905" s="32"/>
      <c r="H1905" t="str">
        <f>IFERROR(VLOOKUP(B1905,'Accounts List'!C:D,2,FALSE),"")</f>
        <v/>
      </c>
    </row>
    <row r="1906" spans="1:8" x14ac:dyDescent="0.35">
      <c r="A1906" s="39"/>
      <c r="B1906" s="31"/>
      <c r="C1906" s="31"/>
      <c r="D1906" s="45">
        <f t="shared" si="58"/>
        <v>0</v>
      </c>
      <c r="E1906" s="45">
        <f t="shared" si="59"/>
        <v>0</v>
      </c>
      <c r="F1906" s="32"/>
      <c r="H1906" t="str">
        <f>IFERROR(VLOOKUP(B1906,'Accounts List'!C:D,2,FALSE),"")</f>
        <v/>
      </c>
    </row>
    <row r="1907" spans="1:8" x14ac:dyDescent="0.35">
      <c r="A1907" s="39"/>
      <c r="B1907" s="31"/>
      <c r="C1907" s="31"/>
      <c r="D1907" s="45">
        <f t="shared" si="58"/>
        <v>0</v>
      </c>
      <c r="E1907" s="45">
        <f t="shared" si="59"/>
        <v>0</v>
      </c>
      <c r="F1907" s="32"/>
      <c r="H1907" t="str">
        <f>IFERROR(VLOOKUP(B1907,'Accounts List'!C:D,2,FALSE),"")</f>
        <v/>
      </c>
    </row>
    <row r="1908" spans="1:8" x14ac:dyDescent="0.35">
      <c r="A1908" s="39"/>
      <c r="B1908" s="31"/>
      <c r="C1908" s="31"/>
      <c r="D1908" s="45">
        <f t="shared" si="58"/>
        <v>0</v>
      </c>
      <c r="E1908" s="45">
        <f t="shared" si="59"/>
        <v>0</v>
      </c>
      <c r="F1908" s="32"/>
      <c r="H1908" t="str">
        <f>IFERROR(VLOOKUP(B1908,'Accounts List'!C:D,2,FALSE),"")</f>
        <v/>
      </c>
    </row>
    <row r="1909" spans="1:8" x14ac:dyDescent="0.35">
      <c r="A1909" s="39"/>
      <c r="B1909" s="31"/>
      <c r="C1909" s="31"/>
      <c r="D1909" s="45">
        <f t="shared" si="58"/>
        <v>0</v>
      </c>
      <c r="E1909" s="45">
        <f t="shared" si="59"/>
        <v>0</v>
      </c>
      <c r="F1909" s="32"/>
      <c r="H1909" t="str">
        <f>IFERROR(VLOOKUP(B1909,'Accounts List'!C:D,2,FALSE),"")</f>
        <v/>
      </c>
    </row>
    <row r="1910" spans="1:8" x14ac:dyDescent="0.35">
      <c r="A1910" s="39"/>
      <c r="B1910" s="31"/>
      <c r="C1910" s="31"/>
      <c r="D1910" s="45">
        <f t="shared" si="58"/>
        <v>0</v>
      </c>
      <c r="E1910" s="45">
        <f t="shared" si="59"/>
        <v>0</v>
      </c>
      <c r="F1910" s="32"/>
      <c r="H1910" t="str">
        <f>IFERROR(VLOOKUP(B1910,'Accounts List'!C:D,2,FALSE),"")</f>
        <v/>
      </c>
    </row>
    <row r="1911" spans="1:8" x14ac:dyDescent="0.35">
      <c r="A1911" s="39"/>
      <c r="B1911" s="31"/>
      <c r="C1911" s="31"/>
      <c r="D1911" s="45">
        <f t="shared" si="58"/>
        <v>0</v>
      </c>
      <c r="E1911" s="45">
        <f t="shared" si="59"/>
        <v>0</v>
      </c>
      <c r="F1911" s="32"/>
      <c r="H1911" t="str">
        <f>IFERROR(VLOOKUP(B1911,'Accounts List'!C:D,2,FALSE),"")</f>
        <v/>
      </c>
    </row>
    <row r="1912" spans="1:8" x14ac:dyDescent="0.35">
      <c r="A1912" s="39"/>
      <c r="B1912" s="31"/>
      <c r="C1912" s="31"/>
      <c r="D1912" s="45">
        <f t="shared" si="58"/>
        <v>0</v>
      </c>
      <c r="E1912" s="45">
        <f t="shared" si="59"/>
        <v>0</v>
      </c>
      <c r="F1912" s="32"/>
      <c r="H1912" t="str">
        <f>IFERROR(VLOOKUP(B1912,'Accounts List'!C:D,2,FALSE),"")</f>
        <v/>
      </c>
    </row>
    <row r="1913" spans="1:8" x14ac:dyDescent="0.35">
      <c r="A1913" s="39"/>
      <c r="B1913" s="31"/>
      <c r="C1913" s="31"/>
      <c r="D1913" s="45">
        <f t="shared" si="58"/>
        <v>0</v>
      </c>
      <c r="E1913" s="45">
        <f t="shared" si="59"/>
        <v>0</v>
      </c>
      <c r="F1913" s="32"/>
      <c r="H1913" t="str">
        <f>IFERROR(VLOOKUP(B1913,'Accounts List'!C:D,2,FALSE),"")</f>
        <v/>
      </c>
    </row>
    <row r="1914" spans="1:8" x14ac:dyDescent="0.35">
      <c r="A1914" s="39"/>
      <c r="B1914" s="31"/>
      <c r="C1914" s="31"/>
      <c r="D1914" s="45">
        <f t="shared" si="58"/>
        <v>0</v>
      </c>
      <c r="E1914" s="45">
        <f t="shared" si="59"/>
        <v>0</v>
      </c>
      <c r="F1914" s="32"/>
      <c r="H1914" t="str">
        <f>IFERROR(VLOOKUP(B1914,'Accounts List'!C:D,2,FALSE),"")</f>
        <v/>
      </c>
    </row>
    <row r="1915" spans="1:8" x14ac:dyDescent="0.35">
      <c r="A1915" s="39"/>
      <c r="B1915" s="31"/>
      <c r="C1915" s="31"/>
      <c r="D1915" s="45">
        <f t="shared" si="58"/>
        <v>0</v>
      </c>
      <c r="E1915" s="45">
        <f t="shared" si="59"/>
        <v>0</v>
      </c>
      <c r="F1915" s="32"/>
      <c r="H1915" t="str">
        <f>IFERROR(VLOOKUP(B1915,'Accounts List'!C:D,2,FALSE),"")</f>
        <v/>
      </c>
    </row>
    <row r="1916" spans="1:8" x14ac:dyDescent="0.35">
      <c r="A1916" s="39"/>
      <c r="B1916" s="31"/>
      <c r="C1916" s="31"/>
      <c r="D1916" s="45">
        <f t="shared" si="58"/>
        <v>0</v>
      </c>
      <c r="E1916" s="45">
        <f t="shared" si="59"/>
        <v>0</v>
      </c>
      <c r="F1916" s="32"/>
      <c r="H1916" t="str">
        <f>IFERROR(VLOOKUP(B1916,'Accounts List'!C:D,2,FALSE),"")</f>
        <v/>
      </c>
    </row>
    <row r="1917" spans="1:8" x14ac:dyDescent="0.35">
      <c r="A1917" s="39"/>
      <c r="B1917" s="31"/>
      <c r="C1917" s="31"/>
      <c r="D1917" s="45">
        <f t="shared" si="58"/>
        <v>0</v>
      </c>
      <c r="E1917" s="45">
        <f t="shared" si="59"/>
        <v>0</v>
      </c>
      <c r="F1917" s="32"/>
      <c r="H1917" t="str">
        <f>IFERROR(VLOOKUP(B1917,'Accounts List'!C:D,2,FALSE),"")</f>
        <v/>
      </c>
    </row>
    <row r="1918" spans="1:8" x14ac:dyDescent="0.35">
      <c r="A1918" s="39"/>
      <c r="B1918" s="31"/>
      <c r="C1918" s="31"/>
      <c r="D1918" s="45">
        <f t="shared" si="58"/>
        <v>0</v>
      </c>
      <c r="E1918" s="45">
        <f t="shared" si="59"/>
        <v>0</v>
      </c>
      <c r="F1918" s="32"/>
      <c r="H1918" t="str">
        <f>IFERROR(VLOOKUP(B1918,'Accounts List'!C:D,2,FALSE),"")</f>
        <v/>
      </c>
    </row>
    <row r="1919" spans="1:8" x14ac:dyDescent="0.35">
      <c r="A1919" s="39"/>
      <c r="B1919" s="31"/>
      <c r="C1919" s="31"/>
      <c r="D1919" s="45">
        <f t="shared" si="58"/>
        <v>0</v>
      </c>
      <c r="E1919" s="45">
        <f t="shared" si="59"/>
        <v>0</v>
      </c>
      <c r="F1919" s="32"/>
      <c r="H1919" t="str">
        <f>IFERROR(VLOOKUP(B1919,'Accounts List'!C:D,2,FALSE),"")</f>
        <v/>
      </c>
    </row>
    <row r="1920" spans="1:8" x14ac:dyDescent="0.35">
      <c r="A1920" s="39"/>
      <c r="B1920" s="31"/>
      <c r="C1920" s="31"/>
      <c r="D1920" s="45">
        <f t="shared" si="58"/>
        <v>0</v>
      </c>
      <c r="E1920" s="45">
        <f t="shared" si="59"/>
        <v>0</v>
      </c>
      <c r="F1920" s="32"/>
      <c r="H1920" t="str">
        <f>IFERROR(VLOOKUP(B1920,'Accounts List'!C:D,2,FALSE),"")</f>
        <v/>
      </c>
    </row>
    <row r="1921" spans="1:8" x14ac:dyDescent="0.35">
      <c r="A1921" s="39"/>
      <c r="B1921" s="31"/>
      <c r="C1921" s="31"/>
      <c r="D1921" s="45">
        <f t="shared" si="58"/>
        <v>0</v>
      </c>
      <c r="E1921" s="45">
        <f t="shared" si="59"/>
        <v>0</v>
      </c>
      <c r="F1921" s="32"/>
      <c r="H1921" t="str">
        <f>IFERROR(VLOOKUP(B1921,'Accounts List'!C:D,2,FALSE),"")</f>
        <v/>
      </c>
    </row>
    <row r="1922" spans="1:8" x14ac:dyDescent="0.35">
      <c r="A1922" s="39"/>
      <c r="B1922" s="31"/>
      <c r="C1922" s="31"/>
      <c r="D1922" s="45">
        <f t="shared" si="58"/>
        <v>0</v>
      </c>
      <c r="E1922" s="45">
        <f t="shared" si="59"/>
        <v>0</v>
      </c>
      <c r="F1922" s="32"/>
      <c r="H1922" t="str">
        <f>IFERROR(VLOOKUP(B1922,'Accounts List'!C:D,2,FALSE),"")</f>
        <v/>
      </c>
    </row>
    <row r="1923" spans="1:8" x14ac:dyDescent="0.35">
      <c r="A1923" s="39"/>
      <c r="B1923" s="31"/>
      <c r="C1923" s="31"/>
      <c r="D1923" s="45">
        <f t="shared" si="58"/>
        <v>0</v>
      </c>
      <c r="E1923" s="45">
        <f t="shared" si="59"/>
        <v>0</v>
      </c>
      <c r="F1923" s="32"/>
      <c r="H1923" t="str">
        <f>IFERROR(VLOOKUP(B1923,'Accounts List'!C:D,2,FALSE),"")</f>
        <v/>
      </c>
    </row>
    <row r="1924" spans="1:8" x14ac:dyDescent="0.35">
      <c r="A1924" s="39"/>
      <c r="B1924" s="31"/>
      <c r="C1924" s="31"/>
      <c r="D1924" s="45">
        <f t="shared" si="58"/>
        <v>0</v>
      </c>
      <c r="E1924" s="45">
        <f t="shared" si="59"/>
        <v>0</v>
      </c>
      <c r="F1924" s="32"/>
      <c r="H1924" t="str">
        <f>IFERROR(VLOOKUP(B1924,'Accounts List'!C:D,2,FALSE),"")</f>
        <v/>
      </c>
    </row>
    <row r="1925" spans="1:8" x14ac:dyDescent="0.35">
      <c r="A1925" s="39"/>
      <c r="B1925" s="31"/>
      <c r="C1925" s="31"/>
      <c r="D1925" s="45">
        <f t="shared" si="58"/>
        <v>0</v>
      </c>
      <c r="E1925" s="45">
        <f t="shared" si="59"/>
        <v>0</v>
      </c>
      <c r="F1925" s="32"/>
      <c r="H1925" t="str">
        <f>IFERROR(VLOOKUP(B1925,'Accounts List'!C:D,2,FALSE),"")</f>
        <v/>
      </c>
    </row>
    <row r="1926" spans="1:8" x14ac:dyDescent="0.35">
      <c r="A1926" s="39"/>
      <c r="B1926" s="31"/>
      <c r="C1926" s="31"/>
      <c r="D1926" s="45">
        <f t="shared" si="58"/>
        <v>0</v>
      </c>
      <c r="E1926" s="45">
        <f t="shared" si="59"/>
        <v>0</v>
      </c>
      <c r="F1926" s="32"/>
      <c r="H1926" t="str">
        <f>IFERROR(VLOOKUP(B1926,'Accounts List'!C:D,2,FALSE),"")</f>
        <v/>
      </c>
    </row>
    <row r="1927" spans="1:8" x14ac:dyDescent="0.35">
      <c r="A1927" s="39"/>
      <c r="B1927" s="31"/>
      <c r="C1927" s="31"/>
      <c r="D1927" s="45">
        <f t="shared" si="58"/>
        <v>0</v>
      </c>
      <c r="E1927" s="45">
        <f t="shared" si="59"/>
        <v>0</v>
      </c>
      <c r="F1927" s="32"/>
      <c r="H1927" t="str">
        <f>IFERROR(VLOOKUP(B1927,'Accounts List'!C:D,2,FALSE),"")</f>
        <v/>
      </c>
    </row>
    <row r="1928" spans="1:8" x14ac:dyDescent="0.35">
      <c r="A1928" s="39"/>
      <c r="B1928" s="31"/>
      <c r="C1928" s="31"/>
      <c r="D1928" s="45">
        <f t="shared" si="58"/>
        <v>0</v>
      </c>
      <c r="E1928" s="45">
        <f t="shared" si="59"/>
        <v>0</v>
      </c>
      <c r="F1928" s="32"/>
      <c r="H1928" t="str">
        <f>IFERROR(VLOOKUP(B1928,'Accounts List'!C:D,2,FALSE),"")</f>
        <v/>
      </c>
    </row>
    <row r="1929" spans="1:8" x14ac:dyDescent="0.35">
      <c r="A1929" s="39"/>
      <c r="B1929" s="31"/>
      <c r="C1929" s="31"/>
      <c r="D1929" s="45">
        <f t="shared" si="58"/>
        <v>0</v>
      </c>
      <c r="E1929" s="45">
        <f t="shared" si="59"/>
        <v>0</v>
      </c>
      <c r="F1929" s="32"/>
      <c r="H1929" t="str">
        <f>IFERROR(VLOOKUP(B1929,'Accounts List'!C:D,2,FALSE),"")</f>
        <v/>
      </c>
    </row>
    <row r="1930" spans="1:8" x14ac:dyDescent="0.35">
      <c r="A1930" s="39"/>
      <c r="B1930" s="31"/>
      <c r="C1930" s="31"/>
      <c r="D1930" s="45">
        <f t="shared" si="58"/>
        <v>0</v>
      </c>
      <c r="E1930" s="45">
        <f t="shared" si="59"/>
        <v>0</v>
      </c>
      <c r="F1930" s="32"/>
      <c r="H1930" t="str">
        <f>IFERROR(VLOOKUP(B1930,'Accounts List'!C:D,2,FALSE),"")</f>
        <v/>
      </c>
    </row>
    <row r="1931" spans="1:8" x14ac:dyDescent="0.35">
      <c r="A1931" s="39"/>
      <c r="B1931" s="31"/>
      <c r="C1931" s="31"/>
      <c r="D1931" s="45">
        <f t="shared" ref="D1931:D1994" si="60">IF(H1931=1,C1931/11,0)</f>
        <v>0</v>
      </c>
      <c r="E1931" s="45">
        <f t="shared" si="59"/>
        <v>0</v>
      </c>
      <c r="F1931" s="32"/>
      <c r="H1931" t="str">
        <f>IFERROR(VLOOKUP(B1931,'Accounts List'!C:D,2,FALSE),"")</f>
        <v/>
      </c>
    </row>
    <row r="1932" spans="1:8" x14ac:dyDescent="0.35">
      <c r="A1932" s="39"/>
      <c r="B1932" s="31"/>
      <c r="C1932" s="31"/>
      <c r="D1932" s="45">
        <f t="shared" si="60"/>
        <v>0</v>
      </c>
      <c r="E1932" s="45">
        <f t="shared" ref="E1932:E1995" si="61">+C1932-D1932</f>
        <v>0</v>
      </c>
      <c r="F1932" s="32"/>
      <c r="H1932" t="str">
        <f>IFERROR(VLOOKUP(B1932,'Accounts List'!C:D,2,FALSE),"")</f>
        <v/>
      </c>
    </row>
    <row r="1933" spans="1:8" x14ac:dyDescent="0.35">
      <c r="A1933" s="39"/>
      <c r="B1933" s="31"/>
      <c r="C1933" s="31"/>
      <c r="D1933" s="45">
        <f t="shared" si="60"/>
        <v>0</v>
      </c>
      <c r="E1933" s="45">
        <f t="shared" si="61"/>
        <v>0</v>
      </c>
      <c r="F1933" s="32"/>
      <c r="H1933" t="str">
        <f>IFERROR(VLOOKUP(B1933,'Accounts List'!C:D,2,FALSE),"")</f>
        <v/>
      </c>
    </row>
    <row r="1934" spans="1:8" x14ac:dyDescent="0.35">
      <c r="A1934" s="39"/>
      <c r="B1934" s="31"/>
      <c r="C1934" s="31"/>
      <c r="D1934" s="45">
        <f t="shared" si="60"/>
        <v>0</v>
      </c>
      <c r="E1934" s="45">
        <f t="shared" si="61"/>
        <v>0</v>
      </c>
      <c r="F1934" s="32"/>
      <c r="H1934" t="str">
        <f>IFERROR(VLOOKUP(B1934,'Accounts List'!C:D,2,FALSE),"")</f>
        <v/>
      </c>
    </row>
    <row r="1935" spans="1:8" x14ac:dyDescent="0.35">
      <c r="A1935" s="39"/>
      <c r="B1935" s="31"/>
      <c r="C1935" s="31"/>
      <c r="D1935" s="45">
        <f t="shared" si="60"/>
        <v>0</v>
      </c>
      <c r="E1935" s="45">
        <f t="shared" si="61"/>
        <v>0</v>
      </c>
      <c r="F1935" s="32"/>
      <c r="H1935" t="str">
        <f>IFERROR(VLOOKUP(B1935,'Accounts List'!C:D,2,FALSE),"")</f>
        <v/>
      </c>
    </row>
    <row r="1936" spans="1:8" x14ac:dyDescent="0.35">
      <c r="A1936" s="39"/>
      <c r="B1936" s="31"/>
      <c r="C1936" s="31"/>
      <c r="D1936" s="45">
        <f t="shared" si="60"/>
        <v>0</v>
      </c>
      <c r="E1936" s="45">
        <f t="shared" si="61"/>
        <v>0</v>
      </c>
      <c r="F1936" s="32"/>
      <c r="H1936" t="str">
        <f>IFERROR(VLOOKUP(B1936,'Accounts List'!C:D,2,FALSE),"")</f>
        <v/>
      </c>
    </row>
    <row r="1937" spans="1:8" x14ac:dyDescent="0.35">
      <c r="A1937" s="39"/>
      <c r="B1937" s="31"/>
      <c r="C1937" s="31"/>
      <c r="D1937" s="45">
        <f t="shared" si="60"/>
        <v>0</v>
      </c>
      <c r="E1937" s="45">
        <f t="shared" si="61"/>
        <v>0</v>
      </c>
      <c r="F1937" s="32"/>
      <c r="H1937" t="str">
        <f>IFERROR(VLOOKUP(B1937,'Accounts List'!C:D,2,FALSE),"")</f>
        <v/>
      </c>
    </row>
    <row r="1938" spans="1:8" x14ac:dyDescent="0.35">
      <c r="A1938" s="39"/>
      <c r="B1938" s="31"/>
      <c r="C1938" s="31"/>
      <c r="D1938" s="45">
        <f t="shared" si="60"/>
        <v>0</v>
      </c>
      <c r="E1938" s="45">
        <f t="shared" si="61"/>
        <v>0</v>
      </c>
      <c r="F1938" s="32"/>
      <c r="H1938" t="str">
        <f>IFERROR(VLOOKUP(B1938,'Accounts List'!C:D,2,FALSE),"")</f>
        <v/>
      </c>
    </row>
    <row r="1939" spans="1:8" x14ac:dyDescent="0.35">
      <c r="A1939" s="39"/>
      <c r="B1939" s="31"/>
      <c r="C1939" s="31"/>
      <c r="D1939" s="45">
        <f t="shared" si="60"/>
        <v>0</v>
      </c>
      <c r="E1939" s="45">
        <f t="shared" si="61"/>
        <v>0</v>
      </c>
      <c r="F1939" s="32"/>
      <c r="H1939" t="str">
        <f>IFERROR(VLOOKUP(B1939,'Accounts List'!C:D,2,FALSE),"")</f>
        <v/>
      </c>
    </row>
    <row r="1940" spans="1:8" x14ac:dyDescent="0.35">
      <c r="A1940" s="39"/>
      <c r="B1940" s="31"/>
      <c r="C1940" s="31"/>
      <c r="D1940" s="45">
        <f t="shared" si="60"/>
        <v>0</v>
      </c>
      <c r="E1940" s="45">
        <f t="shared" si="61"/>
        <v>0</v>
      </c>
      <c r="F1940" s="32"/>
      <c r="H1940" t="str">
        <f>IFERROR(VLOOKUP(B1940,'Accounts List'!C:D,2,FALSE),"")</f>
        <v/>
      </c>
    </row>
    <row r="1941" spans="1:8" x14ac:dyDescent="0.35">
      <c r="A1941" s="39"/>
      <c r="B1941" s="31"/>
      <c r="C1941" s="31"/>
      <c r="D1941" s="45">
        <f t="shared" si="60"/>
        <v>0</v>
      </c>
      <c r="E1941" s="45">
        <f t="shared" si="61"/>
        <v>0</v>
      </c>
      <c r="F1941" s="32"/>
      <c r="H1941" t="str">
        <f>IFERROR(VLOOKUP(B1941,'Accounts List'!C:D,2,FALSE),"")</f>
        <v/>
      </c>
    </row>
    <row r="1942" spans="1:8" x14ac:dyDescent="0.35">
      <c r="A1942" s="39"/>
      <c r="B1942" s="31"/>
      <c r="C1942" s="31"/>
      <c r="D1942" s="45">
        <f t="shared" si="60"/>
        <v>0</v>
      </c>
      <c r="E1942" s="45">
        <f t="shared" si="61"/>
        <v>0</v>
      </c>
      <c r="F1942" s="32"/>
      <c r="H1942" t="str">
        <f>IFERROR(VLOOKUP(B1942,'Accounts List'!C:D,2,FALSE),"")</f>
        <v/>
      </c>
    </row>
    <row r="1943" spans="1:8" x14ac:dyDescent="0.35">
      <c r="A1943" s="39"/>
      <c r="B1943" s="31"/>
      <c r="C1943" s="31"/>
      <c r="D1943" s="45">
        <f t="shared" si="60"/>
        <v>0</v>
      </c>
      <c r="E1943" s="45">
        <f t="shared" si="61"/>
        <v>0</v>
      </c>
      <c r="F1943" s="32"/>
      <c r="H1943" t="str">
        <f>IFERROR(VLOOKUP(B1943,'Accounts List'!C:D,2,FALSE),"")</f>
        <v/>
      </c>
    </row>
    <row r="1944" spans="1:8" x14ac:dyDescent="0.35">
      <c r="A1944" s="39"/>
      <c r="B1944" s="31"/>
      <c r="C1944" s="31"/>
      <c r="D1944" s="45">
        <f t="shared" si="60"/>
        <v>0</v>
      </c>
      <c r="E1944" s="45">
        <f t="shared" si="61"/>
        <v>0</v>
      </c>
      <c r="F1944" s="32"/>
      <c r="H1944" t="str">
        <f>IFERROR(VLOOKUP(B1944,'Accounts List'!C:D,2,FALSE),"")</f>
        <v/>
      </c>
    </row>
    <row r="1945" spans="1:8" x14ac:dyDescent="0.35">
      <c r="A1945" s="39"/>
      <c r="B1945" s="31"/>
      <c r="C1945" s="31"/>
      <c r="D1945" s="45">
        <f t="shared" si="60"/>
        <v>0</v>
      </c>
      <c r="E1945" s="45">
        <f t="shared" si="61"/>
        <v>0</v>
      </c>
      <c r="F1945" s="32"/>
      <c r="H1945" t="str">
        <f>IFERROR(VLOOKUP(B1945,'Accounts List'!C:D,2,FALSE),"")</f>
        <v/>
      </c>
    </row>
    <row r="1946" spans="1:8" x14ac:dyDescent="0.35">
      <c r="A1946" s="39"/>
      <c r="B1946" s="31"/>
      <c r="C1946" s="31"/>
      <c r="D1946" s="45">
        <f t="shared" si="60"/>
        <v>0</v>
      </c>
      <c r="E1946" s="45">
        <f t="shared" si="61"/>
        <v>0</v>
      </c>
      <c r="F1946" s="32"/>
      <c r="H1946" t="str">
        <f>IFERROR(VLOOKUP(B1946,'Accounts List'!C:D,2,FALSE),"")</f>
        <v/>
      </c>
    </row>
    <row r="1947" spans="1:8" x14ac:dyDescent="0.35">
      <c r="A1947" s="39"/>
      <c r="B1947" s="31"/>
      <c r="C1947" s="31"/>
      <c r="D1947" s="45">
        <f t="shared" si="60"/>
        <v>0</v>
      </c>
      <c r="E1947" s="45">
        <f t="shared" si="61"/>
        <v>0</v>
      </c>
      <c r="F1947" s="32"/>
      <c r="H1947" t="str">
        <f>IFERROR(VLOOKUP(B1947,'Accounts List'!C:D,2,FALSE),"")</f>
        <v/>
      </c>
    </row>
    <row r="1948" spans="1:8" x14ac:dyDescent="0.35">
      <c r="A1948" s="39"/>
      <c r="B1948" s="31"/>
      <c r="C1948" s="31"/>
      <c r="D1948" s="45">
        <f t="shared" si="60"/>
        <v>0</v>
      </c>
      <c r="E1948" s="45">
        <f t="shared" si="61"/>
        <v>0</v>
      </c>
      <c r="F1948" s="32"/>
      <c r="H1948" t="str">
        <f>IFERROR(VLOOKUP(B1948,'Accounts List'!C:D,2,FALSE),"")</f>
        <v/>
      </c>
    </row>
    <row r="1949" spans="1:8" x14ac:dyDescent="0.35">
      <c r="A1949" s="39"/>
      <c r="B1949" s="31"/>
      <c r="C1949" s="31"/>
      <c r="D1949" s="45">
        <f t="shared" si="60"/>
        <v>0</v>
      </c>
      <c r="E1949" s="45">
        <f t="shared" si="61"/>
        <v>0</v>
      </c>
      <c r="F1949" s="32"/>
      <c r="H1949" t="str">
        <f>IFERROR(VLOOKUP(B1949,'Accounts List'!C:D,2,FALSE),"")</f>
        <v/>
      </c>
    </row>
    <row r="1950" spans="1:8" x14ac:dyDescent="0.35">
      <c r="A1950" s="39"/>
      <c r="B1950" s="31"/>
      <c r="C1950" s="31"/>
      <c r="D1950" s="45">
        <f t="shared" si="60"/>
        <v>0</v>
      </c>
      <c r="E1950" s="45">
        <f t="shared" si="61"/>
        <v>0</v>
      </c>
      <c r="F1950" s="32"/>
      <c r="H1950" t="str">
        <f>IFERROR(VLOOKUP(B1950,'Accounts List'!C:D,2,FALSE),"")</f>
        <v/>
      </c>
    </row>
    <row r="1951" spans="1:8" x14ac:dyDescent="0.35">
      <c r="A1951" s="39"/>
      <c r="B1951" s="31"/>
      <c r="C1951" s="31"/>
      <c r="D1951" s="45">
        <f t="shared" si="60"/>
        <v>0</v>
      </c>
      <c r="E1951" s="45">
        <f t="shared" si="61"/>
        <v>0</v>
      </c>
      <c r="F1951" s="32"/>
      <c r="H1951" t="str">
        <f>IFERROR(VLOOKUP(B1951,'Accounts List'!C:D,2,FALSE),"")</f>
        <v/>
      </c>
    </row>
    <row r="1952" spans="1:8" x14ac:dyDescent="0.35">
      <c r="A1952" s="39"/>
      <c r="B1952" s="31"/>
      <c r="C1952" s="31"/>
      <c r="D1952" s="45">
        <f t="shared" si="60"/>
        <v>0</v>
      </c>
      <c r="E1952" s="45">
        <f t="shared" si="61"/>
        <v>0</v>
      </c>
      <c r="F1952" s="32"/>
      <c r="H1952" t="str">
        <f>IFERROR(VLOOKUP(B1952,'Accounts List'!C:D,2,FALSE),"")</f>
        <v/>
      </c>
    </row>
    <row r="1953" spans="1:8" x14ac:dyDescent="0.35">
      <c r="A1953" s="39"/>
      <c r="B1953" s="31"/>
      <c r="C1953" s="31"/>
      <c r="D1953" s="45">
        <f t="shared" si="60"/>
        <v>0</v>
      </c>
      <c r="E1953" s="45">
        <f t="shared" si="61"/>
        <v>0</v>
      </c>
      <c r="F1953" s="32"/>
      <c r="H1953" t="str">
        <f>IFERROR(VLOOKUP(B1953,'Accounts List'!C:D,2,FALSE),"")</f>
        <v/>
      </c>
    </row>
    <row r="1954" spans="1:8" x14ac:dyDescent="0.35">
      <c r="A1954" s="39"/>
      <c r="B1954" s="31"/>
      <c r="C1954" s="31"/>
      <c r="D1954" s="45">
        <f t="shared" si="60"/>
        <v>0</v>
      </c>
      <c r="E1954" s="45">
        <f t="shared" si="61"/>
        <v>0</v>
      </c>
      <c r="F1954" s="32"/>
      <c r="H1954" t="str">
        <f>IFERROR(VLOOKUP(B1954,'Accounts List'!C:D,2,FALSE),"")</f>
        <v/>
      </c>
    </row>
    <row r="1955" spans="1:8" x14ac:dyDescent="0.35">
      <c r="A1955" s="39"/>
      <c r="B1955" s="31"/>
      <c r="C1955" s="31"/>
      <c r="D1955" s="45">
        <f t="shared" si="60"/>
        <v>0</v>
      </c>
      <c r="E1955" s="45">
        <f t="shared" si="61"/>
        <v>0</v>
      </c>
      <c r="F1955" s="32"/>
      <c r="H1955" t="str">
        <f>IFERROR(VLOOKUP(B1955,'Accounts List'!C:D,2,FALSE),"")</f>
        <v/>
      </c>
    </row>
    <row r="1956" spans="1:8" x14ac:dyDescent="0.35">
      <c r="A1956" s="39"/>
      <c r="B1956" s="31"/>
      <c r="C1956" s="31"/>
      <c r="D1956" s="45">
        <f t="shared" si="60"/>
        <v>0</v>
      </c>
      <c r="E1956" s="45">
        <f t="shared" si="61"/>
        <v>0</v>
      </c>
      <c r="F1956" s="32"/>
      <c r="H1956" t="str">
        <f>IFERROR(VLOOKUP(B1956,'Accounts List'!C:D,2,FALSE),"")</f>
        <v/>
      </c>
    </row>
    <row r="1957" spans="1:8" x14ac:dyDescent="0.35">
      <c r="A1957" s="39"/>
      <c r="B1957" s="31"/>
      <c r="C1957" s="31"/>
      <c r="D1957" s="45">
        <f t="shared" si="60"/>
        <v>0</v>
      </c>
      <c r="E1957" s="45">
        <f t="shared" si="61"/>
        <v>0</v>
      </c>
      <c r="F1957" s="32"/>
      <c r="H1957" t="str">
        <f>IFERROR(VLOOKUP(B1957,'Accounts List'!C:D,2,FALSE),"")</f>
        <v/>
      </c>
    </row>
    <row r="1958" spans="1:8" x14ac:dyDescent="0.35">
      <c r="A1958" s="39"/>
      <c r="B1958" s="31"/>
      <c r="C1958" s="31"/>
      <c r="D1958" s="45">
        <f t="shared" si="60"/>
        <v>0</v>
      </c>
      <c r="E1958" s="45">
        <f t="shared" si="61"/>
        <v>0</v>
      </c>
      <c r="F1958" s="32"/>
      <c r="H1958" t="str">
        <f>IFERROR(VLOOKUP(B1958,'Accounts List'!C:D,2,FALSE),"")</f>
        <v/>
      </c>
    </row>
    <row r="1959" spans="1:8" x14ac:dyDescent="0.35">
      <c r="A1959" s="39"/>
      <c r="B1959" s="31"/>
      <c r="C1959" s="31"/>
      <c r="D1959" s="45">
        <f t="shared" si="60"/>
        <v>0</v>
      </c>
      <c r="E1959" s="45">
        <f t="shared" si="61"/>
        <v>0</v>
      </c>
      <c r="F1959" s="32"/>
      <c r="H1959" t="str">
        <f>IFERROR(VLOOKUP(B1959,'Accounts List'!C:D,2,FALSE),"")</f>
        <v/>
      </c>
    </row>
    <row r="1960" spans="1:8" x14ac:dyDescent="0.35">
      <c r="A1960" s="39"/>
      <c r="B1960" s="31"/>
      <c r="C1960" s="31"/>
      <c r="D1960" s="45">
        <f t="shared" si="60"/>
        <v>0</v>
      </c>
      <c r="E1960" s="45">
        <f t="shared" si="61"/>
        <v>0</v>
      </c>
      <c r="F1960" s="32"/>
      <c r="H1960" t="str">
        <f>IFERROR(VLOOKUP(B1960,'Accounts List'!C:D,2,FALSE),"")</f>
        <v/>
      </c>
    </row>
    <row r="1961" spans="1:8" x14ac:dyDescent="0.35">
      <c r="A1961" s="39"/>
      <c r="B1961" s="31"/>
      <c r="C1961" s="31"/>
      <c r="D1961" s="45">
        <f t="shared" si="60"/>
        <v>0</v>
      </c>
      <c r="E1961" s="45">
        <f t="shared" si="61"/>
        <v>0</v>
      </c>
      <c r="F1961" s="32"/>
      <c r="H1961" t="str">
        <f>IFERROR(VLOOKUP(B1961,'Accounts List'!C:D,2,FALSE),"")</f>
        <v/>
      </c>
    </row>
    <row r="1962" spans="1:8" x14ac:dyDescent="0.35">
      <c r="A1962" s="39"/>
      <c r="B1962" s="31"/>
      <c r="C1962" s="31"/>
      <c r="D1962" s="45">
        <f t="shared" si="60"/>
        <v>0</v>
      </c>
      <c r="E1962" s="45">
        <f t="shared" si="61"/>
        <v>0</v>
      </c>
      <c r="F1962" s="32"/>
      <c r="H1962" t="str">
        <f>IFERROR(VLOOKUP(B1962,'Accounts List'!C:D,2,FALSE),"")</f>
        <v/>
      </c>
    </row>
    <row r="1963" spans="1:8" x14ac:dyDescent="0.35">
      <c r="A1963" s="39"/>
      <c r="B1963" s="31"/>
      <c r="C1963" s="31"/>
      <c r="D1963" s="45">
        <f t="shared" si="60"/>
        <v>0</v>
      </c>
      <c r="E1963" s="45">
        <f t="shared" si="61"/>
        <v>0</v>
      </c>
      <c r="F1963" s="32"/>
      <c r="H1963" t="str">
        <f>IFERROR(VLOOKUP(B1963,'Accounts List'!C:D,2,FALSE),"")</f>
        <v/>
      </c>
    </row>
    <row r="1964" spans="1:8" x14ac:dyDescent="0.35">
      <c r="A1964" s="39"/>
      <c r="B1964" s="31"/>
      <c r="C1964" s="31"/>
      <c r="D1964" s="45">
        <f t="shared" si="60"/>
        <v>0</v>
      </c>
      <c r="E1964" s="45">
        <f t="shared" si="61"/>
        <v>0</v>
      </c>
      <c r="F1964" s="32"/>
      <c r="H1964" t="str">
        <f>IFERROR(VLOOKUP(B1964,'Accounts List'!C:D,2,FALSE),"")</f>
        <v/>
      </c>
    </row>
    <row r="1965" spans="1:8" x14ac:dyDescent="0.35">
      <c r="A1965" s="39"/>
      <c r="B1965" s="31"/>
      <c r="C1965" s="31"/>
      <c r="D1965" s="45">
        <f t="shared" si="60"/>
        <v>0</v>
      </c>
      <c r="E1965" s="45">
        <f t="shared" si="61"/>
        <v>0</v>
      </c>
      <c r="F1965" s="32"/>
      <c r="H1965" t="str">
        <f>IFERROR(VLOOKUP(B1965,'Accounts List'!C:D,2,FALSE),"")</f>
        <v/>
      </c>
    </row>
    <row r="1966" spans="1:8" x14ac:dyDescent="0.35">
      <c r="A1966" s="39"/>
      <c r="B1966" s="31"/>
      <c r="C1966" s="31"/>
      <c r="D1966" s="45">
        <f t="shared" si="60"/>
        <v>0</v>
      </c>
      <c r="E1966" s="45">
        <f t="shared" si="61"/>
        <v>0</v>
      </c>
      <c r="F1966" s="32"/>
      <c r="H1966" t="str">
        <f>IFERROR(VLOOKUP(B1966,'Accounts List'!C:D,2,FALSE),"")</f>
        <v/>
      </c>
    </row>
    <row r="1967" spans="1:8" x14ac:dyDescent="0.35">
      <c r="A1967" s="39"/>
      <c r="B1967" s="31"/>
      <c r="C1967" s="31"/>
      <c r="D1967" s="45">
        <f t="shared" si="60"/>
        <v>0</v>
      </c>
      <c r="E1967" s="45">
        <f t="shared" si="61"/>
        <v>0</v>
      </c>
      <c r="F1967" s="32"/>
      <c r="H1967" t="str">
        <f>IFERROR(VLOOKUP(B1967,'Accounts List'!C:D,2,FALSE),"")</f>
        <v/>
      </c>
    </row>
    <row r="1968" spans="1:8" x14ac:dyDescent="0.35">
      <c r="A1968" s="39"/>
      <c r="B1968" s="31"/>
      <c r="C1968" s="31"/>
      <c r="D1968" s="45">
        <f t="shared" si="60"/>
        <v>0</v>
      </c>
      <c r="E1968" s="45">
        <f t="shared" si="61"/>
        <v>0</v>
      </c>
      <c r="F1968" s="32"/>
      <c r="H1968" t="str">
        <f>IFERROR(VLOOKUP(B1968,'Accounts List'!C:D,2,FALSE),"")</f>
        <v/>
      </c>
    </row>
    <row r="1969" spans="1:8" x14ac:dyDescent="0.35">
      <c r="A1969" s="39"/>
      <c r="B1969" s="31"/>
      <c r="C1969" s="31"/>
      <c r="D1969" s="45">
        <f t="shared" si="60"/>
        <v>0</v>
      </c>
      <c r="E1969" s="45">
        <f t="shared" si="61"/>
        <v>0</v>
      </c>
      <c r="F1969" s="32"/>
      <c r="H1969" t="str">
        <f>IFERROR(VLOOKUP(B1969,'Accounts List'!C:D,2,FALSE),"")</f>
        <v/>
      </c>
    </row>
    <row r="1970" spans="1:8" x14ac:dyDescent="0.35">
      <c r="A1970" s="39"/>
      <c r="B1970" s="31"/>
      <c r="C1970" s="31"/>
      <c r="D1970" s="45">
        <f t="shared" si="60"/>
        <v>0</v>
      </c>
      <c r="E1970" s="45">
        <f t="shared" si="61"/>
        <v>0</v>
      </c>
      <c r="F1970" s="32"/>
      <c r="H1970" t="str">
        <f>IFERROR(VLOOKUP(B1970,'Accounts List'!C:D,2,FALSE),"")</f>
        <v/>
      </c>
    </row>
    <row r="1971" spans="1:8" x14ac:dyDescent="0.35">
      <c r="A1971" s="39"/>
      <c r="B1971" s="31"/>
      <c r="C1971" s="31"/>
      <c r="D1971" s="45">
        <f t="shared" si="60"/>
        <v>0</v>
      </c>
      <c r="E1971" s="45">
        <f t="shared" si="61"/>
        <v>0</v>
      </c>
      <c r="F1971" s="32"/>
      <c r="H1971" t="str">
        <f>IFERROR(VLOOKUP(B1971,'Accounts List'!C:D,2,FALSE),"")</f>
        <v/>
      </c>
    </row>
    <row r="1972" spans="1:8" x14ac:dyDescent="0.35">
      <c r="A1972" s="39"/>
      <c r="B1972" s="31"/>
      <c r="C1972" s="31"/>
      <c r="D1972" s="45">
        <f t="shared" si="60"/>
        <v>0</v>
      </c>
      <c r="E1972" s="45">
        <f t="shared" si="61"/>
        <v>0</v>
      </c>
      <c r="F1972" s="32"/>
      <c r="H1972" t="str">
        <f>IFERROR(VLOOKUP(B1972,'Accounts List'!C:D,2,FALSE),"")</f>
        <v/>
      </c>
    </row>
    <row r="1973" spans="1:8" x14ac:dyDescent="0.35">
      <c r="A1973" s="39"/>
      <c r="B1973" s="31"/>
      <c r="C1973" s="31"/>
      <c r="D1973" s="45">
        <f t="shared" si="60"/>
        <v>0</v>
      </c>
      <c r="E1973" s="45">
        <f t="shared" si="61"/>
        <v>0</v>
      </c>
      <c r="F1973" s="32"/>
      <c r="H1973" t="str">
        <f>IFERROR(VLOOKUP(B1973,'Accounts List'!C:D,2,FALSE),"")</f>
        <v/>
      </c>
    </row>
    <row r="1974" spans="1:8" x14ac:dyDescent="0.35">
      <c r="A1974" s="39"/>
      <c r="B1974" s="31"/>
      <c r="C1974" s="31"/>
      <c r="D1974" s="45">
        <f t="shared" si="60"/>
        <v>0</v>
      </c>
      <c r="E1974" s="45">
        <f t="shared" si="61"/>
        <v>0</v>
      </c>
      <c r="F1974" s="32"/>
      <c r="H1974" t="str">
        <f>IFERROR(VLOOKUP(B1974,'Accounts List'!C:D,2,FALSE),"")</f>
        <v/>
      </c>
    </row>
    <row r="1975" spans="1:8" x14ac:dyDescent="0.35">
      <c r="A1975" s="39"/>
      <c r="B1975" s="31"/>
      <c r="C1975" s="31"/>
      <c r="D1975" s="45">
        <f t="shared" si="60"/>
        <v>0</v>
      </c>
      <c r="E1975" s="45">
        <f t="shared" si="61"/>
        <v>0</v>
      </c>
      <c r="F1975" s="32"/>
      <c r="H1975" t="str">
        <f>IFERROR(VLOOKUP(B1975,'Accounts List'!C:D,2,FALSE),"")</f>
        <v/>
      </c>
    </row>
    <row r="1976" spans="1:8" x14ac:dyDescent="0.35">
      <c r="A1976" s="39"/>
      <c r="B1976" s="31"/>
      <c r="C1976" s="31"/>
      <c r="D1976" s="45">
        <f t="shared" si="60"/>
        <v>0</v>
      </c>
      <c r="E1976" s="45">
        <f t="shared" si="61"/>
        <v>0</v>
      </c>
      <c r="F1976" s="32"/>
      <c r="H1976" t="str">
        <f>IFERROR(VLOOKUP(B1976,'Accounts List'!C:D,2,FALSE),"")</f>
        <v/>
      </c>
    </row>
    <row r="1977" spans="1:8" x14ac:dyDescent="0.35">
      <c r="A1977" s="39"/>
      <c r="B1977" s="31"/>
      <c r="C1977" s="31"/>
      <c r="D1977" s="45">
        <f t="shared" si="60"/>
        <v>0</v>
      </c>
      <c r="E1977" s="45">
        <f t="shared" si="61"/>
        <v>0</v>
      </c>
      <c r="F1977" s="32"/>
      <c r="H1977" t="str">
        <f>IFERROR(VLOOKUP(B1977,'Accounts List'!C:D,2,FALSE),"")</f>
        <v/>
      </c>
    </row>
    <row r="1978" spans="1:8" x14ac:dyDescent="0.35">
      <c r="A1978" s="39"/>
      <c r="B1978" s="31"/>
      <c r="C1978" s="31"/>
      <c r="D1978" s="45">
        <f t="shared" si="60"/>
        <v>0</v>
      </c>
      <c r="E1978" s="45">
        <f t="shared" si="61"/>
        <v>0</v>
      </c>
      <c r="F1978" s="32"/>
      <c r="H1978" t="str">
        <f>IFERROR(VLOOKUP(B1978,'Accounts List'!C:D,2,FALSE),"")</f>
        <v/>
      </c>
    </row>
    <row r="1979" spans="1:8" x14ac:dyDescent="0.35">
      <c r="A1979" s="39"/>
      <c r="B1979" s="31"/>
      <c r="C1979" s="31"/>
      <c r="D1979" s="45">
        <f t="shared" si="60"/>
        <v>0</v>
      </c>
      <c r="E1979" s="45">
        <f t="shared" si="61"/>
        <v>0</v>
      </c>
      <c r="F1979" s="32"/>
      <c r="H1979" t="str">
        <f>IFERROR(VLOOKUP(B1979,'Accounts List'!C:D,2,FALSE),"")</f>
        <v/>
      </c>
    </row>
    <row r="1980" spans="1:8" x14ac:dyDescent="0.35">
      <c r="A1980" s="39"/>
      <c r="B1980" s="31"/>
      <c r="C1980" s="31"/>
      <c r="D1980" s="45">
        <f t="shared" si="60"/>
        <v>0</v>
      </c>
      <c r="E1980" s="45">
        <f t="shared" si="61"/>
        <v>0</v>
      </c>
      <c r="F1980" s="32"/>
      <c r="H1980" t="str">
        <f>IFERROR(VLOOKUP(B1980,'Accounts List'!C:D,2,FALSE),"")</f>
        <v/>
      </c>
    </row>
    <row r="1981" spans="1:8" x14ac:dyDescent="0.35">
      <c r="A1981" s="39"/>
      <c r="B1981" s="31"/>
      <c r="C1981" s="31"/>
      <c r="D1981" s="45">
        <f t="shared" si="60"/>
        <v>0</v>
      </c>
      <c r="E1981" s="45">
        <f t="shared" si="61"/>
        <v>0</v>
      </c>
      <c r="F1981" s="32"/>
      <c r="H1981" t="str">
        <f>IFERROR(VLOOKUP(B1981,'Accounts List'!C:D,2,FALSE),"")</f>
        <v/>
      </c>
    </row>
    <row r="1982" spans="1:8" x14ac:dyDescent="0.35">
      <c r="A1982" s="39"/>
      <c r="B1982" s="31"/>
      <c r="C1982" s="31"/>
      <c r="D1982" s="45">
        <f t="shared" si="60"/>
        <v>0</v>
      </c>
      <c r="E1982" s="45">
        <f t="shared" si="61"/>
        <v>0</v>
      </c>
      <c r="F1982" s="32"/>
      <c r="H1982" t="str">
        <f>IFERROR(VLOOKUP(B1982,'Accounts List'!C:D,2,FALSE),"")</f>
        <v/>
      </c>
    </row>
    <row r="1983" spans="1:8" x14ac:dyDescent="0.35">
      <c r="A1983" s="39"/>
      <c r="B1983" s="31"/>
      <c r="C1983" s="31"/>
      <c r="D1983" s="45">
        <f t="shared" si="60"/>
        <v>0</v>
      </c>
      <c r="E1983" s="45">
        <f t="shared" si="61"/>
        <v>0</v>
      </c>
      <c r="F1983" s="32"/>
      <c r="H1983" t="str">
        <f>IFERROR(VLOOKUP(B1983,'Accounts List'!C:D,2,FALSE),"")</f>
        <v/>
      </c>
    </row>
    <row r="1984" spans="1:8" x14ac:dyDescent="0.35">
      <c r="A1984" s="39"/>
      <c r="B1984" s="31"/>
      <c r="C1984" s="31"/>
      <c r="D1984" s="45">
        <f t="shared" si="60"/>
        <v>0</v>
      </c>
      <c r="E1984" s="45">
        <f t="shared" si="61"/>
        <v>0</v>
      </c>
      <c r="F1984" s="32"/>
      <c r="H1984" t="str">
        <f>IFERROR(VLOOKUP(B1984,'Accounts List'!C:D,2,FALSE),"")</f>
        <v/>
      </c>
    </row>
    <row r="1985" spans="1:8" x14ac:dyDescent="0.35">
      <c r="A1985" s="39"/>
      <c r="B1985" s="31"/>
      <c r="C1985" s="31"/>
      <c r="D1985" s="45">
        <f t="shared" si="60"/>
        <v>0</v>
      </c>
      <c r="E1985" s="45">
        <f t="shared" si="61"/>
        <v>0</v>
      </c>
      <c r="F1985" s="32"/>
      <c r="H1985" t="str">
        <f>IFERROR(VLOOKUP(B1985,'Accounts List'!C:D,2,FALSE),"")</f>
        <v/>
      </c>
    </row>
    <row r="1986" spans="1:8" x14ac:dyDescent="0.35">
      <c r="A1986" s="39"/>
      <c r="B1986" s="31"/>
      <c r="C1986" s="31"/>
      <c r="D1986" s="45">
        <f t="shared" si="60"/>
        <v>0</v>
      </c>
      <c r="E1986" s="45">
        <f t="shared" si="61"/>
        <v>0</v>
      </c>
      <c r="F1986" s="32"/>
      <c r="H1986" t="str">
        <f>IFERROR(VLOOKUP(B1986,'Accounts List'!C:D,2,FALSE),"")</f>
        <v/>
      </c>
    </row>
    <row r="1987" spans="1:8" x14ac:dyDescent="0.35">
      <c r="A1987" s="39"/>
      <c r="B1987" s="31"/>
      <c r="C1987" s="31"/>
      <c r="D1987" s="45">
        <f t="shared" si="60"/>
        <v>0</v>
      </c>
      <c r="E1987" s="45">
        <f t="shared" si="61"/>
        <v>0</v>
      </c>
      <c r="F1987" s="32"/>
      <c r="H1987" t="str">
        <f>IFERROR(VLOOKUP(B1987,'Accounts List'!C:D,2,FALSE),"")</f>
        <v/>
      </c>
    </row>
    <row r="1988" spans="1:8" x14ac:dyDescent="0.35">
      <c r="A1988" s="39"/>
      <c r="B1988" s="31"/>
      <c r="C1988" s="31"/>
      <c r="D1988" s="45">
        <f t="shared" si="60"/>
        <v>0</v>
      </c>
      <c r="E1988" s="45">
        <f t="shared" si="61"/>
        <v>0</v>
      </c>
      <c r="F1988" s="32"/>
      <c r="H1988" t="str">
        <f>IFERROR(VLOOKUP(B1988,'Accounts List'!C:D,2,FALSE),"")</f>
        <v/>
      </c>
    </row>
    <row r="1989" spans="1:8" x14ac:dyDescent="0.35">
      <c r="A1989" s="39"/>
      <c r="B1989" s="31"/>
      <c r="C1989" s="31"/>
      <c r="D1989" s="45">
        <f t="shared" si="60"/>
        <v>0</v>
      </c>
      <c r="E1989" s="45">
        <f t="shared" si="61"/>
        <v>0</v>
      </c>
      <c r="F1989" s="32"/>
      <c r="H1989" t="str">
        <f>IFERROR(VLOOKUP(B1989,'Accounts List'!C:D,2,FALSE),"")</f>
        <v/>
      </c>
    </row>
    <row r="1990" spans="1:8" x14ac:dyDescent="0.35">
      <c r="A1990" s="39"/>
      <c r="B1990" s="31"/>
      <c r="C1990" s="31"/>
      <c r="D1990" s="45">
        <f t="shared" si="60"/>
        <v>0</v>
      </c>
      <c r="E1990" s="45">
        <f t="shared" si="61"/>
        <v>0</v>
      </c>
      <c r="F1990" s="32"/>
      <c r="H1990" t="str">
        <f>IFERROR(VLOOKUP(B1990,'Accounts List'!C:D,2,FALSE),"")</f>
        <v/>
      </c>
    </row>
    <row r="1991" spans="1:8" x14ac:dyDescent="0.35">
      <c r="A1991" s="39"/>
      <c r="B1991" s="31"/>
      <c r="C1991" s="31"/>
      <c r="D1991" s="45">
        <f t="shared" si="60"/>
        <v>0</v>
      </c>
      <c r="E1991" s="45">
        <f t="shared" si="61"/>
        <v>0</v>
      </c>
      <c r="F1991" s="32"/>
      <c r="H1991" t="str">
        <f>IFERROR(VLOOKUP(B1991,'Accounts List'!C:D,2,FALSE),"")</f>
        <v/>
      </c>
    </row>
    <row r="1992" spans="1:8" x14ac:dyDescent="0.35">
      <c r="A1992" s="39"/>
      <c r="B1992" s="31"/>
      <c r="C1992" s="31"/>
      <c r="D1992" s="45">
        <f t="shared" si="60"/>
        <v>0</v>
      </c>
      <c r="E1992" s="45">
        <f t="shared" si="61"/>
        <v>0</v>
      </c>
      <c r="F1992" s="32"/>
      <c r="H1992" t="str">
        <f>IFERROR(VLOOKUP(B1992,'Accounts List'!C:D,2,FALSE),"")</f>
        <v/>
      </c>
    </row>
    <row r="1993" spans="1:8" x14ac:dyDescent="0.35">
      <c r="A1993" s="39"/>
      <c r="B1993" s="31"/>
      <c r="C1993" s="31"/>
      <c r="D1993" s="45">
        <f t="shared" si="60"/>
        <v>0</v>
      </c>
      <c r="E1993" s="45">
        <f t="shared" si="61"/>
        <v>0</v>
      </c>
      <c r="F1993" s="32"/>
      <c r="H1993" t="str">
        <f>IFERROR(VLOOKUP(B1993,'Accounts List'!C:D,2,FALSE),"")</f>
        <v/>
      </c>
    </row>
    <row r="1994" spans="1:8" x14ac:dyDescent="0.35">
      <c r="A1994" s="39"/>
      <c r="B1994" s="31"/>
      <c r="C1994" s="31"/>
      <c r="D1994" s="45">
        <f t="shared" si="60"/>
        <v>0</v>
      </c>
      <c r="E1994" s="45">
        <f t="shared" si="61"/>
        <v>0</v>
      </c>
      <c r="F1994" s="32"/>
      <c r="H1994" t="str">
        <f>IFERROR(VLOOKUP(B1994,'Accounts List'!C:D,2,FALSE),"")</f>
        <v/>
      </c>
    </row>
    <row r="1995" spans="1:8" x14ac:dyDescent="0.35">
      <c r="A1995" s="39"/>
      <c r="B1995" s="31"/>
      <c r="C1995" s="31"/>
      <c r="D1995" s="45">
        <f t="shared" ref="D1995:D2058" si="62">IF(H1995=1,C1995/11,0)</f>
        <v>0</v>
      </c>
      <c r="E1995" s="45">
        <f t="shared" si="61"/>
        <v>0</v>
      </c>
      <c r="F1995" s="32"/>
      <c r="H1995" t="str">
        <f>IFERROR(VLOOKUP(B1995,'Accounts List'!C:D,2,FALSE),"")</f>
        <v/>
      </c>
    </row>
    <row r="1996" spans="1:8" x14ac:dyDescent="0.35">
      <c r="A1996" s="39"/>
      <c r="B1996" s="31"/>
      <c r="C1996" s="31"/>
      <c r="D1996" s="45">
        <f t="shared" si="62"/>
        <v>0</v>
      </c>
      <c r="E1996" s="45">
        <f t="shared" ref="E1996:E2059" si="63">+C1996-D1996</f>
        <v>0</v>
      </c>
      <c r="F1996" s="32"/>
      <c r="H1996" t="str">
        <f>IFERROR(VLOOKUP(B1996,'Accounts List'!C:D,2,FALSE),"")</f>
        <v/>
      </c>
    </row>
    <row r="1997" spans="1:8" x14ac:dyDescent="0.35">
      <c r="A1997" s="39"/>
      <c r="B1997" s="31"/>
      <c r="C1997" s="31"/>
      <c r="D1997" s="45">
        <f t="shared" si="62"/>
        <v>0</v>
      </c>
      <c r="E1997" s="45">
        <f t="shared" si="63"/>
        <v>0</v>
      </c>
      <c r="F1997" s="32"/>
      <c r="H1997" t="str">
        <f>IFERROR(VLOOKUP(B1997,'Accounts List'!C:D,2,FALSE),"")</f>
        <v/>
      </c>
    </row>
    <row r="1998" spans="1:8" x14ac:dyDescent="0.35">
      <c r="A1998" s="39"/>
      <c r="B1998" s="31"/>
      <c r="C1998" s="31"/>
      <c r="D1998" s="45">
        <f t="shared" si="62"/>
        <v>0</v>
      </c>
      <c r="E1998" s="45">
        <f t="shared" si="63"/>
        <v>0</v>
      </c>
      <c r="F1998" s="32"/>
      <c r="H1998" t="str">
        <f>IFERROR(VLOOKUP(B1998,'Accounts List'!C:D,2,FALSE),"")</f>
        <v/>
      </c>
    </row>
    <row r="1999" spans="1:8" x14ac:dyDescent="0.35">
      <c r="A1999" s="39"/>
      <c r="B1999" s="31"/>
      <c r="C1999" s="31"/>
      <c r="D1999" s="45">
        <f t="shared" si="62"/>
        <v>0</v>
      </c>
      <c r="E1999" s="45">
        <f t="shared" si="63"/>
        <v>0</v>
      </c>
      <c r="F1999" s="32"/>
      <c r="H1999" t="str">
        <f>IFERROR(VLOOKUP(B1999,'Accounts List'!C:D,2,FALSE),"")</f>
        <v/>
      </c>
    </row>
    <row r="2000" spans="1:8" x14ac:dyDescent="0.35">
      <c r="A2000" s="39"/>
      <c r="B2000" s="31"/>
      <c r="C2000" s="31"/>
      <c r="D2000" s="45">
        <f t="shared" si="62"/>
        <v>0</v>
      </c>
      <c r="E2000" s="45">
        <f t="shared" si="63"/>
        <v>0</v>
      </c>
      <c r="F2000" s="32"/>
      <c r="H2000" t="str">
        <f>IFERROR(VLOOKUP(B2000,'Accounts List'!C:D,2,FALSE),"")</f>
        <v/>
      </c>
    </row>
    <row r="2001" spans="1:8" x14ac:dyDescent="0.35">
      <c r="A2001" s="39"/>
      <c r="B2001" s="31"/>
      <c r="C2001" s="31"/>
      <c r="D2001" s="45">
        <f t="shared" si="62"/>
        <v>0</v>
      </c>
      <c r="E2001" s="45">
        <f t="shared" si="63"/>
        <v>0</v>
      </c>
      <c r="F2001" s="32"/>
      <c r="H2001" t="str">
        <f>IFERROR(VLOOKUP(B2001,'Accounts List'!C:D,2,FALSE),"")</f>
        <v/>
      </c>
    </row>
    <row r="2002" spans="1:8" x14ac:dyDescent="0.35">
      <c r="A2002" s="39"/>
      <c r="B2002" s="31"/>
      <c r="C2002" s="31"/>
      <c r="D2002" s="45">
        <f t="shared" si="62"/>
        <v>0</v>
      </c>
      <c r="E2002" s="45">
        <f t="shared" si="63"/>
        <v>0</v>
      </c>
      <c r="F2002" s="32"/>
      <c r="H2002" t="str">
        <f>IFERROR(VLOOKUP(B2002,'Accounts List'!C:D,2,FALSE),"")</f>
        <v/>
      </c>
    </row>
    <row r="2003" spans="1:8" x14ac:dyDescent="0.35">
      <c r="A2003" s="39"/>
      <c r="B2003" s="31"/>
      <c r="C2003" s="31"/>
      <c r="D2003" s="45">
        <f t="shared" si="62"/>
        <v>0</v>
      </c>
      <c r="E2003" s="45">
        <f t="shared" si="63"/>
        <v>0</v>
      </c>
      <c r="F2003" s="32"/>
      <c r="H2003" t="str">
        <f>IFERROR(VLOOKUP(B2003,'Accounts List'!C:D,2,FALSE),"")</f>
        <v/>
      </c>
    </row>
    <row r="2004" spans="1:8" x14ac:dyDescent="0.35">
      <c r="A2004" s="39"/>
      <c r="B2004" s="31"/>
      <c r="C2004" s="31"/>
      <c r="D2004" s="45">
        <f t="shared" si="62"/>
        <v>0</v>
      </c>
      <c r="E2004" s="45">
        <f t="shared" si="63"/>
        <v>0</v>
      </c>
      <c r="F2004" s="32"/>
      <c r="H2004" t="str">
        <f>IFERROR(VLOOKUP(B2004,'Accounts List'!C:D,2,FALSE),"")</f>
        <v/>
      </c>
    </row>
    <row r="2005" spans="1:8" x14ac:dyDescent="0.35">
      <c r="A2005" s="39"/>
      <c r="B2005" s="31"/>
      <c r="C2005" s="31"/>
      <c r="D2005" s="45">
        <f t="shared" si="62"/>
        <v>0</v>
      </c>
      <c r="E2005" s="45">
        <f t="shared" si="63"/>
        <v>0</v>
      </c>
      <c r="F2005" s="32"/>
      <c r="H2005" t="str">
        <f>IFERROR(VLOOKUP(B2005,'Accounts List'!C:D,2,FALSE),"")</f>
        <v/>
      </c>
    </row>
    <row r="2006" spans="1:8" x14ac:dyDescent="0.35">
      <c r="A2006" s="39"/>
      <c r="B2006" s="31"/>
      <c r="C2006" s="31"/>
      <c r="D2006" s="45">
        <f t="shared" si="62"/>
        <v>0</v>
      </c>
      <c r="E2006" s="45">
        <f t="shared" si="63"/>
        <v>0</v>
      </c>
      <c r="F2006" s="32"/>
      <c r="H2006" t="str">
        <f>IFERROR(VLOOKUP(B2006,'Accounts List'!C:D,2,FALSE),"")</f>
        <v/>
      </c>
    </row>
    <row r="2007" spans="1:8" x14ac:dyDescent="0.35">
      <c r="A2007" s="39"/>
      <c r="B2007" s="31"/>
      <c r="C2007" s="31"/>
      <c r="D2007" s="45">
        <f t="shared" si="62"/>
        <v>0</v>
      </c>
      <c r="E2007" s="45">
        <f t="shared" si="63"/>
        <v>0</v>
      </c>
      <c r="F2007" s="32"/>
      <c r="H2007" t="str">
        <f>IFERROR(VLOOKUP(B2007,'Accounts List'!C:D,2,FALSE),"")</f>
        <v/>
      </c>
    </row>
    <row r="2008" spans="1:8" x14ac:dyDescent="0.35">
      <c r="A2008" s="39"/>
      <c r="B2008" s="31"/>
      <c r="C2008" s="31"/>
      <c r="D2008" s="45">
        <f t="shared" si="62"/>
        <v>0</v>
      </c>
      <c r="E2008" s="45">
        <f t="shared" si="63"/>
        <v>0</v>
      </c>
      <c r="F2008" s="32"/>
      <c r="H2008" t="str">
        <f>IFERROR(VLOOKUP(B2008,'Accounts List'!C:D,2,FALSE),"")</f>
        <v/>
      </c>
    </row>
    <row r="2009" spans="1:8" x14ac:dyDescent="0.35">
      <c r="A2009" s="39"/>
      <c r="B2009" s="31"/>
      <c r="C2009" s="31"/>
      <c r="D2009" s="45">
        <f t="shared" si="62"/>
        <v>0</v>
      </c>
      <c r="E2009" s="45">
        <f t="shared" si="63"/>
        <v>0</v>
      </c>
      <c r="F2009" s="32"/>
      <c r="H2009" t="str">
        <f>IFERROR(VLOOKUP(B2009,'Accounts List'!C:D,2,FALSE),"")</f>
        <v/>
      </c>
    </row>
    <row r="2010" spans="1:8" x14ac:dyDescent="0.35">
      <c r="A2010" s="39"/>
      <c r="B2010" s="31"/>
      <c r="C2010" s="31"/>
      <c r="D2010" s="45">
        <f t="shared" si="62"/>
        <v>0</v>
      </c>
      <c r="E2010" s="45">
        <f t="shared" si="63"/>
        <v>0</v>
      </c>
      <c r="F2010" s="32"/>
      <c r="H2010" t="str">
        <f>IFERROR(VLOOKUP(B2010,'Accounts List'!C:D,2,FALSE),"")</f>
        <v/>
      </c>
    </row>
    <row r="2011" spans="1:8" x14ac:dyDescent="0.35">
      <c r="A2011" s="39"/>
      <c r="B2011" s="31"/>
      <c r="C2011" s="31"/>
      <c r="D2011" s="45">
        <f t="shared" si="62"/>
        <v>0</v>
      </c>
      <c r="E2011" s="45">
        <f t="shared" si="63"/>
        <v>0</v>
      </c>
      <c r="F2011" s="32"/>
      <c r="H2011" t="str">
        <f>IFERROR(VLOOKUP(B2011,'Accounts List'!C:D,2,FALSE),"")</f>
        <v/>
      </c>
    </row>
    <row r="2012" spans="1:8" x14ac:dyDescent="0.35">
      <c r="A2012" s="39"/>
      <c r="B2012" s="31"/>
      <c r="C2012" s="31"/>
      <c r="D2012" s="45">
        <f t="shared" si="62"/>
        <v>0</v>
      </c>
      <c r="E2012" s="45">
        <f t="shared" si="63"/>
        <v>0</v>
      </c>
      <c r="F2012" s="32"/>
      <c r="H2012" t="str">
        <f>IFERROR(VLOOKUP(B2012,'Accounts List'!C:D,2,FALSE),"")</f>
        <v/>
      </c>
    </row>
    <row r="2013" spans="1:8" x14ac:dyDescent="0.35">
      <c r="A2013" s="39"/>
      <c r="B2013" s="31"/>
      <c r="C2013" s="31"/>
      <c r="D2013" s="45">
        <f t="shared" si="62"/>
        <v>0</v>
      </c>
      <c r="E2013" s="45">
        <f t="shared" si="63"/>
        <v>0</v>
      </c>
      <c r="F2013" s="32"/>
      <c r="H2013" t="str">
        <f>IFERROR(VLOOKUP(B2013,'Accounts List'!C:D,2,FALSE),"")</f>
        <v/>
      </c>
    </row>
    <row r="2014" spans="1:8" x14ac:dyDescent="0.35">
      <c r="A2014" s="39"/>
      <c r="B2014" s="31"/>
      <c r="C2014" s="31"/>
      <c r="D2014" s="45">
        <f t="shared" si="62"/>
        <v>0</v>
      </c>
      <c r="E2014" s="45">
        <f t="shared" si="63"/>
        <v>0</v>
      </c>
      <c r="F2014" s="32"/>
      <c r="H2014" t="str">
        <f>IFERROR(VLOOKUP(B2014,'Accounts List'!C:D,2,FALSE),"")</f>
        <v/>
      </c>
    </row>
    <row r="2015" spans="1:8" x14ac:dyDescent="0.35">
      <c r="A2015" s="39"/>
      <c r="B2015" s="31"/>
      <c r="C2015" s="31"/>
      <c r="D2015" s="45">
        <f t="shared" si="62"/>
        <v>0</v>
      </c>
      <c r="E2015" s="45">
        <f t="shared" si="63"/>
        <v>0</v>
      </c>
      <c r="F2015" s="32"/>
      <c r="H2015" t="str">
        <f>IFERROR(VLOOKUP(B2015,'Accounts List'!C:D,2,FALSE),"")</f>
        <v/>
      </c>
    </row>
    <row r="2016" spans="1:8" x14ac:dyDescent="0.35">
      <c r="A2016" s="39"/>
      <c r="B2016" s="31"/>
      <c r="C2016" s="31"/>
      <c r="D2016" s="45">
        <f t="shared" si="62"/>
        <v>0</v>
      </c>
      <c r="E2016" s="45">
        <f t="shared" si="63"/>
        <v>0</v>
      </c>
      <c r="F2016" s="32"/>
      <c r="H2016" t="str">
        <f>IFERROR(VLOOKUP(B2016,'Accounts List'!C:D,2,FALSE),"")</f>
        <v/>
      </c>
    </row>
    <row r="2017" spans="1:8" x14ac:dyDescent="0.35">
      <c r="A2017" s="39"/>
      <c r="B2017" s="31"/>
      <c r="C2017" s="31"/>
      <c r="D2017" s="45">
        <f t="shared" si="62"/>
        <v>0</v>
      </c>
      <c r="E2017" s="45">
        <f t="shared" si="63"/>
        <v>0</v>
      </c>
      <c r="F2017" s="32"/>
      <c r="H2017" t="str">
        <f>IFERROR(VLOOKUP(B2017,'Accounts List'!C:D,2,FALSE),"")</f>
        <v/>
      </c>
    </row>
    <row r="2018" spans="1:8" x14ac:dyDescent="0.35">
      <c r="A2018" s="39"/>
      <c r="B2018" s="31"/>
      <c r="C2018" s="31"/>
      <c r="D2018" s="45">
        <f t="shared" si="62"/>
        <v>0</v>
      </c>
      <c r="E2018" s="45">
        <f t="shared" si="63"/>
        <v>0</v>
      </c>
      <c r="F2018" s="32"/>
      <c r="H2018" t="str">
        <f>IFERROR(VLOOKUP(B2018,'Accounts List'!C:D,2,FALSE),"")</f>
        <v/>
      </c>
    </row>
    <row r="2019" spans="1:8" x14ac:dyDescent="0.35">
      <c r="A2019" s="39"/>
      <c r="B2019" s="31"/>
      <c r="C2019" s="31"/>
      <c r="D2019" s="45">
        <f t="shared" si="62"/>
        <v>0</v>
      </c>
      <c r="E2019" s="45">
        <f t="shared" si="63"/>
        <v>0</v>
      </c>
      <c r="F2019" s="32"/>
      <c r="H2019" t="str">
        <f>IFERROR(VLOOKUP(B2019,'Accounts List'!C:D,2,FALSE),"")</f>
        <v/>
      </c>
    </row>
    <row r="2020" spans="1:8" x14ac:dyDescent="0.35">
      <c r="A2020" s="39"/>
      <c r="B2020" s="31"/>
      <c r="C2020" s="31"/>
      <c r="D2020" s="45">
        <f t="shared" si="62"/>
        <v>0</v>
      </c>
      <c r="E2020" s="45">
        <f t="shared" si="63"/>
        <v>0</v>
      </c>
      <c r="F2020" s="32"/>
      <c r="H2020" t="str">
        <f>IFERROR(VLOOKUP(B2020,'Accounts List'!C:D,2,FALSE),"")</f>
        <v/>
      </c>
    </row>
    <row r="2021" spans="1:8" x14ac:dyDescent="0.35">
      <c r="A2021" s="39"/>
      <c r="B2021" s="31"/>
      <c r="C2021" s="31"/>
      <c r="D2021" s="45">
        <f t="shared" si="62"/>
        <v>0</v>
      </c>
      <c r="E2021" s="45">
        <f t="shared" si="63"/>
        <v>0</v>
      </c>
      <c r="F2021" s="32"/>
      <c r="H2021" t="str">
        <f>IFERROR(VLOOKUP(B2021,'Accounts List'!C:D,2,FALSE),"")</f>
        <v/>
      </c>
    </row>
    <row r="2022" spans="1:8" x14ac:dyDescent="0.35">
      <c r="A2022" s="39"/>
      <c r="B2022" s="31"/>
      <c r="C2022" s="31"/>
      <c r="D2022" s="45">
        <f t="shared" si="62"/>
        <v>0</v>
      </c>
      <c r="E2022" s="45">
        <f t="shared" si="63"/>
        <v>0</v>
      </c>
      <c r="F2022" s="32"/>
      <c r="H2022" t="str">
        <f>IFERROR(VLOOKUP(B2022,'Accounts List'!C:D,2,FALSE),"")</f>
        <v/>
      </c>
    </row>
    <row r="2023" spans="1:8" x14ac:dyDescent="0.35">
      <c r="A2023" s="39"/>
      <c r="B2023" s="31"/>
      <c r="C2023" s="31"/>
      <c r="D2023" s="45">
        <f t="shared" si="62"/>
        <v>0</v>
      </c>
      <c r="E2023" s="45">
        <f t="shared" si="63"/>
        <v>0</v>
      </c>
      <c r="F2023" s="32"/>
      <c r="H2023" t="str">
        <f>IFERROR(VLOOKUP(B2023,'Accounts List'!C:D,2,FALSE),"")</f>
        <v/>
      </c>
    </row>
    <row r="2024" spans="1:8" x14ac:dyDescent="0.35">
      <c r="A2024" s="39"/>
      <c r="B2024" s="31"/>
      <c r="C2024" s="31"/>
      <c r="D2024" s="45">
        <f t="shared" si="62"/>
        <v>0</v>
      </c>
      <c r="E2024" s="45">
        <f t="shared" si="63"/>
        <v>0</v>
      </c>
      <c r="F2024" s="32"/>
      <c r="H2024" t="str">
        <f>IFERROR(VLOOKUP(B2024,'Accounts List'!C:D,2,FALSE),"")</f>
        <v/>
      </c>
    </row>
    <row r="2025" spans="1:8" x14ac:dyDescent="0.35">
      <c r="A2025" s="39"/>
      <c r="B2025" s="31"/>
      <c r="C2025" s="31"/>
      <c r="D2025" s="45">
        <f t="shared" si="62"/>
        <v>0</v>
      </c>
      <c r="E2025" s="45">
        <f t="shared" si="63"/>
        <v>0</v>
      </c>
      <c r="F2025" s="32"/>
      <c r="H2025" t="str">
        <f>IFERROR(VLOOKUP(B2025,'Accounts List'!C:D,2,FALSE),"")</f>
        <v/>
      </c>
    </row>
    <row r="2026" spans="1:8" x14ac:dyDescent="0.35">
      <c r="A2026" s="39"/>
      <c r="B2026" s="31"/>
      <c r="C2026" s="31"/>
      <c r="D2026" s="45">
        <f t="shared" si="62"/>
        <v>0</v>
      </c>
      <c r="E2026" s="45">
        <f t="shared" si="63"/>
        <v>0</v>
      </c>
      <c r="F2026" s="32"/>
      <c r="H2026" t="str">
        <f>IFERROR(VLOOKUP(B2026,'Accounts List'!C:D,2,FALSE),"")</f>
        <v/>
      </c>
    </row>
    <row r="2027" spans="1:8" x14ac:dyDescent="0.35">
      <c r="A2027" s="39"/>
      <c r="B2027" s="31"/>
      <c r="C2027" s="31"/>
      <c r="D2027" s="45">
        <f t="shared" si="62"/>
        <v>0</v>
      </c>
      <c r="E2027" s="45">
        <f t="shared" si="63"/>
        <v>0</v>
      </c>
      <c r="F2027" s="32"/>
      <c r="H2027" t="str">
        <f>IFERROR(VLOOKUP(B2027,'Accounts List'!C:D,2,FALSE),"")</f>
        <v/>
      </c>
    </row>
    <row r="2028" spans="1:8" x14ac:dyDescent="0.35">
      <c r="A2028" s="39"/>
      <c r="B2028" s="31"/>
      <c r="C2028" s="31"/>
      <c r="D2028" s="45">
        <f t="shared" si="62"/>
        <v>0</v>
      </c>
      <c r="E2028" s="45">
        <f t="shared" si="63"/>
        <v>0</v>
      </c>
      <c r="F2028" s="32"/>
      <c r="H2028" t="str">
        <f>IFERROR(VLOOKUP(B2028,'Accounts List'!C:D,2,FALSE),"")</f>
        <v/>
      </c>
    </row>
    <row r="2029" spans="1:8" x14ac:dyDescent="0.35">
      <c r="A2029" s="39"/>
      <c r="B2029" s="31"/>
      <c r="C2029" s="31"/>
      <c r="D2029" s="45">
        <f t="shared" si="62"/>
        <v>0</v>
      </c>
      <c r="E2029" s="45">
        <f t="shared" si="63"/>
        <v>0</v>
      </c>
      <c r="F2029" s="32"/>
      <c r="H2029" t="str">
        <f>IFERROR(VLOOKUP(B2029,'Accounts List'!C:D,2,FALSE),"")</f>
        <v/>
      </c>
    </row>
    <row r="2030" spans="1:8" x14ac:dyDescent="0.35">
      <c r="A2030" s="39"/>
      <c r="B2030" s="31"/>
      <c r="C2030" s="31"/>
      <c r="D2030" s="45">
        <f t="shared" si="62"/>
        <v>0</v>
      </c>
      <c r="E2030" s="45">
        <f t="shared" si="63"/>
        <v>0</v>
      </c>
      <c r="F2030" s="32"/>
      <c r="H2030" t="str">
        <f>IFERROR(VLOOKUP(B2030,'Accounts List'!C:D,2,FALSE),"")</f>
        <v/>
      </c>
    </row>
    <row r="2031" spans="1:8" x14ac:dyDescent="0.35">
      <c r="A2031" s="39"/>
      <c r="B2031" s="31"/>
      <c r="C2031" s="31"/>
      <c r="D2031" s="45">
        <f t="shared" si="62"/>
        <v>0</v>
      </c>
      <c r="E2031" s="45">
        <f t="shared" si="63"/>
        <v>0</v>
      </c>
      <c r="F2031" s="32"/>
      <c r="H2031" t="str">
        <f>IFERROR(VLOOKUP(B2031,'Accounts List'!C:D,2,FALSE),"")</f>
        <v/>
      </c>
    </row>
    <row r="2032" spans="1:8" x14ac:dyDescent="0.35">
      <c r="A2032" s="39"/>
      <c r="B2032" s="31"/>
      <c r="C2032" s="31"/>
      <c r="D2032" s="45">
        <f t="shared" si="62"/>
        <v>0</v>
      </c>
      <c r="E2032" s="45">
        <f t="shared" si="63"/>
        <v>0</v>
      </c>
      <c r="F2032" s="32"/>
      <c r="H2032" t="str">
        <f>IFERROR(VLOOKUP(B2032,'Accounts List'!C:D,2,FALSE),"")</f>
        <v/>
      </c>
    </row>
    <row r="2033" spans="1:8" x14ac:dyDescent="0.35">
      <c r="A2033" s="39"/>
      <c r="B2033" s="31"/>
      <c r="C2033" s="31"/>
      <c r="D2033" s="45">
        <f t="shared" si="62"/>
        <v>0</v>
      </c>
      <c r="E2033" s="45">
        <f t="shared" si="63"/>
        <v>0</v>
      </c>
      <c r="F2033" s="32"/>
      <c r="H2033" t="str">
        <f>IFERROR(VLOOKUP(B2033,'Accounts List'!C:D,2,FALSE),"")</f>
        <v/>
      </c>
    </row>
    <row r="2034" spans="1:8" x14ac:dyDescent="0.35">
      <c r="A2034" s="39"/>
      <c r="B2034" s="31"/>
      <c r="C2034" s="31"/>
      <c r="D2034" s="45">
        <f t="shared" si="62"/>
        <v>0</v>
      </c>
      <c r="E2034" s="45">
        <f t="shared" si="63"/>
        <v>0</v>
      </c>
      <c r="F2034" s="32"/>
      <c r="H2034" t="str">
        <f>IFERROR(VLOOKUP(B2034,'Accounts List'!C:D,2,FALSE),"")</f>
        <v/>
      </c>
    </row>
    <row r="2035" spans="1:8" x14ac:dyDescent="0.35">
      <c r="A2035" s="39"/>
      <c r="B2035" s="31"/>
      <c r="C2035" s="31"/>
      <c r="D2035" s="45">
        <f t="shared" si="62"/>
        <v>0</v>
      </c>
      <c r="E2035" s="45">
        <f t="shared" si="63"/>
        <v>0</v>
      </c>
      <c r="F2035" s="32"/>
      <c r="H2035" t="str">
        <f>IFERROR(VLOOKUP(B2035,'Accounts List'!C:D,2,FALSE),"")</f>
        <v/>
      </c>
    </row>
    <row r="2036" spans="1:8" x14ac:dyDescent="0.35">
      <c r="A2036" s="39"/>
      <c r="B2036" s="31"/>
      <c r="C2036" s="31"/>
      <c r="D2036" s="45">
        <f t="shared" si="62"/>
        <v>0</v>
      </c>
      <c r="E2036" s="45">
        <f t="shared" si="63"/>
        <v>0</v>
      </c>
      <c r="F2036" s="32"/>
      <c r="H2036" t="str">
        <f>IFERROR(VLOOKUP(B2036,'Accounts List'!C:D,2,FALSE),"")</f>
        <v/>
      </c>
    </row>
    <row r="2037" spans="1:8" x14ac:dyDescent="0.35">
      <c r="A2037" s="39"/>
      <c r="B2037" s="31"/>
      <c r="C2037" s="31"/>
      <c r="D2037" s="45">
        <f t="shared" si="62"/>
        <v>0</v>
      </c>
      <c r="E2037" s="45">
        <f t="shared" si="63"/>
        <v>0</v>
      </c>
      <c r="F2037" s="32"/>
      <c r="H2037" t="str">
        <f>IFERROR(VLOOKUP(B2037,'Accounts List'!C:D,2,FALSE),"")</f>
        <v/>
      </c>
    </row>
    <row r="2038" spans="1:8" x14ac:dyDescent="0.35">
      <c r="A2038" s="39"/>
      <c r="B2038" s="31"/>
      <c r="C2038" s="31"/>
      <c r="D2038" s="45">
        <f t="shared" si="62"/>
        <v>0</v>
      </c>
      <c r="E2038" s="45">
        <f t="shared" si="63"/>
        <v>0</v>
      </c>
      <c r="F2038" s="32"/>
      <c r="H2038" t="str">
        <f>IFERROR(VLOOKUP(B2038,'Accounts List'!C:D,2,FALSE),"")</f>
        <v/>
      </c>
    </row>
    <row r="2039" spans="1:8" x14ac:dyDescent="0.35">
      <c r="A2039" s="39"/>
      <c r="B2039" s="31"/>
      <c r="C2039" s="31"/>
      <c r="D2039" s="45">
        <f t="shared" si="62"/>
        <v>0</v>
      </c>
      <c r="E2039" s="45">
        <f t="shared" si="63"/>
        <v>0</v>
      </c>
      <c r="F2039" s="32"/>
      <c r="H2039" t="str">
        <f>IFERROR(VLOOKUP(B2039,'Accounts List'!C:D,2,FALSE),"")</f>
        <v/>
      </c>
    </row>
    <row r="2040" spans="1:8" x14ac:dyDescent="0.35">
      <c r="A2040" s="39"/>
      <c r="B2040" s="31"/>
      <c r="C2040" s="31"/>
      <c r="D2040" s="45">
        <f t="shared" si="62"/>
        <v>0</v>
      </c>
      <c r="E2040" s="45">
        <f t="shared" si="63"/>
        <v>0</v>
      </c>
      <c r="F2040" s="32"/>
      <c r="H2040" t="str">
        <f>IFERROR(VLOOKUP(B2040,'Accounts List'!C:D,2,FALSE),"")</f>
        <v/>
      </c>
    </row>
    <row r="2041" spans="1:8" x14ac:dyDescent="0.35">
      <c r="A2041" s="39"/>
      <c r="B2041" s="31"/>
      <c r="C2041" s="31"/>
      <c r="D2041" s="45">
        <f t="shared" si="62"/>
        <v>0</v>
      </c>
      <c r="E2041" s="45">
        <f t="shared" si="63"/>
        <v>0</v>
      </c>
      <c r="F2041" s="32"/>
      <c r="H2041" t="str">
        <f>IFERROR(VLOOKUP(B2041,'Accounts List'!C:D,2,FALSE),"")</f>
        <v/>
      </c>
    </row>
    <row r="2042" spans="1:8" x14ac:dyDescent="0.35">
      <c r="A2042" s="39"/>
      <c r="B2042" s="31"/>
      <c r="C2042" s="31"/>
      <c r="D2042" s="45">
        <f t="shared" si="62"/>
        <v>0</v>
      </c>
      <c r="E2042" s="45">
        <f t="shared" si="63"/>
        <v>0</v>
      </c>
      <c r="F2042" s="32"/>
      <c r="H2042" t="str">
        <f>IFERROR(VLOOKUP(B2042,'Accounts List'!C:D,2,FALSE),"")</f>
        <v/>
      </c>
    </row>
    <row r="2043" spans="1:8" x14ac:dyDescent="0.35">
      <c r="A2043" s="39"/>
      <c r="B2043" s="31"/>
      <c r="C2043" s="31"/>
      <c r="D2043" s="45">
        <f t="shared" si="62"/>
        <v>0</v>
      </c>
      <c r="E2043" s="45">
        <f t="shared" si="63"/>
        <v>0</v>
      </c>
      <c r="F2043" s="32"/>
      <c r="H2043" t="str">
        <f>IFERROR(VLOOKUP(B2043,'Accounts List'!C:D,2,FALSE),"")</f>
        <v/>
      </c>
    </row>
    <row r="2044" spans="1:8" x14ac:dyDescent="0.35">
      <c r="A2044" s="39"/>
      <c r="B2044" s="31"/>
      <c r="C2044" s="31"/>
      <c r="D2044" s="45">
        <f t="shared" si="62"/>
        <v>0</v>
      </c>
      <c r="E2044" s="45">
        <f t="shared" si="63"/>
        <v>0</v>
      </c>
      <c r="F2044" s="32"/>
      <c r="H2044" t="str">
        <f>IFERROR(VLOOKUP(B2044,'Accounts List'!C:D,2,FALSE),"")</f>
        <v/>
      </c>
    </row>
    <row r="2045" spans="1:8" x14ac:dyDescent="0.35">
      <c r="A2045" s="39"/>
      <c r="B2045" s="31"/>
      <c r="C2045" s="31"/>
      <c r="D2045" s="45">
        <f t="shared" si="62"/>
        <v>0</v>
      </c>
      <c r="E2045" s="45">
        <f t="shared" si="63"/>
        <v>0</v>
      </c>
      <c r="F2045" s="32"/>
      <c r="H2045" t="str">
        <f>IFERROR(VLOOKUP(B2045,'Accounts List'!C:D,2,FALSE),"")</f>
        <v/>
      </c>
    </row>
    <row r="2046" spans="1:8" x14ac:dyDescent="0.35">
      <c r="A2046" s="39"/>
      <c r="B2046" s="31"/>
      <c r="C2046" s="31"/>
      <c r="D2046" s="45">
        <f t="shared" si="62"/>
        <v>0</v>
      </c>
      <c r="E2046" s="45">
        <f t="shared" si="63"/>
        <v>0</v>
      </c>
      <c r="F2046" s="32"/>
      <c r="H2046" t="str">
        <f>IFERROR(VLOOKUP(B2046,'Accounts List'!C:D,2,FALSE),"")</f>
        <v/>
      </c>
    </row>
    <row r="2047" spans="1:8" x14ac:dyDescent="0.35">
      <c r="A2047" s="39"/>
      <c r="B2047" s="31"/>
      <c r="C2047" s="31"/>
      <c r="D2047" s="45">
        <f t="shared" si="62"/>
        <v>0</v>
      </c>
      <c r="E2047" s="45">
        <f t="shared" si="63"/>
        <v>0</v>
      </c>
      <c r="F2047" s="32"/>
      <c r="H2047" t="str">
        <f>IFERROR(VLOOKUP(B2047,'Accounts List'!C:D,2,FALSE),"")</f>
        <v/>
      </c>
    </row>
    <row r="2048" spans="1:8" x14ac:dyDescent="0.35">
      <c r="A2048" s="39"/>
      <c r="B2048" s="31"/>
      <c r="C2048" s="31"/>
      <c r="D2048" s="45">
        <f t="shared" si="62"/>
        <v>0</v>
      </c>
      <c r="E2048" s="45">
        <f t="shared" si="63"/>
        <v>0</v>
      </c>
      <c r="F2048" s="32"/>
      <c r="H2048" t="str">
        <f>IFERROR(VLOOKUP(B2048,'Accounts List'!C:D,2,FALSE),"")</f>
        <v/>
      </c>
    </row>
    <row r="2049" spans="1:8" x14ac:dyDescent="0.35">
      <c r="A2049" s="39"/>
      <c r="B2049" s="31"/>
      <c r="C2049" s="31"/>
      <c r="D2049" s="45">
        <f t="shared" si="62"/>
        <v>0</v>
      </c>
      <c r="E2049" s="45">
        <f t="shared" si="63"/>
        <v>0</v>
      </c>
      <c r="F2049" s="32"/>
      <c r="H2049" t="str">
        <f>IFERROR(VLOOKUP(B2049,'Accounts List'!C:D,2,FALSE),"")</f>
        <v/>
      </c>
    </row>
    <row r="2050" spans="1:8" x14ac:dyDescent="0.35">
      <c r="A2050" s="39"/>
      <c r="B2050" s="31"/>
      <c r="C2050" s="31"/>
      <c r="D2050" s="45">
        <f t="shared" si="62"/>
        <v>0</v>
      </c>
      <c r="E2050" s="45">
        <f t="shared" si="63"/>
        <v>0</v>
      </c>
      <c r="F2050" s="32"/>
      <c r="H2050" t="str">
        <f>IFERROR(VLOOKUP(B2050,'Accounts List'!C:D,2,FALSE),"")</f>
        <v/>
      </c>
    </row>
    <row r="2051" spans="1:8" x14ac:dyDescent="0.35">
      <c r="A2051" s="39"/>
      <c r="B2051" s="31"/>
      <c r="C2051" s="31"/>
      <c r="D2051" s="45">
        <f t="shared" si="62"/>
        <v>0</v>
      </c>
      <c r="E2051" s="45">
        <f t="shared" si="63"/>
        <v>0</v>
      </c>
      <c r="F2051" s="32"/>
      <c r="H2051" t="str">
        <f>IFERROR(VLOOKUP(B2051,'Accounts List'!C:D,2,FALSE),"")</f>
        <v/>
      </c>
    </row>
    <row r="2052" spans="1:8" x14ac:dyDescent="0.35">
      <c r="A2052" s="39"/>
      <c r="B2052" s="31"/>
      <c r="C2052" s="31"/>
      <c r="D2052" s="45">
        <f t="shared" si="62"/>
        <v>0</v>
      </c>
      <c r="E2052" s="45">
        <f t="shared" si="63"/>
        <v>0</v>
      </c>
      <c r="F2052" s="32"/>
      <c r="H2052" t="str">
        <f>IFERROR(VLOOKUP(B2052,'Accounts List'!C:D,2,FALSE),"")</f>
        <v/>
      </c>
    </row>
    <row r="2053" spans="1:8" x14ac:dyDescent="0.35">
      <c r="A2053" s="39"/>
      <c r="B2053" s="31"/>
      <c r="C2053" s="31"/>
      <c r="D2053" s="45">
        <f t="shared" si="62"/>
        <v>0</v>
      </c>
      <c r="E2053" s="45">
        <f t="shared" si="63"/>
        <v>0</v>
      </c>
      <c r="F2053" s="32"/>
      <c r="H2053" t="str">
        <f>IFERROR(VLOOKUP(B2053,'Accounts List'!C:D,2,FALSE),"")</f>
        <v/>
      </c>
    </row>
    <row r="2054" spans="1:8" x14ac:dyDescent="0.35">
      <c r="A2054" s="39"/>
      <c r="B2054" s="31"/>
      <c r="C2054" s="31"/>
      <c r="D2054" s="45">
        <f t="shared" si="62"/>
        <v>0</v>
      </c>
      <c r="E2054" s="45">
        <f t="shared" si="63"/>
        <v>0</v>
      </c>
      <c r="F2054" s="32"/>
      <c r="H2054" t="str">
        <f>IFERROR(VLOOKUP(B2054,'Accounts List'!C:D,2,FALSE),"")</f>
        <v/>
      </c>
    </row>
    <row r="2055" spans="1:8" x14ac:dyDescent="0.35">
      <c r="A2055" s="39"/>
      <c r="B2055" s="31"/>
      <c r="C2055" s="31"/>
      <c r="D2055" s="45">
        <f t="shared" si="62"/>
        <v>0</v>
      </c>
      <c r="E2055" s="45">
        <f t="shared" si="63"/>
        <v>0</v>
      </c>
      <c r="F2055" s="32"/>
      <c r="H2055" t="str">
        <f>IFERROR(VLOOKUP(B2055,'Accounts List'!C:D,2,FALSE),"")</f>
        <v/>
      </c>
    </row>
    <row r="2056" spans="1:8" x14ac:dyDescent="0.35">
      <c r="A2056" s="39"/>
      <c r="B2056" s="31"/>
      <c r="C2056" s="31"/>
      <c r="D2056" s="45">
        <f t="shared" si="62"/>
        <v>0</v>
      </c>
      <c r="E2056" s="45">
        <f t="shared" si="63"/>
        <v>0</v>
      </c>
      <c r="F2056" s="32"/>
      <c r="H2056" t="str">
        <f>IFERROR(VLOOKUP(B2056,'Accounts List'!C:D,2,FALSE),"")</f>
        <v/>
      </c>
    </row>
    <row r="2057" spans="1:8" x14ac:dyDescent="0.35">
      <c r="A2057" s="39"/>
      <c r="B2057" s="31"/>
      <c r="C2057" s="31"/>
      <c r="D2057" s="45">
        <f t="shared" si="62"/>
        <v>0</v>
      </c>
      <c r="E2057" s="45">
        <f t="shared" si="63"/>
        <v>0</v>
      </c>
      <c r="F2057" s="32"/>
      <c r="H2057" t="str">
        <f>IFERROR(VLOOKUP(B2057,'Accounts List'!C:D,2,FALSE),"")</f>
        <v/>
      </c>
    </row>
    <row r="2058" spans="1:8" x14ac:dyDescent="0.35">
      <c r="A2058" s="39"/>
      <c r="B2058" s="31"/>
      <c r="C2058" s="31"/>
      <c r="D2058" s="45">
        <f t="shared" si="62"/>
        <v>0</v>
      </c>
      <c r="E2058" s="45">
        <f t="shared" si="63"/>
        <v>0</v>
      </c>
      <c r="F2058" s="32"/>
      <c r="H2058" t="str">
        <f>IFERROR(VLOOKUP(B2058,'Accounts List'!C:D,2,FALSE),"")</f>
        <v/>
      </c>
    </row>
    <row r="2059" spans="1:8" x14ac:dyDescent="0.35">
      <c r="A2059" s="39"/>
      <c r="B2059" s="31"/>
      <c r="C2059" s="31"/>
      <c r="D2059" s="45">
        <f t="shared" ref="D2059:D2122" si="64">IF(H2059=1,C2059/11,0)</f>
        <v>0</v>
      </c>
      <c r="E2059" s="45">
        <f t="shared" si="63"/>
        <v>0</v>
      </c>
      <c r="F2059" s="32"/>
      <c r="H2059" t="str">
        <f>IFERROR(VLOOKUP(B2059,'Accounts List'!C:D,2,FALSE),"")</f>
        <v/>
      </c>
    </row>
    <row r="2060" spans="1:8" x14ac:dyDescent="0.35">
      <c r="A2060" s="39"/>
      <c r="B2060" s="31"/>
      <c r="C2060" s="31"/>
      <c r="D2060" s="45">
        <f t="shared" si="64"/>
        <v>0</v>
      </c>
      <c r="E2060" s="45">
        <f t="shared" ref="E2060:E2123" si="65">+C2060-D2060</f>
        <v>0</v>
      </c>
      <c r="F2060" s="32"/>
      <c r="H2060" t="str">
        <f>IFERROR(VLOOKUP(B2060,'Accounts List'!C:D,2,FALSE),"")</f>
        <v/>
      </c>
    </row>
    <row r="2061" spans="1:8" x14ac:dyDescent="0.35">
      <c r="A2061" s="39"/>
      <c r="B2061" s="31"/>
      <c r="C2061" s="31"/>
      <c r="D2061" s="45">
        <f t="shared" si="64"/>
        <v>0</v>
      </c>
      <c r="E2061" s="45">
        <f t="shared" si="65"/>
        <v>0</v>
      </c>
      <c r="F2061" s="32"/>
      <c r="H2061" t="str">
        <f>IFERROR(VLOOKUP(B2061,'Accounts List'!C:D,2,FALSE),"")</f>
        <v/>
      </c>
    </row>
    <row r="2062" spans="1:8" x14ac:dyDescent="0.35">
      <c r="A2062" s="39"/>
      <c r="B2062" s="31"/>
      <c r="C2062" s="31"/>
      <c r="D2062" s="45">
        <f t="shared" si="64"/>
        <v>0</v>
      </c>
      <c r="E2062" s="45">
        <f t="shared" si="65"/>
        <v>0</v>
      </c>
      <c r="F2062" s="32"/>
      <c r="H2062" t="str">
        <f>IFERROR(VLOOKUP(B2062,'Accounts List'!C:D,2,FALSE),"")</f>
        <v/>
      </c>
    </row>
    <row r="2063" spans="1:8" x14ac:dyDescent="0.35">
      <c r="A2063" s="39"/>
      <c r="B2063" s="31"/>
      <c r="C2063" s="31"/>
      <c r="D2063" s="45">
        <f t="shared" si="64"/>
        <v>0</v>
      </c>
      <c r="E2063" s="45">
        <f t="shared" si="65"/>
        <v>0</v>
      </c>
      <c r="F2063" s="32"/>
      <c r="H2063" t="str">
        <f>IFERROR(VLOOKUP(B2063,'Accounts List'!C:D,2,FALSE),"")</f>
        <v/>
      </c>
    </row>
    <row r="2064" spans="1:8" x14ac:dyDescent="0.35">
      <c r="A2064" s="39"/>
      <c r="B2064" s="31"/>
      <c r="C2064" s="31"/>
      <c r="D2064" s="45">
        <f t="shared" si="64"/>
        <v>0</v>
      </c>
      <c r="E2064" s="45">
        <f t="shared" si="65"/>
        <v>0</v>
      </c>
      <c r="F2064" s="32"/>
      <c r="H2064" t="str">
        <f>IFERROR(VLOOKUP(B2064,'Accounts List'!C:D,2,FALSE),"")</f>
        <v/>
      </c>
    </row>
    <row r="2065" spans="1:8" x14ac:dyDescent="0.35">
      <c r="A2065" s="39"/>
      <c r="B2065" s="31"/>
      <c r="C2065" s="31"/>
      <c r="D2065" s="45">
        <f t="shared" si="64"/>
        <v>0</v>
      </c>
      <c r="E2065" s="45">
        <f t="shared" si="65"/>
        <v>0</v>
      </c>
      <c r="F2065" s="32"/>
      <c r="H2065" t="str">
        <f>IFERROR(VLOOKUP(B2065,'Accounts List'!C:D,2,FALSE),"")</f>
        <v/>
      </c>
    </row>
    <row r="2066" spans="1:8" x14ac:dyDescent="0.35">
      <c r="A2066" s="39"/>
      <c r="B2066" s="31"/>
      <c r="C2066" s="31"/>
      <c r="D2066" s="45">
        <f t="shared" si="64"/>
        <v>0</v>
      </c>
      <c r="E2066" s="45">
        <f t="shared" si="65"/>
        <v>0</v>
      </c>
      <c r="F2066" s="32"/>
      <c r="H2066" t="str">
        <f>IFERROR(VLOOKUP(B2066,'Accounts List'!C:D,2,FALSE),"")</f>
        <v/>
      </c>
    </row>
    <row r="2067" spans="1:8" x14ac:dyDescent="0.35">
      <c r="A2067" s="39"/>
      <c r="B2067" s="31"/>
      <c r="C2067" s="31"/>
      <c r="D2067" s="45">
        <f t="shared" si="64"/>
        <v>0</v>
      </c>
      <c r="E2067" s="45">
        <f t="shared" si="65"/>
        <v>0</v>
      </c>
      <c r="F2067" s="32"/>
      <c r="H2067" t="str">
        <f>IFERROR(VLOOKUP(B2067,'Accounts List'!C:D,2,FALSE),"")</f>
        <v/>
      </c>
    </row>
    <row r="2068" spans="1:8" x14ac:dyDescent="0.35">
      <c r="A2068" s="39"/>
      <c r="B2068" s="31"/>
      <c r="C2068" s="31"/>
      <c r="D2068" s="45">
        <f t="shared" si="64"/>
        <v>0</v>
      </c>
      <c r="E2068" s="45">
        <f t="shared" si="65"/>
        <v>0</v>
      </c>
      <c r="F2068" s="32"/>
      <c r="H2068" t="str">
        <f>IFERROR(VLOOKUP(B2068,'Accounts List'!C:D,2,FALSE),"")</f>
        <v/>
      </c>
    </row>
    <row r="2069" spans="1:8" x14ac:dyDescent="0.35">
      <c r="A2069" s="39"/>
      <c r="B2069" s="31"/>
      <c r="C2069" s="31"/>
      <c r="D2069" s="45">
        <f t="shared" si="64"/>
        <v>0</v>
      </c>
      <c r="E2069" s="45">
        <f t="shared" si="65"/>
        <v>0</v>
      </c>
      <c r="F2069" s="32"/>
      <c r="H2069" t="str">
        <f>IFERROR(VLOOKUP(B2069,'Accounts List'!C:D,2,FALSE),"")</f>
        <v/>
      </c>
    </row>
    <row r="2070" spans="1:8" x14ac:dyDescent="0.35">
      <c r="A2070" s="39"/>
      <c r="B2070" s="31"/>
      <c r="C2070" s="31"/>
      <c r="D2070" s="45">
        <f t="shared" si="64"/>
        <v>0</v>
      </c>
      <c r="E2070" s="45">
        <f t="shared" si="65"/>
        <v>0</v>
      </c>
      <c r="F2070" s="32"/>
      <c r="H2070" t="str">
        <f>IFERROR(VLOOKUP(B2070,'Accounts List'!C:D,2,FALSE),"")</f>
        <v/>
      </c>
    </row>
    <row r="2071" spans="1:8" x14ac:dyDescent="0.35">
      <c r="A2071" s="39"/>
      <c r="B2071" s="31"/>
      <c r="C2071" s="31"/>
      <c r="D2071" s="45">
        <f t="shared" si="64"/>
        <v>0</v>
      </c>
      <c r="E2071" s="45">
        <f t="shared" si="65"/>
        <v>0</v>
      </c>
      <c r="F2071" s="32"/>
      <c r="H2071" t="str">
        <f>IFERROR(VLOOKUP(B2071,'Accounts List'!C:D,2,FALSE),"")</f>
        <v/>
      </c>
    </row>
    <row r="2072" spans="1:8" x14ac:dyDescent="0.35">
      <c r="A2072" s="39"/>
      <c r="B2072" s="31"/>
      <c r="C2072" s="31"/>
      <c r="D2072" s="45">
        <f t="shared" si="64"/>
        <v>0</v>
      </c>
      <c r="E2072" s="45">
        <f t="shared" si="65"/>
        <v>0</v>
      </c>
      <c r="F2072" s="32"/>
      <c r="H2072" t="str">
        <f>IFERROR(VLOOKUP(B2072,'Accounts List'!C:D,2,FALSE),"")</f>
        <v/>
      </c>
    </row>
    <row r="2073" spans="1:8" x14ac:dyDescent="0.35">
      <c r="A2073" s="39"/>
      <c r="B2073" s="31"/>
      <c r="C2073" s="31"/>
      <c r="D2073" s="45">
        <f t="shared" si="64"/>
        <v>0</v>
      </c>
      <c r="E2073" s="45">
        <f t="shared" si="65"/>
        <v>0</v>
      </c>
      <c r="F2073" s="32"/>
      <c r="H2073" t="str">
        <f>IFERROR(VLOOKUP(B2073,'Accounts List'!C:D,2,FALSE),"")</f>
        <v/>
      </c>
    </row>
    <row r="2074" spans="1:8" x14ac:dyDescent="0.35">
      <c r="A2074" s="39"/>
      <c r="B2074" s="31"/>
      <c r="C2074" s="31"/>
      <c r="D2074" s="45">
        <f t="shared" si="64"/>
        <v>0</v>
      </c>
      <c r="E2074" s="45">
        <f t="shared" si="65"/>
        <v>0</v>
      </c>
      <c r="F2074" s="32"/>
      <c r="H2074" t="str">
        <f>IFERROR(VLOOKUP(B2074,'Accounts List'!C:D,2,FALSE),"")</f>
        <v/>
      </c>
    </row>
    <row r="2075" spans="1:8" x14ac:dyDescent="0.35">
      <c r="A2075" s="39"/>
      <c r="B2075" s="31"/>
      <c r="C2075" s="31"/>
      <c r="D2075" s="45">
        <f t="shared" si="64"/>
        <v>0</v>
      </c>
      <c r="E2075" s="45">
        <f t="shared" si="65"/>
        <v>0</v>
      </c>
      <c r="F2075" s="32"/>
      <c r="H2075" t="str">
        <f>IFERROR(VLOOKUP(B2075,'Accounts List'!C:D,2,FALSE),"")</f>
        <v/>
      </c>
    </row>
    <row r="2076" spans="1:8" x14ac:dyDescent="0.35">
      <c r="A2076" s="39"/>
      <c r="B2076" s="31"/>
      <c r="C2076" s="31"/>
      <c r="D2076" s="45">
        <f t="shared" si="64"/>
        <v>0</v>
      </c>
      <c r="E2076" s="45">
        <f t="shared" si="65"/>
        <v>0</v>
      </c>
      <c r="F2076" s="32"/>
      <c r="H2076" t="str">
        <f>IFERROR(VLOOKUP(B2076,'Accounts List'!C:D,2,FALSE),"")</f>
        <v/>
      </c>
    </row>
    <row r="2077" spans="1:8" x14ac:dyDescent="0.35">
      <c r="A2077" s="39"/>
      <c r="B2077" s="31"/>
      <c r="C2077" s="31"/>
      <c r="D2077" s="45">
        <f t="shared" si="64"/>
        <v>0</v>
      </c>
      <c r="E2077" s="45">
        <f t="shared" si="65"/>
        <v>0</v>
      </c>
      <c r="F2077" s="32"/>
      <c r="H2077" t="str">
        <f>IFERROR(VLOOKUP(B2077,'Accounts List'!C:D,2,FALSE),"")</f>
        <v/>
      </c>
    </row>
    <row r="2078" spans="1:8" x14ac:dyDescent="0.35">
      <c r="A2078" s="39"/>
      <c r="B2078" s="31"/>
      <c r="C2078" s="31"/>
      <c r="D2078" s="45">
        <f t="shared" si="64"/>
        <v>0</v>
      </c>
      <c r="E2078" s="45">
        <f t="shared" si="65"/>
        <v>0</v>
      </c>
      <c r="F2078" s="32"/>
      <c r="H2078" t="str">
        <f>IFERROR(VLOOKUP(B2078,'Accounts List'!C:D,2,FALSE),"")</f>
        <v/>
      </c>
    </row>
    <row r="2079" spans="1:8" x14ac:dyDescent="0.35">
      <c r="A2079" s="39"/>
      <c r="B2079" s="31"/>
      <c r="C2079" s="31"/>
      <c r="D2079" s="45">
        <f t="shared" si="64"/>
        <v>0</v>
      </c>
      <c r="E2079" s="45">
        <f t="shared" si="65"/>
        <v>0</v>
      </c>
      <c r="F2079" s="32"/>
      <c r="H2079" t="str">
        <f>IFERROR(VLOOKUP(B2079,'Accounts List'!C:D,2,FALSE),"")</f>
        <v/>
      </c>
    </row>
    <row r="2080" spans="1:8" x14ac:dyDescent="0.35">
      <c r="A2080" s="39"/>
      <c r="B2080" s="31"/>
      <c r="C2080" s="31"/>
      <c r="D2080" s="45">
        <f t="shared" si="64"/>
        <v>0</v>
      </c>
      <c r="E2080" s="45">
        <f t="shared" si="65"/>
        <v>0</v>
      </c>
      <c r="F2080" s="32"/>
      <c r="H2080" t="str">
        <f>IFERROR(VLOOKUP(B2080,'Accounts List'!C:D,2,FALSE),"")</f>
        <v/>
      </c>
    </row>
    <row r="2081" spans="1:8" x14ac:dyDescent="0.35">
      <c r="A2081" s="39"/>
      <c r="B2081" s="31"/>
      <c r="C2081" s="31"/>
      <c r="D2081" s="45">
        <f t="shared" si="64"/>
        <v>0</v>
      </c>
      <c r="E2081" s="45">
        <f t="shared" si="65"/>
        <v>0</v>
      </c>
      <c r="F2081" s="32"/>
      <c r="H2081" t="str">
        <f>IFERROR(VLOOKUP(B2081,'Accounts List'!C:D,2,FALSE),"")</f>
        <v/>
      </c>
    </row>
    <row r="2082" spans="1:8" x14ac:dyDescent="0.35">
      <c r="A2082" s="39"/>
      <c r="B2082" s="31"/>
      <c r="C2082" s="31"/>
      <c r="D2082" s="45">
        <f t="shared" si="64"/>
        <v>0</v>
      </c>
      <c r="E2082" s="45">
        <f t="shared" si="65"/>
        <v>0</v>
      </c>
      <c r="F2082" s="32"/>
      <c r="H2082" t="str">
        <f>IFERROR(VLOOKUP(B2082,'Accounts List'!C:D,2,FALSE),"")</f>
        <v/>
      </c>
    </row>
    <row r="2083" spans="1:8" x14ac:dyDescent="0.35">
      <c r="A2083" s="39"/>
      <c r="B2083" s="31"/>
      <c r="C2083" s="31"/>
      <c r="D2083" s="45">
        <f t="shared" si="64"/>
        <v>0</v>
      </c>
      <c r="E2083" s="45">
        <f t="shared" si="65"/>
        <v>0</v>
      </c>
      <c r="F2083" s="32"/>
      <c r="H2083" t="str">
        <f>IFERROR(VLOOKUP(B2083,'Accounts List'!C:D,2,FALSE),"")</f>
        <v/>
      </c>
    </row>
    <row r="2084" spans="1:8" x14ac:dyDescent="0.35">
      <c r="A2084" s="39"/>
      <c r="B2084" s="31"/>
      <c r="C2084" s="31"/>
      <c r="D2084" s="45">
        <f t="shared" si="64"/>
        <v>0</v>
      </c>
      <c r="E2084" s="45">
        <f t="shared" si="65"/>
        <v>0</v>
      </c>
      <c r="F2084" s="32"/>
      <c r="H2084" t="str">
        <f>IFERROR(VLOOKUP(B2084,'Accounts List'!C:D,2,FALSE),"")</f>
        <v/>
      </c>
    </row>
    <row r="2085" spans="1:8" x14ac:dyDescent="0.35">
      <c r="A2085" s="39"/>
      <c r="B2085" s="31"/>
      <c r="C2085" s="31"/>
      <c r="D2085" s="45">
        <f t="shared" si="64"/>
        <v>0</v>
      </c>
      <c r="E2085" s="45">
        <f t="shared" si="65"/>
        <v>0</v>
      </c>
      <c r="F2085" s="32"/>
      <c r="H2085" t="str">
        <f>IFERROR(VLOOKUP(B2085,'Accounts List'!C:D,2,FALSE),"")</f>
        <v/>
      </c>
    </row>
    <row r="2086" spans="1:8" x14ac:dyDescent="0.35">
      <c r="A2086" s="39"/>
      <c r="B2086" s="31"/>
      <c r="C2086" s="31"/>
      <c r="D2086" s="45">
        <f t="shared" si="64"/>
        <v>0</v>
      </c>
      <c r="E2086" s="45">
        <f t="shared" si="65"/>
        <v>0</v>
      </c>
      <c r="F2086" s="32"/>
      <c r="H2086" t="str">
        <f>IFERROR(VLOOKUP(B2086,'Accounts List'!C:D,2,FALSE),"")</f>
        <v/>
      </c>
    </row>
    <row r="2087" spans="1:8" x14ac:dyDescent="0.35">
      <c r="A2087" s="39"/>
      <c r="B2087" s="31"/>
      <c r="C2087" s="31"/>
      <c r="D2087" s="45">
        <f t="shared" si="64"/>
        <v>0</v>
      </c>
      <c r="E2087" s="45">
        <f t="shared" si="65"/>
        <v>0</v>
      </c>
      <c r="F2087" s="32"/>
      <c r="H2087" t="str">
        <f>IFERROR(VLOOKUP(B2087,'Accounts List'!C:D,2,FALSE),"")</f>
        <v/>
      </c>
    </row>
    <row r="2088" spans="1:8" x14ac:dyDescent="0.35">
      <c r="A2088" s="39"/>
      <c r="B2088" s="31"/>
      <c r="C2088" s="31"/>
      <c r="D2088" s="45">
        <f t="shared" si="64"/>
        <v>0</v>
      </c>
      <c r="E2088" s="45">
        <f t="shared" si="65"/>
        <v>0</v>
      </c>
      <c r="F2088" s="32"/>
      <c r="H2088" t="str">
        <f>IFERROR(VLOOKUP(B2088,'Accounts List'!C:D,2,FALSE),"")</f>
        <v/>
      </c>
    </row>
    <row r="2089" spans="1:8" x14ac:dyDescent="0.35">
      <c r="A2089" s="39"/>
      <c r="B2089" s="31"/>
      <c r="C2089" s="31"/>
      <c r="D2089" s="45">
        <f t="shared" si="64"/>
        <v>0</v>
      </c>
      <c r="E2089" s="45">
        <f t="shared" si="65"/>
        <v>0</v>
      </c>
      <c r="F2089" s="32"/>
      <c r="H2089" t="str">
        <f>IFERROR(VLOOKUP(B2089,'Accounts List'!C:D,2,FALSE),"")</f>
        <v/>
      </c>
    </row>
    <row r="2090" spans="1:8" x14ac:dyDescent="0.35">
      <c r="A2090" s="39"/>
      <c r="B2090" s="31"/>
      <c r="C2090" s="31"/>
      <c r="D2090" s="45">
        <f t="shared" si="64"/>
        <v>0</v>
      </c>
      <c r="E2090" s="45">
        <f t="shared" si="65"/>
        <v>0</v>
      </c>
      <c r="F2090" s="32"/>
      <c r="H2090" t="str">
        <f>IFERROR(VLOOKUP(B2090,'Accounts List'!C:D,2,FALSE),"")</f>
        <v/>
      </c>
    </row>
    <row r="2091" spans="1:8" x14ac:dyDescent="0.35">
      <c r="A2091" s="39"/>
      <c r="B2091" s="31"/>
      <c r="C2091" s="31"/>
      <c r="D2091" s="45">
        <f t="shared" si="64"/>
        <v>0</v>
      </c>
      <c r="E2091" s="45">
        <f t="shared" si="65"/>
        <v>0</v>
      </c>
      <c r="F2091" s="32"/>
      <c r="H2091" t="str">
        <f>IFERROR(VLOOKUP(B2091,'Accounts List'!C:D,2,FALSE),"")</f>
        <v/>
      </c>
    </row>
    <row r="2092" spans="1:8" x14ac:dyDescent="0.35">
      <c r="A2092" s="39"/>
      <c r="B2092" s="31"/>
      <c r="C2092" s="31"/>
      <c r="D2092" s="45">
        <f t="shared" si="64"/>
        <v>0</v>
      </c>
      <c r="E2092" s="45">
        <f t="shared" si="65"/>
        <v>0</v>
      </c>
      <c r="F2092" s="32"/>
      <c r="H2092" t="str">
        <f>IFERROR(VLOOKUP(B2092,'Accounts List'!C:D,2,FALSE),"")</f>
        <v/>
      </c>
    </row>
    <row r="2093" spans="1:8" x14ac:dyDescent="0.35">
      <c r="A2093" s="39"/>
      <c r="B2093" s="31"/>
      <c r="C2093" s="31"/>
      <c r="D2093" s="45">
        <f t="shared" si="64"/>
        <v>0</v>
      </c>
      <c r="E2093" s="45">
        <f t="shared" si="65"/>
        <v>0</v>
      </c>
      <c r="F2093" s="32"/>
      <c r="H2093" t="str">
        <f>IFERROR(VLOOKUP(B2093,'Accounts List'!C:D,2,FALSE),"")</f>
        <v/>
      </c>
    </row>
    <row r="2094" spans="1:8" x14ac:dyDescent="0.35">
      <c r="A2094" s="39"/>
      <c r="B2094" s="31"/>
      <c r="C2094" s="31"/>
      <c r="D2094" s="45">
        <f t="shared" si="64"/>
        <v>0</v>
      </c>
      <c r="E2094" s="45">
        <f t="shared" si="65"/>
        <v>0</v>
      </c>
      <c r="F2094" s="32"/>
      <c r="H2094" t="str">
        <f>IFERROR(VLOOKUP(B2094,'Accounts List'!C:D,2,FALSE),"")</f>
        <v/>
      </c>
    </row>
    <row r="2095" spans="1:8" x14ac:dyDescent="0.35">
      <c r="A2095" s="39"/>
      <c r="B2095" s="31"/>
      <c r="C2095" s="31"/>
      <c r="D2095" s="45">
        <f t="shared" si="64"/>
        <v>0</v>
      </c>
      <c r="E2095" s="45">
        <f t="shared" si="65"/>
        <v>0</v>
      </c>
      <c r="F2095" s="32"/>
      <c r="H2095" t="str">
        <f>IFERROR(VLOOKUP(B2095,'Accounts List'!C:D,2,FALSE),"")</f>
        <v/>
      </c>
    </row>
    <row r="2096" spans="1:8" x14ac:dyDescent="0.35">
      <c r="A2096" s="39"/>
      <c r="B2096" s="31"/>
      <c r="C2096" s="31"/>
      <c r="D2096" s="45">
        <f t="shared" si="64"/>
        <v>0</v>
      </c>
      <c r="E2096" s="45">
        <f t="shared" si="65"/>
        <v>0</v>
      </c>
      <c r="F2096" s="32"/>
      <c r="H2096" t="str">
        <f>IFERROR(VLOOKUP(B2096,'Accounts List'!C:D,2,FALSE),"")</f>
        <v/>
      </c>
    </row>
    <row r="2097" spans="1:8" x14ac:dyDescent="0.35">
      <c r="A2097" s="39"/>
      <c r="B2097" s="31"/>
      <c r="C2097" s="31"/>
      <c r="D2097" s="45">
        <f t="shared" si="64"/>
        <v>0</v>
      </c>
      <c r="E2097" s="45">
        <f t="shared" si="65"/>
        <v>0</v>
      </c>
      <c r="F2097" s="32"/>
      <c r="H2097" t="str">
        <f>IFERROR(VLOOKUP(B2097,'Accounts List'!C:D,2,FALSE),"")</f>
        <v/>
      </c>
    </row>
    <row r="2098" spans="1:8" x14ac:dyDescent="0.35">
      <c r="A2098" s="39"/>
      <c r="B2098" s="31"/>
      <c r="C2098" s="31"/>
      <c r="D2098" s="45">
        <f t="shared" si="64"/>
        <v>0</v>
      </c>
      <c r="E2098" s="45">
        <f t="shared" si="65"/>
        <v>0</v>
      </c>
      <c r="F2098" s="32"/>
      <c r="H2098" t="str">
        <f>IFERROR(VLOOKUP(B2098,'Accounts List'!C:D,2,FALSE),"")</f>
        <v/>
      </c>
    </row>
    <row r="2099" spans="1:8" x14ac:dyDescent="0.35">
      <c r="A2099" s="39"/>
      <c r="B2099" s="31"/>
      <c r="C2099" s="31"/>
      <c r="D2099" s="45">
        <f t="shared" si="64"/>
        <v>0</v>
      </c>
      <c r="E2099" s="45">
        <f t="shared" si="65"/>
        <v>0</v>
      </c>
      <c r="F2099" s="32"/>
      <c r="H2099" t="str">
        <f>IFERROR(VLOOKUP(B2099,'Accounts List'!C:D,2,FALSE),"")</f>
        <v/>
      </c>
    </row>
    <row r="2100" spans="1:8" x14ac:dyDescent="0.35">
      <c r="A2100" s="39"/>
      <c r="B2100" s="31"/>
      <c r="C2100" s="31"/>
      <c r="D2100" s="45">
        <f t="shared" si="64"/>
        <v>0</v>
      </c>
      <c r="E2100" s="45">
        <f t="shared" si="65"/>
        <v>0</v>
      </c>
      <c r="F2100" s="32"/>
      <c r="H2100" t="str">
        <f>IFERROR(VLOOKUP(B2100,'Accounts List'!C:D,2,FALSE),"")</f>
        <v/>
      </c>
    </row>
    <row r="2101" spans="1:8" x14ac:dyDescent="0.35">
      <c r="A2101" s="39"/>
      <c r="B2101" s="31"/>
      <c r="C2101" s="31"/>
      <c r="D2101" s="45">
        <f t="shared" si="64"/>
        <v>0</v>
      </c>
      <c r="E2101" s="45">
        <f t="shared" si="65"/>
        <v>0</v>
      </c>
      <c r="F2101" s="32"/>
      <c r="H2101" t="str">
        <f>IFERROR(VLOOKUP(B2101,'Accounts List'!C:D,2,FALSE),"")</f>
        <v/>
      </c>
    </row>
    <row r="2102" spans="1:8" x14ac:dyDescent="0.35">
      <c r="A2102" s="39"/>
      <c r="B2102" s="31"/>
      <c r="C2102" s="31"/>
      <c r="D2102" s="45">
        <f t="shared" si="64"/>
        <v>0</v>
      </c>
      <c r="E2102" s="45">
        <f t="shared" si="65"/>
        <v>0</v>
      </c>
      <c r="F2102" s="32"/>
      <c r="H2102" t="str">
        <f>IFERROR(VLOOKUP(B2102,'Accounts List'!C:D,2,FALSE),"")</f>
        <v/>
      </c>
    </row>
    <row r="2103" spans="1:8" x14ac:dyDescent="0.35">
      <c r="A2103" s="39"/>
      <c r="B2103" s="31"/>
      <c r="C2103" s="31"/>
      <c r="D2103" s="45">
        <f t="shared" si="64"/>
        <v>0</v>
      </c>
      <c r="E2103" s="45">
        <f t="shared" si="65"/>
        <v>0</v>
      </c>
      <c r="F2103" s="32"/>
      <c r="H2103" t="str">
        <f>IFERROR(VLOOKUP(B2103,'Accounts List'!C:D,2,FALSE),"")</f>
        <v/>
      </c>
    </row>
    <row r="2104" spans="1:8" x14ac:dyDescent="0.35">
      <c r="A2104" s="39"/>
      <c r="B2104" s="31"/>
      <c r="C2104" s="31"/>
      <c r="D2104" s="45">
        <f t="shared" si="64"/>
        <v>0</v>
      </c>
      <c r="E2104" s="45">
        <f t="shared" si="65"/>
        <v>0</v>
      </c>
      <c r="F2104" s="32"/>
      <c r="H2104" t="str">
        <f>IFERROR(VLOOKUP(B2104,'Accounts List'!C:D,2,FALSE),"")</f>
        <v/>
      </c>
    </row>
    <row r="2105" spans="1:8" x14ac:dyDescent="0.35">
      <c r="A2105" s="39"/>
      <c r="B2105" s="31"/>
      <c r="C2105" s="31"/>
      <c r="D2105" s="45">
        <f t="shared" si="64"/>
        <v>0</v>
      </c>
      <c r="E2105" s="45">
        <f t="shared" si="65"/>
        <v>0</v>
      </c>
      <c r="F2105" s="32"/>
      <c r="H2105" t="str">
        <f>IFERROR(VLOOKUP(B2105,'Accounts List'!C:D,2,FALSE),"")</f>
        <v/>
      </c>
    </row>
    <row r="2106" spans="1:8" x14ac:dyDescent="0.35">
      <c r="A2106" s="39"/>
      <c r="B2106" s="31"/>
      <c r="C2106" s="31"/>
      <c r="D2106" s="45">
        <f t="shared" si="64"/>
        <v>0</v>
      </c>
      <c r="E2106" s="45">
        <f t="shared" si="65"/>
        <v>0</v>
      </c>
      <c r="F2106" s="32"/>
      <c r="H2106" t="str">
        <f>IFERROR(VLOOKUP(B2106,'Accounts List'!C:D,2,FALSE),"")</f>
        <v/>
      </c>
    </row>
    <row r="2107" spans="1:8" x14ac:dyDescent="0.35">
      <c r="A2107" s="39"/>
      <c r="B2107" s="31"/>
      <c r="C2107" s="31"/>
      <c r="D2107" s="45">
        <f t="shared" si="64"/>
        <v>0</v>
      </c>
      <c r="E2107" s="45">
        <f t="shared" si="65"/>
        <v>0</v>
      </c>
      <c r="F2107" s="32"/>
      <c r="H2107" t="str">
        <f>IFERROR(VLOOKUP(B2107,'Accounts List'!C:D,2,FALSE),"")</f>
        <v/>
      </c>
    </row>
    <row r="2108" spans="1:8" x14ac:dyDescent="0.35">
      <c r="A2108" s="39"/>
      <c r="B2108" s="31"/>
      <c r="C2108" s="31"/>
      <c r="D2108" s="45">
        <f t="shared" si="64"/>
        <v>0</v>
      </c>
      <c r="E2108" s="45">
        <f t="shared" si="65"/>
        <v>0</v>
      </c>
      <c r="F2108" s="32"/>
      <c r="H2108" t="str">
        <f>IFERROR(VLOOKUP(B2108,'Accounts List'!C:D,2,FALSE),"")</f>
        <v/>
      </c>
    </row>
    <row r="2109" spans="1:8" x14ac:dyDescent="0.35">
      <c r="A2109" s="39"/>
      <c r="B2109" s="31"/>
      <c r="C2109" s="31"/>
      <c r="D2109" s="45">
        <f t="shared" si="64"/>
        <v>0</v>
      </c>
      <c r="E2109" s="45">
        <f t="shared" si="65"/>
        <v>0</v>
      </c>
      <c r="F2109" s="32"/>
      <c r="H2109" t="str">
        <f>IFERROR(VLOOKUP(B2109,'Accounts List'!C:D,2,FALSE),"")</f>
        <v/>
      </c>
    </row>
    <row r="2110" spans="1:8" x14ac:dyDescent="0.35">
      <c r="A2110" s="39"/>
      <c r="B2110" s="31"/>
      <c r="C2110" s="31"/>
      <c r="D2110" s="45">
        <f t="shared" si="64"/>
        <v>0</v>
      </c>
      <c r="E2110" s="45">
        <f t="shared" si="65"/>
        <v>0</v>
      </c>
      <c r="F2110" s="32"/>
      <c r="H2110" t="str">
        <f>IFERROR(VLOOKUP(B2110,'Accounts List'!C:D,2,FALSE),"")</f>
        <v/>
      </c>
    </row>
    <row r="2111" spans="1:8" x14ac:dyDescent="0.35">
      <c r="A2111" s="39"/>
      <c r="B2111" s="31"/>
      <c r="C2111" s="31"/>
      <c r="D2111" s="45">
        <f t="shared" si="64"/>
        <v>0</v>
      </c>
      <c r="E2111" s="45">
        <f t="shared" si="65"/>
        <v>0</v>
      </c>
      <c r="F2111" s="32"/>
      <c r="H2111" t="str">
        <f>IFERROR(VLOOKUP(B2111,'Accounts List'!C:D,2,FALSE),"")</f>
        <v/>
      </c>
    </row>
    <row r="2112" spans="1:8" x14ac:dyDescent="0.35">
      <c r="A2112" s="39"/>
      <c r="B2112" s="31"/>
      <c r="C2112" s="31"/>
      <c r="D2112" s="45">
        <f t="shared" si="64"/>
        <v>0</v>
      </c>
      <c r="E2112" s="45">
        <f t="shared" si="65"/>
        <v>0</v>
      </c>
      <c r="F2112" s="32"/>
      <c r="H2112" t="str">
        <f>IFERROR(VLOOKUP(B2112,'Accounts List'!C:D,2,FALSE),"")</f>
        <v/>
      </c>
    </row>
    <row r="2113" spans="1:8" x14ac:dyDescent="0.35">
      <c r="A2113" s="39"/>
      <c r="B2113" s="31"/>
      <c r="C2113" s="31"/>
      <c r="D2113" s="45">
        <f t="shared" si="64"/>
        <v>0</v>
      </c>
      <c r="E2113" s="45">
        <f t="shared" si="65"/>
        <v>0</v>
      </c>
      <c r="F2113" s="32"/>
      <c r="H2113" t="str">
        <f>IFERROR(VLOOKUP(B2113,'Accounts List'!C:D,2,FALSE),"")</f>
        <v/>
      </c>
    </row>
    <row r="2114" spans="1:8" x14ac:dyDescent="0.35">
      <c r="A2114" s="39"/>
      <c r="B2114" s="31"/>
      <c r="C2114" s="31"/>
      <c r="D2114" s="45">
        <f t="shared" si="64"/>
        <v>0</v>
      </c>
      <c r="E2114" s="45">
        <f t="shared" si="65"/>
        <v>0</v>
      </c>
      <c r="F2114" s="32"/>
      <c r="H2114" t="str">
        <f>IFERROR(VLOOKUP(B2114,'Accounts List'!C:D,2,FALSE),"")</f>
        <v/>
      </c>
    </row>
    <row r="2115" spans="1:8" x14ac:dyDescent="0.35">
      <c r="A2115" s="39"/>
      <c r="B2115" s="31"/>
      <c r="C2115" s="31"/>
      <c r="D2115" s="45">
        <f t="shared" si="64"/>
        <v>0</v>
      </c>
      <c r="E2115" s="45">
        <f t="shared" si="65"/>
        <v>0</v>
      </c>
      <c r="F2115" s="32"/>
      <c r="H2115" t="str">
        <f>IFERROR(VLOOKUP(B2115,'Accounts List'!C:D,2,FALSE),"")</f>
        <v/>
      </c>
    </row>
    <row r="2116" spans="1:8" x14ac:dyDescent="0.35">
      <c r="A2116" s="39"/>
      <c r="B2116" s="31"/>
      <c r="C2116" s="31"/>
      <c r="D2116" s="45">
        <f t="shared" si="64"/>
        <v>0</v>
      </c>
      <c r="E2116" s="45">
        <f t="shared" si="65"/>
        <v>0</v>
      </c>
      <c r="F2116" s="32"/>
      <c r="H2116" t="str">
        <f>IFERROR(VLOOKUP(B2116,'Accounts List'!C:D,2,FALSE),"")</f>
        <v/>
      </c>
    </row>
    <row r="2117" spans="1:8" x14ac:dyDescent="0.35">
      <c r="A2117" s="39"/>
      <c r="B2117" s="31"/>
      <c r="C2117" s="31"/>
      <c r="D2117" s="45">
        <f t="shared" si="64"/>
        <v>0</v>
      </c>
      <c r="E2117" s="45">
        <f t="shared" si="65"/>
        <v>0</v>
      </c>
      <c r="F2117" s="32"/>
      <c r="H2117" t="str">
        <f>IFERROR(VLOOKUP(B2117,'Accounts List'!C:D,2,FALSE),"")</f>
        <v/>
      </c>
    </row>
    <row r="2118" spans="1:8" x14ac:dyDescent="0.35">
      <c r="A2118" s="39"/>
      <c r="B2118" s="31"/>
      <c r="C2118" s="31"/>
      <c r="D2118" s="45">
        <f t="shared" si="64"/>
        <v>0</v>
      </c>
      <c r="E2118" s="45">
        <f t="shared" si="65"/>
        <v>0</v>
      </c>
      <c r="F2118" s="32"/>
      <c r="H2118" t="str">
        <f>IFERROR(VLOOKUP(B2118,'Accounts List'!C:D,2,FALSE),"")</f>
        <v/>
      </c>
    </row>
    <row r="2119" spans="1:8" x14ac:dyDescent="0.35">
      <c r="A2119" s="39"/>
      <c r="B2119" s="31"/>
      <c r="C2119" s="31"/>
      <c r="D2119" s="45">
        <f t="shared" si="64"/>
        <v>0</v>
      </c>
      <c r="E2119" s="45">
        <f t="shared" si="65"/>
        <v>0</v>
      </c>
      <c r="F2119" s="32"/>
      <c r="H2119" t="str">
        <f>IFERROR(VLOOKUP(B2119,'Accounts List'!C:D,2,FALSE),"")</f>
        <v/>
      </c>
    </row>
    <row r="2120" spans="1:8" x14ac:dyDescent="0.35">
      <c r="A2120" s="39"/>
      <c r="B2120" s="31"/>
      <c r="C2120" s="31"/>
      <c r="D2120" s="45">
        <f t="shared" si="64"/>
        <v>0</v>
      </c>
      <c r="E2120" s="45">
        <f t="shared" si="65"/>
        <v>0</v>
      </c>
      <c r="F2120" s="32"/>
      <c r="H2120" t="str">
        <f>IFERROR(VLOOKUP(B2120,'Accounts List'!C:D,2,FALSE),"")</f>
        <v/>
      </c>
    </row>
    <row r="2121" spans="1:8" x14ac:dyDescent="0.35">
      <c r="A2121" s="39"/>
      <c r="B2121" s="31"/>
      <c r="C2121" s="31"/>
      <c r="D2121" s="45">
        <f t="shared" si="64"/>
        <v>0</v>
      </c>
      <c r="E2121" s="45">
        <f t="shared" si="65"/>
        <v>0</v>
      </c>
      <c r="F2121" s="32"/>
      <c r="H2121" t="str">
        <f>IFERROR(VLOOKUP(B2121,'Accounts List'!C:D,2,FALSE),"")</f>
        <v/>
      </c>
    </row>
    <row r="2122" spans="1:8" x14ac:dyDescent="0.35">
      <c r="A2122" s="39"/>
      <c r="B2122" s="31"/>
      <c r="C2122" s="31"/>
      <c r="D2122" s="45">
        <f t="shared" si="64"/>
        <v>0</v>
      </c>
      <c r="E2122" s="45">
        <f t="shared" si="65"/>
        <v>0</v>
      </c>
      <c r="F2122" s="32"/>
      <c r="H2122" t="str">
        <f>IFERROR(VLOOKUP(B2122,'Accounts List'!C:D,2,FALSE),"")</f>
        <v/>
      </c>
    </row>
    <row r="2123" spans="1:8" x14ac:dyDescent="0.35">
      <c r="A2123" s="39"/>
      <c r="B2123" s="31"/>
      <c r="C2123" s="31"/>
      <c r="D2123" s="45">
        <f t="shared" ref="D2123:D2186" si="66">IF(H2123=1,C2123/11,0)</f>
        <v>0</v>
      </c>
      <c r="E2123" s="45">
        <f t="shared" si="65"/>
        <v>0</v>
      </c>
      <c r="F2123" s="32"/>
      <c r="H2123" t="str">
        <f>IFERROR(VLOOKUP(B2123,'Accounts List'!C:D,2,FALSE),"")</f>
        <v/>
      </c>
    </row>
    <row r="2124" spans="1:8" x14ac:dyDescent="0.35">
      <c r="A2124" s="39"/>
      <c r="B2124" s="31"/>
      <c r="C2124" s="31"/>
      <c r="D2124" s="45">
        <f t="shared" si="66"/>
        <v>0</v>
      </c>
      <c r="E2124" s="45">
        <f t="shared" ref="E2124:E2187" si="67">+C2124-D2124</f>
        <v>0</v>
      </c>
      <c r="F2124" s="32"/>
      <c r="H2124" t="str">
        <f>IFERROR(VLOOKUP(B2124,'Accounts List'!C:D,2,FALSE),"")</f>
        <v/>
      </c>
    </row>
    <row r="2125" spans="1:8" x14ac:dyDescent="0.35">
      <c r="A2125" s="39"/>
      <c r="B2125" s="31"/>
      <c r="C2125" s="31"/>
      <c r="D2125" s="45">
        <f t="shared" si="66"/>
        <v>0</v>
      </c>
      <c r="E2125" s="45">
        <f t="shared" si="67"/>
        <v>0</v>
      </c>
      <c r="F2125" s="32"/>
      <c r="H2125" t="str">
        <f>IFERROR(VLOOKUP(B2125,'Accounts List'!C:D,2,FALSE),"")</f>
        <v/>
      </c>
    </row>
    <row r="2126" spans="1:8" x14ac:dyDescent="0.35">
      <c r="A2126" s="39"/>
      <c r="B2126" s="31"/>
      <c r="C2126" s="31"/>
      <c r="D2126" s="45">
        <f t="shared" si="66"/>
        <v>0</v>
      </c>
      <c r="E2126" s="45">
        <f t="shared" si="67"/>
        <v>0</v>
      </c>
      <c r="F2126" s="32"/>
      <c r="H2126" t="str">
        <f>IFERROR(VLOOKUP(B2126,'Accounts List'!C:D,2,FALSE),"")</f>
        <v/>
      </c>
    </row>
    <row r="2127" spans="1:8" x14ac:dyDescent="0.35">
      <c r="A2127" s="39"/>
      <c r="B2127" s="31"/>
      <c r="C2127" s="31"/>
      <c r="D2127" s="45">
        <f t="shared" si="66"/>
        <v>0</v>
      </c>
      <c r="E2127" s="45">
        <f t="shared" si="67"/>
        <v>0</v>
      </c>
      <c r="F2127" s="32"/>
      <c r="H2127" t="str">
        <f>IFERROR(VLOOKUP(B2127,'Accounts List'!C:D,2,FALSE),"")</f>
        <v/>
      </c>
    </row>
    <row r="2128" spans="1:8" x14ac:dyDescent="0.35">
      <c r="A2128" s="39"/>
      <c r="B2128" s="31"/>
      <c r="C2128" s="31"/>
      <c r="D2128" s="45">
        <f t="shared" si="66"/>
        <v>0</v>
      </c>
      <c r="E2128" s="45">
        <f t="shared" si="67"/>
        <v>0</v>
      </c>
      <c r="F2128" s="32"/>
      <c r="H2128" t="str">
        <f>IFERROR(VLOOKUP(B2128,'Accounts List'!C:D,2,FALSE),"")</f>
        <v/>
      </c>
    </row>
    <row r="2129" spans="1:8" x14ac:dyDescent="0.35">
      <c r="A2129" s="39"/>
      <c r="B2129" s="31"/>
      <c r="C2129" s="31"/>
      <c r="D2129" s="45">
        <f t="shared" si="66"/>
        <v>0</v>
      </c>
      <c r="E2129" s="45">
        <f t="shared" si="67"/>
        <v>0</v>
      </c>
      <c r="F2129" s="32"/>
      <c r="H2129" t="str">
        <f>IFERROR(VLOOKUP(B2129,'Accounts List'!C:D,2,FALSE),"")</f>
        <v/>
      </c>
    </row>
    <row r="2130" spans="1:8" x14ac:dyDescent="0.35">
      <c r="A2130" s="39"/>
      <c r="B2130" s="31"/>
      <c r="C2130" s="31"/>
      <c r="D2130" s="45">
        <f t="shared" si="66"/>
        <v>0</v>
      </c>
      <c r="E2130" s="45">
        <f t="shared" si="67"/>
        <v>0</v>
      </c>
      <c r="F2130" s="32"/>
      <c r="H2130" t="str">
        <f>IFERROR(VLOOKUP(B2130,'Accounts List'!C:D,2,FALSE),"")</f>
        <v/>
      </c>
    </row>
    <row r="2131" spans="1:8" x14ac:dyDescent="0.35">
      <c r="A2131" s="39"/>
      <c r="B2131" s="31"/>
      <c r="C2131" s="31"/>
      <c r="D2131" s="45">
        <f t="shared" si="66"/>
        <v>0</v>
      </c>
      <c r="E2131" s="45">
        <f t="shared" si="67"/>
        <v>0</v>
      </c>
      <c r="F2131" s="32"/>
      <c r="H2131" t="str">
        <f>IFERROR(VLOOKUP(B2131,'Accounts List'!C:D,2,FALSE),"")</f>
        <v/>
      </c>
    </row>
    <row r="2132" spans="1:8" x14ac:dyDescent="0.35">
      <c r="A2132" s="39"/>
      <c r="B2132" s="31"/>
      <c r="C2132" s="31"/>
      <c r="D2132" s="45">
        <f t="shared" si="66"/>
        <v>0</v>
      </c>
      <c r="E2132" s="45">
        <f t="shared" si="67"/>
        <v>0</v>
      </c>
      <c r="F2132" s="32"/>
      <c r="H2132" t="str">
        <f>IFERROR(VLOOKUP(B2132,'Accounts List'!C:D,2,FALSE),"")</f>
        <v/>
      </c>
    </row>
    <row r="2133" spans="1:8" x14ac:dyDescent="0.35">
      <c r="A2133" s="39"/>
      <c r="B2133" s="31"/>
      <c r="C2133" s="31"/>
      <c r="D2133" s="45">
        <f t="shared" si="66"/>
        <v>0</v>
      </c>
      <c r="E2133" s="45">
        <f t="shared" si="67"/>
        <v>0</v>
      </c>
      <c r="F2133" s="32"/>
      <c r="H2133" t="str">
        <f>IFERROR(VLOOKUP(B2133,'Accounts List'!C:D,2,FALSE),"")</f>
        <v/>
      </c>
    </row>
    <row r="2134" spans="1:8" x14ac:dyDescent="0.35">
      <c r="A2134" s="39"/>
      <c r="B2134" s="31"/>
      <c r="C2134" s="31"/>
      <c r="D2134" s="45">
        <f t="shared" si="66"/>
        <v>0</v>
      </c>
      <c r="E2134" s="45">
        <f t="shared" si="67"/>
        <v>0</v>
      </c>
      <c r="F2134" s="32"/>
      <c r="H2134" t="str">
        <f>IFERROR(VLOOKUP(B2134,'Accounts List'!C:D,2,FALSE),"")</f>
        <v/>
      </c>
    </row>
    <row r="2135" spans="1:8" x14ac:dyDescent="0.35">
      <c r="A2135" s="39"/>
      <c r="B2135" s="31"/>
      <c r="C2135" s="31"/>
      <c r="D2135" s="45">
        <f t="shared" si="66"/>
        <v>0</v>
      </c>
      <c r="E2135" s="45">
        <f t="shared" si="67"/>
        <v>0</v>
      </c>
      <c r="F2135" s="32"/>
      <c r="H2135" t="str">
        <f>IFERROR(VLOOKUP(B2135,'Accounts List'!C:D,2,FALSE),"")</f>
        <v/>
      </c>
    </row>
    <row r="2136" spans="1:8" x14ac:dyDescent="0.35">
      <c r="A2136" s="39"/>
      <c r="B2136" s="31"/>
      <c r="C2136" s="31"/>
      <c r="D2136" s="45">
        <f t="shared" si="66"/>
        <v>0</v>
      </c>
      <c r="E2136" s="45">
        <f t="shared" si="67"/>
        <v>0</v>
      </c>
      <c r="F2136" s="32"/>
      <c r="H2136" t="str">
        <f>IFERROR(VLOOKUP(B2136,'Accounts List'!C:D,2,FALSE),"")</f>
        <v/>
      </c>
    </row>
    <row r="2137" spans="1:8" x14ac:dyDescent="0.35">
      <c r="A2137" s="39"/>
      <c r="B2137" s="31"/>
      <c r="C2137" s="31"/>
      <c r="D2137" s="45">
        <f t="shared" si="66"/>
        <v>0</v>
      </c>
      <c r="E2137" s="45">
        <f t="shared" si="67"/>
        <v>0</v>
      </c>
      <c r="F2137" s="32"/>
      <c r="H2137" t="str">
        <f>IFERROR(VLOOKUP(B2137,'Accounts List'!C:D,2,FALSE),"")</f>
        <v/>
      </c>
    </row>
    <row r="2138" spans="1:8" x14ac:dyDescent="0.35">
      <c r="A2138" s="39"/>
      <c r="B2138" s="31"/>
      <c r="C2138" s="31"/>
      <c r="D2138" s="45">
        <f t="shared" si="66"/>
        <v>0</v>
      </c>
      <c r="E2138" s="45">
        <f t="shared" si="67"/>
        <v>0</v>
      </c>
      <c r="F2138" s="32"/>
      <c r="H2138" t="str">
        <f>IFERROR(VLOOKUP(B2138,'Accounts List'!C:D,2,FALSE),"")</f>
        <v/>
      </c>
    </row>
    <row r="2139" spans="1:8" x14ac:dyDescent="0.35">
      <c r="A2139" s="39"/>
      <c r="B2139" s="31"/>
      <c r="C2139" s="31"/>
      <c r="D2139" s="45">
        <f t="shared" si="66"/>
        <v>0</v>
      </c>
      <c r="E2139" s="45">
        <f t="shared" si="67"/>
        <v>0</v>
      </c>
      <c r="F2139" s="32"/>
      <c r="H2139" t="str">
        <f>IFERROR(VLOOKUP(B2139,'Accounts List'!C:D,2,FALSE),"")</f>
        <v/>
      </c>
    </row>
    <row r="2140" spans="1:8" x14ac:dyDescent="0.35">
      <c r="A2140" s="39"/>
      <c r="B2140" s="31"/>
      <c r="C2140" s="31"/>
      <c r="D2140" s="45">
        <f t="shared" si="66"/>
        <v>0</v>
      </c>
      <c r="E2140" s="45">
        <f t="shared" si="67"/>
        <v>0</v>
      </c>
      <c r="F2140" s="32"/>
      <c r="H2140" t="str">
        <f>IFERROR(VLOOKUP(B2140,'Accounts List'!C:D,2,FALSE),"")</f>
        <v/>
      </c>
    </row>
    <row r="2141" spans="1:8" x14ac:dyDescent="0.35">
      <c r="A2141" s="39"/>
      <c r="B2141" s="31"/>
      <c r="C2141" s="31"/>
      <c r="D2141" s="45">
        <f t="shared" si="66"/>
        <v>0</v>
      </c>
      <c r="E2141" s="45">
        <f t="shared" si="67"/>
        <v>0</v>
      </c>
      <c r="F2141" s="32"/>
      <c r="H2141" t="str">
        <f>IFERROR(VLOOKUP(B2141,'Accounts List'!C:D,2,FALSE),"")</f>
        <v/>
      </c>
    </row>
    <row r="2142" spans="1:8" x14ac:dyDescent="0.35">
      <c r="A2142" s="39"/>
      <c r="B2142" s="31"/>
      <c r="C2142" s="31"/>
      <c r="D2142" s="45">
        <f t="shared" si="66"/>
        <v>0</v>
      </c>
      <c r="E2142" s="45">
        <f t="shared" si="67"/>
        <v>0</v>
      </c>
      <c r="F2142" s="32"/>
      <c r="H2142" t="str">
        <f>IFERROR(VLOOKUP(B2142,'Accounts List'!C:D,2,FALSE),"")</f>
        <v/>
      </c>
    </row>
    <row r="2143" spans="1:8" x14ac:dyDescent="0.35">
      <c r="A2143" s="39"/>
      <c r="B2143" s="31"/>
      <c r="C2143" s="31"/>
      <c r="D2143" s="45">
        <f t="shared" si="66"/>
        <v>0</v>
      </c>
      <c r="E2143" s="45">
        <f t="shared" si="67"/>
        <v>0</v>
      </c>
      <c r="F2143" s="32"/>
      <c r="H2143" t="str">
        <f>IFERROR(VLOOKUP(B2143,'Accounts List'!C:D,2,FALSE),"")</f>
        <v/>
      </c>
    </row>
    <row r="2144" spans="1:8" x14ac:dyDescent="0.35">
      <c r="A2144" s="39"/>
      <c r="B2144" s="31"/>
      <c r="C2144" s="31"/>
      <c r="D2144" s="45">
        <f t="shared" si="66"/>
        <v>0</v>
      </c>
      <c r="E2144" s="45">
        <f t="shared" si="67"/>
        <v>0</v>
      </c>
      <c r="F2144" s="32"/>
      <c r="H2144" t="str">
        <f>IFERROR(VLOOKUP(B2144,'Accounts List'!C:D,2,FALSE),"")</f>
        <v/>
      </c>
    </row>
    <row r="2145" spans="1:8" x14ac:dyDescent="0.35">
      <c r="A2145" s="39"/>
      <c r="B2145" s="31"/>
      <c r="C2145" s="31"/>
      <c r="D2145" s="45">
        <f t="shared" si="66"/>
        <v>0</v>
      </c>
      <c r="E2145" s="45">
        <f t="shared" si="67"/>
        <v>0</v>
      </c>
      <c r="F2145" s="32"/>
      <c r="H2145" t="str">
        <f>IFERROR(VLOOKUP(B2145,'Accounts List'!C:D,2,FALSE),"")</f>
        <v/>
      </c>
    </row>
    <row r="2146" spans="1:8" x14ac:dyDescent="0.35">
      <c r="A2146" s="39"/>
      <c r="B2146" s="31"/>
      <c r="C2146" s="31"/>
      <c r="D2146" s="45">
        <f t="shared" si="66"/>
        <v>0</v>
      </c>
      <c r="E2146" s="45">
        <f t="shared" si="67"/>
        <v>0</v>
      </c>
      <c r="F2146" s="32"/>
      <c r="H2146" t="str">
        <f>IFERROR(VLOOKUP(B2146,'Accounts List'!C:D,2,FALSE),"")</f>
        <v/>
      </c>
    </row>
    <row r="2147" spans="1:8" x14ac:dyDescent="0.35">
      <c r="A2147" s="39"/>
      <c r="B2147" s="31"/>
      <c r="C2147" s="31"/>
      <c r="D2147" s="45">
        <f t="shared" si="66"/>
        <v>0</v>
      </c>
      <c r="E2147" s="45">
        <f t="shared" si="67"/>
        <v>0</v>
      </c>
      <c r="F2147" s="32"/>
      <c r="H2147" t="str">
        <f>IFERROR(VLOOKUP(B2147,'Accounts List'!C:D,2,FALSE),"")</f>
        <v/>
      </c>
    </row>
    <row r="2148" spans="1:8" x14ac:dyDescent="0.35">
      <c r="A2148" s="39"/>
      <c r="B2148" s="31"/>
      <c r="C2148" s="31"/>
      <c r="D2148" s="45">
        <f t="shared" si="66"/>
        <v>0</v>
      </c>
      <c r="E2148" s="45">
        <f t="shared" si="67"/>
        <v>0</v>
      </c>
      <c r="F2148" s="32"/>
      <c r="H2148" t="str">
        <f>IFERROR(VLOOKUP(B2148,'Accounts List'!C:D,2,FALSE),"")</f>
        <v/>
      </c>
    </row>
    <row r="2149" spans="1:8" x14ac:dyDescent="0.35">
      <c r="A2149" s="39"/>
      <c r="B2149" s="31"/>
      <c r="C2149" s="31"/>
      <c r="D2149" s="45">
        <f t="shared" si="66"/>
        <v>0</v>
      </c>
      <c r="E2149" s="45">
        <f t="shared" si="67"/>
        <v>0</v>
      </c>
      <c r="F2149" s="32"/>
      <c r="H2149" t="str">
        <f>IFERROR(VLOOKUP(B2149,'Accounts List'!C:D,2,FALSE),"")</f>
        <v/>
      </c>
    </row>
    <row r="2150" spans="1:8" x14ac:dyDescent="0.35">
      <c r="A2150" s="39"/>
      <c r="B2150" s="31"/>
      <c r="C2150" s="31"/>
      <c r="D2150" s="45">
        <f t="shared" si="66"/>
        <v>0</v>
      </c>
      <c r="E2150" s="45">
        <f t="shared" si="67"/>
        <v>0</v>
      </c>
      <c r="F2150" s="32"/>
      <c r="H2150" t="str">
        <f>IFERROR(VLOOKUP(B2150,'Accounts List'!C:D,2,FALSE),"")</f>
        <v/>
      </c>
    </row>
    <row r="2151" spans="1:8" x14ac:dyDescent="0.35">
      <c r="A2151" s="39"/>
      <c r="B2151" s="31"/>
      <c r="C2151" s="31"/>
      <c r="D2151" s="45">
        <f t="shared" si="66"/>
        <v>0</v>
      </c>
      <c r="E2151" s="45">
        <f t="shared" si="67"/>
        <v>0</v>
      </c>
      <c r="F2151" s="32"/>
      <c r="H2151" t="str">
        <f>IFERROR(VLOOKUP(B2151,'Accounts List'!C:D,2,FALSE),"")</f>
        <v/>
      </c>
    </row>
    <row r="2152" spans="1:8" x14ac:dyDescent="0.35">
      <c r="A2152" s="39"/>
      <c r="B2152" s="31"/>
      <c r="C2152" s="31"/>
      <c r="D2152" s="45">
        <f t="shared" si="66"/>
        <v>0</v>
      </c>
      <c r="E2152" s="45">
        <f t="shared" si="67"/>
        <v>0</v>
      </c>
      <c r="F2152" s="32"/>
      <c r="H2152" t="str">
        <f>IFERROR(VLOOKUP(B2152,'Accounts List'!C:D,2,FALSE),"")</f>
        <v/>
      </c>
    </row>
    <row r="2153" spans="1:8" x14ac:dyDescent="0.35">
      <c r="A2153" s="39"/>
      <c r="B2153" s="31"/>
      <c r="C2153" s="31"/>
      <c r="D2153" s="45">
        <f t="shared" si="66"/>
        <v>0</v>
      </c>
      <c r="E2153" s="45">
        <f t="shared" si="67"/>
        <v>0</v>
      </c>
      <c r="F2153" s="32"/>
      <c r="H2153" t="str">
        <f>IFERROR(VLOOKUP(B2153,'Accounts List'!C:D,2,FALSE),"")</f>
        <v/>
      </c>
    </row>
    <row r="2154" spans="1:8" x14ac:dyDescent="0.35">
      <c r="A2154" s="39"/>
      <c r="B2154" s="31"/>
      <c r="C2154" s="31"/>
      <c r="D2154" s="45">
        <f t="shared" si="66"/>
        <v>0</v>
      </c>
      <c r="E2154" s="45">
        <f t="shared" si="67"/>
        <v>0</v>
      </c>
      <c r="F2154" s="32"/>
      <c r="H2154" t="str">
        <f>IFERROR(VLOOKUP(B2154,'Accounts List'!C:D,2,FALSE),"")</f>
        <v/>
      </c>
    </row>
    <row r="2155" spans="1:8" x14ac:dyDescent="0.35">
      <c r="A2155" s="39"/>
      <c r="B2155" s="31"/>
      <c r="C2155" s="31"/>
      <c r="D2155" s="45">
        <f t="shared" si="66"/>
        <v>0</v>
      </c>
      <c r="E2155" s="45">
        <f t="shared" si="67"/>
        <v>0</v>
      </c>
      <c r="F2155" s="32"/>
      <c r="H2155" t="str">
        <f>IFERROR(VLOOKUP(B2155,'Accounts List'!C:D,2,FALSE),"")</f>
        <v/>
      </c>
    </row>
    <row r="2156" spans="1:8" x14ac:dyDescent="0.35">
      <c r="A2156" s="39"/>
      <c r="B2156" s="31"/>
      <c r="C2156" s="31"/>
      <c r="D2156" s="45">
        <f t="shared" si="66"/>
        <v>0</v>
      </c>
      <c r="E2156" s="45">
        <f t="shared" si="67"/>
        <v>0</v>
      </c>
      <c r="F2156" s="32"/>
      <c r="H2156" t="str">
        <f>IFERROR(VLOOKUP(B2156,'Accounts List'!C:D,2,FALSE),"")</f>
        <v/>
      </c>
    </row>
    <row r="2157" spans="1:8" x14ac:dyDescent="0.35">
      <c r="A2157" s="39"/>
      <c r="B2157" s="31"/>
      <c r="C2157" s="31"/>
      <c r="D2157" s="45">
        <f t="shared" si="66"/>
        <v>0</v>
      </c>
      <c r="E2157" s="45">
        <f t="shared" si="67"/>
        <v>0</v>
      </c>
      <c r="F2157" s="32"/>
      <c r="H2157" t="str">
        <f>IFERROR(VLOOKUP(B2157,'Accounts List'!C:D,2,FALSE),"")</f>
        <v/>
      </c>
    </row>
    <row r="2158" spans="1:8" x14ac:dyDescent="0.35">
      <c r="A2158" s="39"/>
      <c r="B2158" s="31"/>
      <c r="C2158" s="31"/>
      <c r="D2158" s="45">
        <f t="shared" si="66"/>
        <v>0</v>
      </c>
      <c r="E2158" s="45">
        <f t="shared" si="67"/>
        <v>0</v>
      </c>
      <c r="F2158" s="32"/>
      <c r="H2158" t="str">
        <f>IFERROR(VLOOKUP(B2158,'Accounts List'!C:D,2,FALSE),"")</f>
        <v/>
      </c>
    </row>
    <row r="2159" spans="1:8" x14ac:dyDescent="0.35">
      <c r="A2159" s="39"/>
      <c r="B2159" s="31"/>
      <c r="C2159" s="31"/>
      <c r="D2159" s="45">
        <f t="shared" si="66"/>
        <v>0</v>
      </c>
      <c r="E2159" s="45">
        <f t="shared" si="67"/>
        <v>0</v>
      </c>
      <c r="F2159" s="32"/>
      <c r="H2159" t="str">
        <f>IFERROR(VLOOKUP(B2159,'Accounts List'!C:D,2,FALSE),"")</f>
        <v/>
      </c>
    </row>
    <row r="2160" spans="1:8" x14ac:dyDescent="0.35">
      <c r="A2160" s="39"/>
      <c r="B2160" s="31"/>
      <c r="C2160" s="31"/>
      <c r="D2160" s="45">
        <f t="shared" si="66"/>
        <v>0</v>
      </c>
      <c r="E2160" s="45">
        <f t="shared" si="67"/>
        <v>0</v>
      </c>
      <c r="F2160" s="32"/>
      <c r="H2160" t="str">
        <f>IFERROR(VLOOKUP(B2160,'Accounts List'!C:D,2,FALSE),"")</f>
        <v/>
      </c>
    </row>
    <row r="2161" spans="1:8" x14ac:dyDescent="0.35">
      <c r="A2161" s="39"/>
      <c r="B2161" s="31"/>
      <c r="C2161" s="31"/>
      <c r="D2161" s="45">
        <f t="shared" si="66"/>
        <v>0</v>
      </c>
      <c r="E2161" s="45">
        <f t="shared" si="67"/>
        <v>0</v>
      </c>
      <c r="F2161" s="32"/>
      <c r="H2161" t="str">
        <f>IFERROR(VLOOKUP(B2161,'Accounts List'!C:D,2,FALSE),"")</f>
        <v/>
      </c>
    </row>
    <row r="2162" spans="1:8" x14ac:dyDescent="0.35">
      <c r="A2162" s="39"/>
      <c r="B2162" s="31"/>
      <c r="C2162" s="31"/>
      <c r="D2162" s="45">
        <f t="shared" si="66"/>
        <v>0</v>
      </c>
      <c r="E2162" s="45">
        <f t="shared" si="67"/>
        <v>0</v>
      </c>
      <c r="F2162" s="32"/>
      <c r="H2162" t="str">
        <f>IFERROR(VLOOKUP(B2162,'Accounts List'!C:D,2,FALSE),"")</f>
        <v/>
      </c>
    </row>
    <row r="2163" spans="1:8" x14ac:dyDescent="0.35">
      <c r="A2163" s="39"/>
      <c r="B2163" s="31"/>
      <c r="C2163" s="31"/>
      <c r="D2163" s="45">
        <f t="shared" si="66"/>
        <v>0</v>
      </c>
      <c r="E2163" s="45">
        <f t="shared" si="67"/>
        <v>0</v>
      </c>
      <c r="F2163" s="32"/>
      <c r="H2163" t="str">
        <f>IFERROR(VLOOKUP(B2163,'Accounts List'!C:D,2,FALSE),"")</f>
        <v/>
      </c>
    </row>
    <row r="2164" spans="1:8" x14ac:dyDescent="0.35">
      <c r="A2164" s="39"/>
      <c r="B2164" s="31"/>
      <c r="C2164" s="31"/>
      <c r="D2164" s="45">
        <f t="shared" si="66"/>
        <v>0</v>
      </c>
      <c r="E2164" s="45">
        <f t="shared" si="67"/>
        <v>0</v>
      </c>
      <c r="F2164" s="32"/>
      <c r="H2164" t="str">
        <f>IFERROR(VLOOKUP(B2164,'Accounts List'!C:D,2,FALSE),"")</f>
        <v/>
      </c>
    </row>
    <row r="2165" spans="1:8" x14ac:dyDescent="0.35">
      <c r="A2165" s="39"/>
      <c r="B2165" s="31"/>
      <c r="C2165" s="31"/>
      <c r="D2165" s="45">
        <f t="shared" si="66"/>
        <v>0</v>
      </c>
      <c r="E2165" s="45">
        <f t="shared" si="67"/>
        <v>0</v>
      </c>
      <c r="F2165" s="32"/>
      <c r="H2165" t="str">
        <f>IFERROR(VLOOKUP(B2165,'Accounts List'!C:D,2,FALSE),"")</f>
        <v/>
      </c>
    </row>
    <row r="2166" spans="1:8" x14ac:dyDescent="0.35">
      <c r="A2166" s="39"/>
      <c r="B2166" s="31"/>
      <c r="C2166" s="31"/>
      <c r="D2166" s="45">
        <f t="shared" si="66"/>
        <v>0</v>
      </c>
      <c r="E2166" s="45">
        <f t="shared" si="67"/>
        <v>0</v>
      </c>
      <c r="F2166" s="32"/>
      <c r="H2166" t="str">
        <f>IFERROR(VLOOKUP(B2166,'Accounts List'!C:D,2,FALSE),"")</f>
        <v/>
      </c>
    </row>
    <row r="2167" spans="1:8" x14ac:dyDescent="0.35">
      <c r="A2167" s="39"/>
      <c r="B2167" s="31"/>
      <c r="C2167" s="31"/>
      <c r="D2167" s="45">
        <f t="shared" si="66"/>
        <v>0</v>
      </c>
      <c r="E2167" s="45">
        <f t="shared" si="67"/>
        <v>0</v>
      </c>
      <c r="F2167" s="32"/>
      <c r="H2167" t="str">
        <f>IFERROR(VLOOKUP(B2167,'Accounts List'!C:D,2,FALSE),"")</f>
        <v/>
      </c>
    </row>
    <row r="2168" spans="1:8" x14ac:dyDescent="0.35">
      <c r="A2168" s="39"/>
      <c r="B2168" s="31"/>
      <c r="C2168" s="31"/>
      <c r="D2168" s="45">
        <f t="shared" si="66"/>
        <v>0</v>
      </c>
      <c r="E2168" s="45">
        <f t="shared" si="67"/>
        <v>0</v>
      </c>
      <c r="F2168" s="32"/>
      <c r="H2168" t="str">
        <f>IFERROR(VLOOKUP(B2168,'Accounts List'!C:D,2,FALSE),"")</f>
        <v/>
      </c>
    </row>
    <row r="2169" spans="1:8" x14ac:dyDescent="0.35">
      <c r="A2169" s="39"/>
      <c r="B2169" s="31"/>
      <c r="C2169" s="31"/>
      <c r="D2169" s="45">
        <f t="shared" si="66"/>
        <v>0</v>
      </c>
      <c r="E2169" s="45">
        <f t="shared" si="67"/>
        <v>0</v>
      </c>
      <c r="F2169" s="32"/>
      <c r="H2169" t="str">
        <f>IFERROR(VLOOKUP(B2169,'Accounts List'!C:D,2,FALSE),"")</f>
        <v/>
      </c>
    </row>
    <row r="2170" spans="1:8" x14ac:dyDescent="0.35">
      <c r="A2170" s="39"/>
      <c r="B2170" s="31"/>
      <c r="C2170" s="31"/>
      <c r="D2170" s="45">
        <f t="shared" si="66"/>
        <v>0</v>
      </c>
      <c r="E2170" s="45">
        <f t="shared" si="67"/>
        <v>0</v>
      </c>
      <c r="F2170" s="32"/>
      <c r="H2170" t="str">
        <f>IFERROR(VLOOKUP(B2170,'Accounts List'!C:D,2,FALSE),"")</f>
        <v/>
      </c>
    </row>
    <row r="2171" spans="1:8" x14ac:dyDescent="0.35">
      <c r="A2171" s="39"/>
      <c r="B2171" s="31"/>
      <c r="C2171" s="31"/>
      <c r="D2171" s="45">
        <f t="shared" si="66"/>
        <v>0</v>
      </c>
      <c r="E2171" s="45">
        <f t="shared" si="67"/>
        <v>0</v>
      </c>
      <c r="F2171" s="32"/>
      <c r="H2171" t="str">
        <f>IFERROR(VLOOKUP(B2171,'Accounts List'!C:D,2,FALSE),"")</f>
        <v/>
      </c>
    </row>
    <row r="2172" spans="1:8" x14ac:dyDescent="0.35">
      <c r="A2172" s="39"/>
      <c r="B2172" s="31"/>
      <c r="C2172" s="31"/>
      <c r="D2172" s="45">
        <f t="shared" si="66"/>
        <v>0</v>
      </c>
      <c r="E2172" s="45">
        <f t="shared" si="67"/>
        <v>0</v>
      </c>
      <c r="F2172" s="32"/>
      <c r="H2172" t="str">
        <f>IFERROR(VLOOKUP(B2172,'Accounts List'!C:D,2,FALSE),"")</f>
        <v/>
      </c>
    </row>
    <row r="2173" spans="1:8" x14ac:dyDescent="0.35">
      <c r="A2173" s="39"/>
      <c r="B2173" s="31"/>
      <c r="C2173" s="31"/>
      <c r="D2173" s="45">
        <f t="shared" si="66"/>
        <v>0</v>
      </c>
      <c r="E2173" s="45">
        <f t="shared" si="67"/>
        <v>0</v>
      </c>
      <c r="F2173" s="32"/>
      <c r="H2173" t="str">
        <f>IFERROR(VLOOKUP(B2173,'Accounts List'!C:D,2,FALSE),"")</f>
        <v/>
      </c>
    </row>
    <row r="2174" spans="1:8" x14ac:dyDescent="0.35">
      <c r="A2174" s="39"/>
      <c r="B2174" s="31"/>
      <c r="C2174" s="31"/>
      <c r="D2174" s="45">
        <f t="shared" si="66"/>
        <v>0</v>
      </c>
      <c r="E2174" s="45">
        <f t="shared" si="67"/>
        <v>0</v>
      </c>
      <c r="F2174" s="32"/>
      <c r="H2174" t="str">
        <f>IFERROR(VLOOKUP(B2174,'Accounts List'!C:D,2,FALSE),"")</f>
        <v/>
      </c>
    </row>
    <row r="2175" spans="1:8" x14ac:dyDescent="0.35">
      <c r="A2175" s="39"/>
      <c r="B2175" s="31"/>
      <c r="C2175" s="31"/>
      <c r="D2175" s="45">
        <f t="shared" si="66"/>
        <v>0</v>
      </c>
      <c r="E2175" s="45">
        <f t="shared" si="67"/>
        <v>0</v>
      </c>
      <c r="F2175" s="32"/>
      <c r="H2175" t="str">
        <f>IFERROR(VLOOKUP(B2175,'Accounts List'!C:D,2,FALSE),"")</f>
        <v/>
      </c>
    </row>
    <row r="2176" spans="1:8" x14ac:dyDescent="0.35">
      <c r="A2176" s="39"/>
      <c r="B2176" s="31"/>
      <c r="C2176" s="31"/>
      <c r="D2176" s="45">
        <f t="shared" si="66"/>
        <v>0</v>
      </c>
      <c r="E2176" s="45">
        <f t="shared" si="67"/>
        <v>0</v>
      </c>
      <c r="F2176" s="32"/>
      <c r="H2176" t="str">
        <f>IFERROR(VLOOKUP(B2176,'Accounts List'!C:D,2,FALSE),"")</f>
        <v/>
      </c>
    </row>
    <row r="2177" spans="1:8" x14ac:dyDescent="0.35">
      <c r="A2177" s="39"/>
      <c r="B2177" s="31"/>
      <c r="C2177" s="31"/>
      <c r="D2177" s="45">
        <f t="shared" si="66"/>
        <v>0</v>
      </c>
      <c r="E2177" s="45">
        <f t="shared" si="67"/>
        <v>0</v>
      </c>
      <c r="F2177" s="32"/>
      <c r="H2177" t="str">
        <f>IFERROR(VLOOKUP(B2177,'Accounts List'!C:D,2,FALSE),"")</f>
        <v/>
      </c>
    </row>
    <row r="2178" spans="1:8" x14ac:dyDescent="0.35">
      <c r="A2178" s="39"/>
      <c r="B2178" s="31"/>
      <c r="C2178" s="31"/>
      <c r="D2178" s="45">
        <f t="shared" si="66"/>
        <v>0</v>
      </c>
      <c r="E2178" s="45">
        <f t="shared" si="67"/>
        <v>0</v>
      </c>
      <c r="F2178" s="32"/>
      <c r="H2178" t="str">
        <f>IFERROR(VLOOKUP(B2178,'Accounts List'!C:D,2,FALSE),"")</f>
        <v/>
      </c>
    </row>
    <row r="2179" spans="1:8" x14ac:dyDescent="0.35">
      <c r="A2179" s="39"/>
      <c r="B2179" s="31"/>
      <c r="C2179" s="31"/>
      <c r="D2179" s="45">
        <f t="shared" si="66"/>
        <v>0</v>
      </c>
      <c r="E2179" s="45">
        <f t="shared" si="67"/>
        <v>0</v>
      </c>
      <c r="F2179" s="32"/>
      <c r="H2179" t="str">
        <f>IFERROR(VLOOKUP(B2179,'Accounts List'!C:D,2,FALSE),"")</f>
        <v/>
      </c>
    </row>
    <row r="2180" spans="1:8" x14ac:dyDescent="0.35">
      <c r="A2180" s="39"/>
      <c r="B2180" s="31"/>
      <c r="C2180" s="31"/>
      <c r="D2180" s="45">
        <f t="shared" si="66"/>
        <v>0</v>
      </c>
      <c r="E2180" s="45">
        <f t="shared" si="67"/>
        <v>0</v>
      </c>
      <c r="F2180" s="32"/>
      <c r="H2180" t="str">
        <f>IFERROR(VLOOKUP(B2180,'Accounts List'!C:D,2,FALSE),"")</f>
        <v/>
      </c>
    </row>
    <row r="2181" spans="1:8" x14ac:dyDescent="0.35">
      <c r="A2181" s="39"/>
      <c r="B2181" s="31"/>
      <c r="C2181" s="31"/>
      <c r="D2181" s="45">
        <f t="shared" si="66"/>
        <v>0</v>
      </c>
      <c r="E2181" s="45">
        <f t="shared" si="67"/>
        <v>0</v>
      </c>
      <c r="F2181" s="32"/>
      <c r="H2181" t="str">
        <f>IFERROR(VLOOKUP(B2181,'Accounts List'!C:D,2,FALSE),"")</f>
        <v/>
      </c>
    </row>
    <row r="2182" spans="1:8" x14ac:dyDescent="0.35">
      <c r="A2182" s="39"/>
      <c r="B2182" s="31"/>
      <c r="C2182" s="31"/>
      <c r="D2182" s="45">
        <f t="shared" si="66"/>
        <v>0</v>
      </c>
      <c r="E2182" s="45">
        <f t="shared" si="67"/>
        <v>0</v>
      </c>
      <c r="F2182" s="32"/>
      <c r="H2182" t="str">
        <f>IFERROR(VLOOKUP(B2182,'Accounts List'!C:D,2,FALSE),"")</f>
        <v/>
      </c>
    </row>
    <row r="2183" spans="1:8" x14ac:dyDescent="0.35">
      <c r="A2183" s="39"/>
      <c r="B2183" s="31"/>
      <c r="C2183" s="31"/>
      <c r="D2183" s="45">
        <f t="shared" si="66"/>
        <v>0</v>
      </c>
      <c r="E2183" s="45">
        <f t="shared" si="67"/>
        <v>0</v>
      </c>
      <c r="F2183" s="32"/>
      <c r="H2183" t="str">
        <f>IFERROR(VLOOKUP(B2183,'Accounts List'!C:D,2,FALSE),"")</f>
        <v/>
      </c>
    </row>
    <row r="2184" spans="1:8" x14ac:dyDescent="0.35">
      <c r="A2184" s="39"/>
      <c r="B2184" s="31"/>
      <c r="C2184" s="31"/>
      <c r="D2184" s="45">
        <f t="shared" si="66"/>
        <v>0</v>
      </c>
      <c r="E2184" s="45">
        <f t="shared" si="67"/>
        <v>0</v>
      </c>
      <c r="F2184" s="32"/>
      <c r="H2184" t="str">
        <f>IFERROR(VLOOKUP(B2184,'Accounts List'!C:D,2,FALSE),"")</f>
        <v/>
      </c>
    </row>
    <row r="2185" spans="1:8" x14ac:dyDescent="0.35">
      <c r="A2185" s="39"/>
      <c r="B2185" s="31"/>
      <c r="C2185" s="31"/>
      <c r="D2185" s="45">
        <f t="shared" si="66"/>
        <v>0</v>
      </c>
      <c r="E2185" s="45">
        <f t="shared" si="67"/>
        <v>0</v>
      </c>
      <c r="F2185" s="32"/>
      <c r="H2185" t="str">
        <f>IFERROR(VLOOKUP(B2185,'Accounts List'!C:D,2,FALSE),"")</f>
        <v/>
      </c>
    </row>
    <row r="2186" spans="1:8" x14ac:dyDescent="0.35">
      <c r="A2186" s="39"/>
      <c r="B2186" s="31"/>
      <c r="C2186" s="31"/>
      <c r="D2186" s="45">
        <f t="shared" si="66"/>
        <v>0</v>
      </c>
      <c r="E2186" s="45">
        <f t="shared" si="67"/>
        <v>0</v>
      </c>
      <c r="F2186" s="32"/>
      <c r="H2186" t="str">
        <f>IFERROR(VLOOKUP(B2186,'Accounts List'!C:D,2,FALSE),"")</f>
        <v/>
      </c>
    </row>
    <row r="2187" spans="1:8" x14ac:dyDescent="0.35">
      <c r="A2187" s="39"/>
      <c r="B2187" s="31"/>
      <c r="C2187" s="31"/>
      <c r="D2187" s="45">
        <f t="shared" ref="D2187:D2250" si="68">IF(H2187=1,C2187/11,0)</f>
        <v>0</v>
      </c>
      <c r="E2187" s="45">
        <f t="shared" si="67"/>
        <v>0</v>
      </c>
      <c r="F2187" s="32"/>
      <c r="H2187" t="str">
        <f>IFERROR(VLOOKUP(B2187,'Accounts List'!C:D,2,FALSE),"")</f>
        <v/>
      </c>
    </row>
    <row r="2188" spans="1:8" x14ac:dyDescent="0.35">
      <c r="A2188" s="39"/>
      <c r="B2188" s="31"/>
      <c r="C2188" s="31"/>
      <c r="D2188" s="45">
        <f t="shared" si="68"/>
        <v>0</v>
      </c>
      <c r="E2188" s="45">
        <f t="shared" ref="E2188:E2251" si="69">+C2188-D2188</f>
        <v>0</v>
      </c>
      <c r="F2188" s="32"/>
      <c r="H2188" t="str">
        <f>IFERROR(VLOOKUP(B2188,'Accounts List'!C:D,2,FALSE),"")</f>
        <v/>
      </c>
    </row>
    <row r="2189" spans="1:8" x14ac:dyDescent="0.35">
      <c r="A2189" s="39"/>
      <c r="B2189" s="31"/>
      <c r="C2189" s="31"/>
      <c r="D2189" s="45">
        <f t="shared" si="68"/>
        <v>0</v>
      </c>
      <c r="E2189" s="45">
        <f t="shared" si="69"/>
        <v>0</v>
      </c>
      <c r="F2189" s="32"/>
      <c r="H2189" t="str">
        <f>IFERROR(VLOOKUP(B2189,'Accounts List'!C:D,2,FALSE),"")</f>
        <v/>
      </c>
    </row>
    <row r="2190" spans="1:8" x14ac:dyDescent="0.35">
      <c r="A2190" s="39"/>
      <c r="B2190" s="31"/>
      <c r="C2190" s="31"/>
      <c r="D2190" s="45">
        <f t="shared" si="68"/>
        <v>0</v>
      </c>
      <c r="E2190" s="45">
        <f t="shared" si="69"/>
        <v>0</v>
      </c>
      <c r="F2190" s="32"/>
      <c r="H2190" t="str">
        <f>IFERROR(VLOOKUP(B2190,'Accounts List'!C:D,2,FALSE),"")</f>
        <v/>
      </c>
    </row>
    <row r="2191" spans="1:8" x14ac:dyDescent="0.35">
      <c r="A2191" s="39"/>
      <c r="B2191" s="31"/>
      <c r="C2191" s="31"/>
      <c r="D2191" s="45">
        <f t="shared" si="68"/>
        <v>0</v>
      </c>
      <c r="E2191" s="45">
        <f t="shared" si="69"/>
        <v>0</v>
      </c>
      <c r="F2191" s="32"/>
      <c r="H2191" t="str">
        <f>IFERROR(VLOOKUP(B2191,'Accounts List'!C:D,2,FALSE),"")</f>
        <v/>
      </c>
    </row>
    <row r="2192" spans="1:8" x14ac:dyDescent="0.35">
      <c r="A2192" s="39"/>
      <c r="B2192" s="31"/>
      <c r="C2192" s="31"/>
      <c r="D2192" s="45">
        <f t="shared" si="68"/>
        <v>0</v>
      </c>
      <c r="E2192" s="45">
        <f t="shared" si="69"/>
        <v>0</v>
      </c>
      <c r="F2192" s="32"/>
      <c r="H2192" t="str">
        <f>IFERROR(VLOOKUP(B2192,'Accounts List'!C:D,2,FALSE),"")</f>
        <v/>
      </c>
    </row>
    <row r="2193" spans="1:8" x14ac:dyDescent="0.35">
      <c r="A2193" s="39"/>
      <c r="B2193" s="31"/>
      <c r="C2193" s="31"/>
      <c r="D2193" s="45">
        <f t="shared" si="68"/>
        <v>0</v>
      </c>
      <c r="E2193" s="45">
        <f t="shared" si="69"/>
        <v>0</v>
      </c>
      <c r="F2193" s="32"/>
      <c r="H2193" t="str">
        <f>IFERROR(VLOOKUP(B2193,'Accounts List'!C:D,2,FALSE),"")</f>
        <v/>
      </c>
    </row>
    <row r="2194" spans="1:8" x14ac:dyDescent="0.35">
      <c r="A2194" s="39"/>
      <c r="B2194" s="31"/>
      <c r="C2194" s="31"/>
      <c r="D2194" s="45">
        <f t="shared" si="68"/>
        <v>0</v>
      </c>
      <c r="E2194" s="45">
        <f t="shared" si="69"/>
        <v>0</v>
      </c>
      <c r="F2194" s="32"/>
      <c r="H2194" t="str">
        <f>IFERROR(VLOOKUP(B2194,'Accounts List'!C:D,2,FALSE),"")</f>
        <v/>
      </c>
    </row>
    <row r="2195" spans="1:8" x14ac:dyDescent="0.35">
      <c r="A2195" s="39"/>
      <c r="B2195" s="31"/>
      <c r="C2195" s="31"/>
      <c r="D2195" s="45">
        <f t="shared" si="68"/>
        <v>0</v>
      </c>
      <c r="E2195" s="45">
        <f t="shared" si="69"/>
        <v>0</v>
      </c>
      <c r="F2195" s="32"/>
      <c r="H2195" t="str">
        <f>IFERROR(VLOOKUP(B2195,'Accounts List'!C:D,2,FALSE),"")</f>
        <v/>
      </c>
    </row>
    <row r="2196" spans="1:8" x14ac:dyDescent="0.35">
      <c r="A2196" s="39"/>
      <c r="B2196" s="31"/>
      <c r="C2196" s="31"/>
      <c r="D2196" s="45">
        <f t="shared" si="68"/>
        <v>0</v>
      </c>
      <c r="E2196" s="45">
        <f t="shared" si="69"/>
        <v>0</v>
      </c>
      <c r="F2196" s="32"/>
      <c r="H2196" t="str">
        <f>IFERROR(VLOOKUP(B2196,'Accounts List'!C:D,2,FALSE),"")</f>
        <v/>
      </c>
    </row>
    <row r="2197" spans="1:8" x14ac:dyDescent="0.35">
      <c r="A2197" s="39"/>
      <c r="B2197" s="31"/>
      <c r="C2197" s="31"/>
      <c r="D2197" s="45">
        <f t="shared" si="68"/>
        <v>0</v>
      </c>
      <c r="E2197" s="45">
        <f t="shared" si="69"/>
        <v>0</v>
      </c>
      <c r="F2197" s="32"/>
      <c r="H2197" t="str">
        <f>IFERROR(VLOOKUP(B2197,'Accounts List'!C:D,2,FALSE),"")</f>
        <v/>
      </c>
    </row>
    <row r="2198" spans="1:8" x14ac:dyDescent="0.35">
      <c r="A2198" s="39"/>
      <c r="B2198" s="31"/>
      <c r="C2198" s="31"/>
      <c r="D2198" s="45">
        <f t="shared" si="68"/>
        <v>0</v>
      </c>
      <c r="E2198" s="45">
        <f t="shared" si="69"/>
        <v>0</v>
      </c>
      <c r="F2198" s="32"/>
      <c r="H2198" t="str">
        <f>IFERROR(VLOOKUP(B2198,'Accounts List'!C:D,2,FALSE),"")</f>
        <v/>
      </c>
    </row>
    <row r="2199" spans="1:8" x14ac:dyDescent="0.35">
      <c r="A2199" s="39"/>
      <c r="B2199" s="31"/>
      <c r="C2199" s="31"/>
      <c r="D2199" s="45">
        <f t="shared" si="68"/>
        <v>0</v>
      </c>
      <c r="E2199" s="45">
        <f t="shared" si="69"/>
        <v>0</v>
      </c>
      <c r="F2199" s="32"/>
      <c r="H2199" t="str">
        <f>IFERROR(VLOOKUP(B2199,'Accounts List'!C:D,2,FALSE),"")</f>
        <v/>
      </c>
    </row>
    <row r="2200" spans="1:8" x14ac:dyDescent="0.35">
      <c r="A2200" s="39"/>
      <c r="B2200" s="31"/>
      <c r="C2200" s="31"/>
      <c r="D2200" s="45">
        <f t="shared" si="68"/>
        <v>0</v>
      </c>
      <c r="E2200" s="45">
        <f t="shared" si="69"/>
        <v>0</v>
      </c>
      <c r="F2200" s="32"/>
      <c r="H2200" t="str">
        <f>IFERROR(VLOOKUP(B2200,'Accounts List'!C:D,2,FALSE),"")</f>
        <v/>
      </c>
    </row>
    <row r="2201" spans="1:8" x14ac:dyDescent="0.35">
      <c r="A2201" s="39"/>
      <c r="B2201" s="31"/>
      <c r="C2201" s="31"/>
      <c r="D2201" s="45">
        <f t="shared" si="68"/>
        <v>0</v>
      </c>
      <c r="E2201" s="45">
        <f t="shared" si="69"/>
        <v>0</v>
      </c>
      <c r="F2201" s="32"/>
      <c r="H2201" t="str">
        <f>IFERROR(VLOOKUP(B2201,'Accounts List'!C:D,2,FALSE),"")</f>
        <v/>
      </c>
    </row>
    <row r="2202" spans="1:8" x14ac:dyDescent="0.35">
      <c r="A2202" s="39"/>
      <c r="B2202" s="31"/>
      <c r="C2202" s="31"/>
      <c r="D2202" s="45">
        <f t="shared" si="68"/>
        <v>0</v>
      </c>
      <c r="E2202" s="45">
        <f t="shared" si="69"/>
        <v>0</v>
      </c>
      <c r="F2202" s="32"/>
      <c r="H2202" t="str">
        <f>IFERROR(VLOOKUP(B2202,'Accounts List'!C:D,2,FALSE),"")</f>
        <v/>
      </c>
    </row>
    <row r="2203" spans="1:8" x14ac:dyDescent="0.35">
      <c r="A2203" s="39"/>
      <c r="B2203" s="31"/>
      <c r="C2203" s="31"/>
      <c r="D2203" s="45">
        <f t="shared" si="68"/>
        <v>0</v>
      </c>
      <c r="E2203" s="45">
        <f t="shared" si="69"/>
        <v>0</v>
      </c>
      <c r="F2203" s="32"/>
      <c r="H2203" t="str">
        <f>IFERROR(VLOOKUP(B2203,'Accounts List'!C:D,2,FALSE),"")</f>
        <v/>
      </c>
    </row>
    <row r="2204" spans="1:8" x14ac:dyDescent="0.35">
      <c r="A2204" s="39"/>
      <c r="B2204" s="31"/>
      <c r="C2204" s="31"/>
      <c r="D2204" s="45">
        <f t="shared" si="68"/>
        <v>0</v>
      </c>
      <c r="E2204" s="45">
        <f t="shared" si="69"/>
        <v>0</v>
      </c>
      <c r="F2204" s="32"/>
      <c r="H2204" t="str">
        <f>IFERROR(VLOOKUP(B2204,'Accounts List'!C:D,2,FALSE),"")</f>
        <v/>
      </c>
    </row>
    <row r="2205" spans="1:8" x14ac:dyDescent="0.35">
      <c r="A2205" s="39"/>
      <c r="B2205" s="31"/>
      <c r="C2205" s="31"/>
      <c r="D2205" s="45">
        <f t="shared" si="68"/>
        <v>0</v>
      </c>
      <c r="E2205" s="45">
        <f t="shared" si="69"/>
        <v>0</v>
      </c>
      <c r="F2205" s="32"/>
      <c r="H2205" t="str">
        <f>IFERROR(VLOOKUP(B2205,'Accounts List'!C:D,2,FALSE),"")</f>
        <v/>
      </c>
    </row>
    <row r="2206" spans="1:8" x14ac:dyDescent="0.35">
      <c r="A2206" s="39"/>
      <c r="B2206" s="31"/>
      <c r="C2206" s="31"/>
      <c r="D2206" s="45">
        <f t="shared" si="68"/>
        <v>0</v>
      </c>
      <c r="E2206" s="45">
        <f t="shared" si="69"/>
        <v>0</v>
      </c>
      <c r="F2206" s="32"/>
      <c r="H2206" t="str">
        <f>IFERROR(VLOOKUP(B2206,'Accounts List'!C:D,2,FALSE),"")</f>
        <v/>
      </c>
    </row>
    <row r="2207" spans="1:8" x14ac:dyDescent="0.35">
      <c r="A2207" s="39"/>
      <c r="B2207" s="31"/>
      <c r="C2207" s="31"/>
      <c r="D2207" s="45">
        <f t="shared" si="68"/>
        <v>0</v>
      </c>
      <c r="E2207" s="45">
        <f t="shared" si="69"/>
        <v>0</v>
      </c>
      <c r="F2207" s="32"/>
      <c r="H2207" t="str">
        <f>IFERROR(VLOOKUP(B2207,'Accounts List'!C:D,2,FALSE),"")</f>
        <v/>
      </c>
    </row>
    <row r="2208" spans="1:8" x14ac:dyDescent="0.35">
      <c r="A2208" s="39"/>
      <c r="B2208" s="31"/>
      <c r="C2208" s="31"/>
      <c r="D2208" s="45">
        <f t="shared" si="68"/>
        <v>0</v>
      </c>
      <c r="E2208" s="45">
        <f t="shared" si="69"/>
        <v>0</v>
      </c>
      <c r="F2208" s="32"/>
      <c r="H2208" t="str">
        <f>IFERROR(VLOOKUP(B2208,'Accounts List'!C:D,2,FALSE),"")</f>
        <v/>
      </c>
    </row>
    <row r="2209" spans="1:8" x14ac:dyDescent="0.35">
      <c r="A2209" s="39"/>
      <c r="B2209" s="31"/>
      <c r="C2209" s="31"/>
      <c r="D2209" s="45">
        <f t="shared" si="68"/>
        <v>0</v>
      </c>
      <c r="E2209" s="45">
        <f t="shared" si="69"/>
        <v>0</v>
      </c>
      <c r="F2209" s="32"/>
      <c r="H2209" t="str">
        <f>IFERROR(VLOOKUP(B2209,'Accounts List'!C:D,2,FALSE),"")</f>
        <v/>
      </c>
    </row>
    <row r="2210" spans="1:8" x14ac:dyDescent="0.35">
      <c r="A2210" s="39"/>
      <c r="B2210" s="31"/>
      <c r="C2210" s="31"/>
      <c r="D2210" s="45">
        <f t="shared" si="68"/>
        <v>0</v>
      </c>
      <c r="E2210" s="45">
        <f t="shared" si="69"/>
        <v>0</v>
      </c>
      <c r="F2210" s="32"/>
      <c r="H2210" t="str">
        <f>IFERROR(VLOOKUP(B2210,'Accounts List'!C:D,2,FALSE),"")</f>
        <v/>
      </c>
    </row>
    <row r="2211" spans="1:8" x14ac:dyDescent="0.35">
      <c r="A2211" s="39"/>
      <c r="B2211" s="31"/>
      <c r="C2211" s="31"/>
      <c r="D2211" s="45">
        <f t="shared" si="68"/>
        <v>0</v>
      </c>
      <c r="E2211" s="45">
        <f t="shared" si="69"/>
        <v>0</v>
      </c>
      <c r="F2211" s="32"/>
      <c r="H2211" t="str">
        <f>IFERROR(VLOOKUP(B2211,'Accounts List'!C:D,2,FALSE),"")</f>
        <v/>
      </c>
    </row>
    <row r="2212" spans="1:8" x14ac:dyDescent="0.35">
      <c r="A2212" s="39"/>
      <c r="B2212" s="31"/>
      <c r="C2212" s="31"/>
      <c r="D2212" s="45">
        <f t="shared" si="68"/>
        <v>0</v>
      </c>
      <c r="E2212" s="45">
        <f t="shared" si="69"/>
        <v>0</v>
      </c>
      <c r="F2212" s="32"/>
      <c r="H2212" t="str">
        <f>IFERROR(VLOOKUP(B2212,'Accounts List'!C:D,2,FALSE),"")</f>
        <v/>
      </c>
    </row>
    <row r="2213" spans="1:8" x14ac:dyDescent="0.35">
      <c r="A2213" s="39"/>
      <c r="B2213" s="31"/>
      <c r="C2213" s="31"/>
      <c r="D2213" s="45">
        <f t="shared" si="68"/>
        <v>0</v>
      </c>
      <c r="E2213" s="45">
        <f t="shared" si="69"/>
        <v>0</v>
      </c>
      <c r="F2213" s="32"/>
      <c r="H2213" t="str">
        <f>IFERROR(VLOOKUP(B2213,'Accounts List'!C:D,2,FALSE),"")</f>
        <v/>
      </c>
    </row>
    <row r="2214" spans="1:8" x14ac:dyDescent="0.35">
      <c r="A2214" s="39"/>
      <c r="B2214" s="31"/>
      <c r="C2214" s="31"/>
      <c r="D2214" s="45">
        <f t="shared" si="68"/>
        <v>0</v>
      </c>
      <c r="E2214" s="45">
        <f t="shared" si="69"/>
        <v>0</v>
      </c>
      <c r="F2214" s="32"/>
      <c r="H2214" t="str">
        <f>IFERROR(VLOOKUP(B2214,'Accounts List'!C:D,2,FALSE),"")</f>
        <v/>
      </c>
    </row>
    <row r="2215" spans="1:8" x14ac:dyDescent="0.35">
      <c r="A2215" s="39"/>
      <c r="B2215" s="31"/>
      <c r="C2215" s="31"/>
      <c r="D2215" s="45">
        <f t="shared" si="68"/>
        <v>0</v>
      </c>
      <c r="E2215" s="45">
        <f t="shared" si="69"/>
        <v>0</v>
      </c>
      <c r="F2215" s="32"/>
      <c r="H2215" t="str">
        <f>IFERROR(VLOOKUP(B2215,'Accounts List'!C:D,2,FALSE),"")</f>
        <v/>
      </c>
    </row>
    <row r="2216" spans="1:8" x14ac:dyDescent="0.35">
      <c r="A2216" s="39"/>
      <c r="B2216" s="31"/>
      <c r="C2216" s="31"/>
      <c r="D2216" s="45">
        <f t="shared" si="68"/>
        <v>0</v>
      </c>
      <c r="E2216" s="45">
        <f t="shared" si="69"/>
        <v>0</v>
      </c>
      <c r="F2216" s="32"/>
      <c r="H2216" t="str">
        <f>IFERROR(VLOOKUP(B2216,'Accounts List'!C:D,2,FALSE),"")</f>
        <v/>
      </c>
    </row>
    <row r="2217" spans="1:8" x14ac:dyDescent="0.35">
      <c r="A2217" s="39"/>
      <c r="B2217" s="31"/>
      <c r="C2217" s="31"/>
      <c r="D2217" s="45">
        <f t="shared" si="68"/>
        <v>0</v>
      </c>
      <c r="E2217" s="45">
        <f t="shared" si="69"/>
        <v>0</v>
      </c>
      <c r="F2217" s="32"/>
      <c r="H2217" t="str">
        <f>IFERROR(VLOOKUP(B2217,'Accounts List'!C:D,2,FALSE),"")</f>
        <v/>
      </c>
    </row>
    <row r="2218" spans="1:8" x14ac:dyDescent="0.35">
      <c r="A2218" s="39"/>
      <c r="B2218" s="31"/>
      <c r="C2218" s="31"/>
      <c r="D2218" s="45">
        <f t="shared" si="68"/>
        <v>0</v>
      </c>
      <c r="E2218" s="45">
        <f t="shared" si="69"/>
        <v>0</v>
      </c>
      <c r="F2218" s="32"/>
      <c r="H2218" t="str">
        <f>IFERROR(VLOOKUP(B2218,'Accounts List'!C:D,2,FALSE),"")</f>
        <v/>
      </c>
    </row>
    <row r="2219" spans="1:8" x14ac:dyDescent="0.35">
      <c r="A2219" s="39"/>
      <c r="B2219" s="31"/>
      <c r="C2219" s="31"/>
      <c r="D2219" s="45">
        <f t="shared" si="68"/>
        <v>0</v>
      </c>
      <c r="E2219" s="45">
        <f t="shared" si="69"/>
        <v>0</v>
      </c>
      <c r="F2219" s="32"/>
      <c r="H2219" t="str">
        <f>IFERROR(VLOOKUP(B2219,'Accounts List'!C:D,2,FALSE),"")</f>
        <v/>
      </c>
    </row>
    <row r="2220" spans="1:8" x14ac:dyDescent="0.35">
      <c r="A2220" s="39"/>
      <c r="B2220" s="31"/>
      <c r="C2220" s="31"/>
      <c r="D2220" s="45">
        <f t="shared" si="68"/>
        <v>0</v>
      </c>
      <c r="E2220" s="45">
        <f t="shared" si="69"/>
        <v>0</v>
      </c>
      <c r="F2220" s="32"/>
      <c r="H2220" t="str">
        <f>IFERROR(VLOOKUP(B2220,'Accounts List'!C:D,2,FALSE),"")</f>
        <v/>
      </c>
    </row>
    <row r="2221" spans="1:8" x14ac:dyDescent="0.35">
      <c r="A2221" s="39"/>
      <c r="B2221" s="31"/>
      <c r="C2221" s="31"/>
      <c r="D2221" s="45">
        <f t="shared" si="68"/>
        <v>0</v>
      </c>
      <c r="E2221" s="45">
        <f t="shared" si="69"/>
        <v>0</v>
      </c>
      <c r="F2221" s="32"/>
      <c r="H2221" t="str">
        <f>IFERROR(VLOOKUP(B2221,'Accounts List'!C:D,2,FALSE),"")</f>
        <v/>
      </c>
    </row>
    <row r="2222" spans="1:8" x14ac:dyDescent="0.35">
      <c r="A2222" s="39"/>
      <c r="B2222" s="31"/>
      <c r="C2222" s="31"/>
      <c r="D2222" s="45">
        <f t="shared" si="68"/>
        <v>0</v>
      </c>
      <c r="E2222" s="45">
        <f t="shared" si="69"/>
        <v>0</v>
      </c>
      <c r="F2222" s="32"/>
      <c r="H2222" t="str">
        <f>IFERROR(VLOOKUP(B2222,'Accounts List'!C:D,2,FALSE),"")</f>
        <v/>
      </c>
    </row>
    <row r="2223" spans="1:8" x14ac:dyDescent="0.35">
      <c r="A2223" s="39"/>
      <c r="B2223" s="31"/>
      <c r="C2223" s="31"/>
      <c r="D2223" s="45">
        <f t="shared" si="68"/>
        <v>0</v>
      </c>
      <c r="E2223" s="45">
        <f t="shared" si="69"/>
        <v>0</v>
      </c>
      <c r="F2223" s="32"/>
      <c r="H2223" t="str">
        <f>IFERROR(VLOOKUP(B2223,'Accounts List'!C:D,2,FALSE),"")</f>
        <v/>
      </c>
    </row>
    <row r="2224" spans="1:8" x14ac:dyDescent="0.35">
      <c r="A2224" s="39"/>
      <c r="B2224" s="31"/>
      <c r="C2224" s="31"/>
      <c r="D2224" s="45">
        <f t="shared" si="68"/>
        <v>0</v>
      </c>
      <c r="E2224" s="45">
        <f t="shared" si="69"/>
        <v>0</v>
      </c>
      <c r="F2224" s="32"/>
      <c r="H2224" t="str">
        <f>IFERROR(VLOOKUP(B2224,'Accounts List'!C:D,2,FALSE),"")</f>
        <v/>
      </c>
    </row>
    <row r="2225" spans="1:8" x14ac:dyDescent="0.35">
      <c r="A2225" s="39"/>
      <c r="B2225" s="31"/>
      <c r="C2225" s="31"/>
      <c r="D2225" s="45">
        <f t="shared" si="68"/>
        <v>0</v>
      </c>
      <c r="E2225" s="45">
        <f t="shared" si="69"/>
        <v>0</v>
      </c>
      <c r="F2225" s="32"/>
      <c r="H2225" t="str">
        <f>IFERROR(VLOOKUP(B2225,'Accounts List'!C:D,2,FALSE),"")</f>
        <v/>
      </c>
    </row>
    <row r="2226" spans="1:8" x14ac:dyDescent="0.35">
      <c r="A2226" s="39"/>
      <c r="B2226" s="31"/>
      <c r="C2226" s="31"/>
      <c r="D2226" s="45">
        <f t="shared" si="68"/>
        <v>0</v>
      </c>
      <c r="E2226" s="45">
        <f t="shared" si="69"/>
        <v>0</v>
      </c>
      <c r="F2226" s="32"/>
      <c r="H2226" t="str">
        <f>IFERROR(VLOOKUP(B2226,'Accounts List'!C:D,2,FALSE),"")</f>
        <v/>
      </c>
    </row>
    <row r="2227" spans="1:8" x14ac:dyDescent="0.35">
      <c r="A2227" s="39"/>
      <c r="B2227" s="31"/>
      <c r="C2227" s="31"/>
      <c r="D2227" s="45">
        <f t="shared" si="68"/>
        <v>0</v>
      </c>
      <c r="E2227" s="45">
        <f t="shared" si="69"/>
        <v>0</v>
      </c>
      <c r="F2227" s="32"/>
      <c r="H2227" t="str">
        <f>IFERROR(VLOOKUP(B2227,'Accounts List'!C:D,2,FALSE),"")</f>
        <v/>
      </c>
    </row>
    <row r="2228" spans="1:8" x14ac:dyDescent="0.35">
      <c r="A2228" s="39"/>
      <c r="B2228" s="31"/>
      <c r="C2228" s="31"/>
      <c r="D2228" s="45">
        <f t="shared" si="68"/>
        <v>0</v>
      </c>
      <c r="E2228" s="45">
        <f t="shared" si="69"/>
        <v>0</v>
      </c>
      <c r="F2228" s="32"/>
      <c r="H2228" t="str">
        <f>IFERROR(VLOOKUP(B2228,'Accounts List'!C:D,2,FALSE),"")</f>
        <v/>
      </c>
    </row>
    <row r="2229" spans="1:8" x14ac:dyDescent="0.35">
      <c r="A2229" s="39"/>
      <c r="B2229" s="31"/>
      <c r="C2229" s="31"/>
      <c r="D2229" s="45">
        <f t="shared" si="68"/>
        <v>0</v>
      </c>
      <c r="E2229" s="45">
        <f t="shared" si="69"/>
        <v>0</v>
      </c>
      <c r="F2229" s="32"/>
      <c r="H2229" t="str">
        <f>IFERROR(VLOOKUP(B2229,'Accounts List'!C:D,2,FALSE),"")</f>
        <v/>
      </c>
    </row>
    <row r="2230" spans="1:8" x14ac:dyDescent="0.35">
      <c r="A2230" s="39"/>
      <c r="B2230" s="31"/>
      <c r="C2230" s="31"/>
      <c r="D2230" s="45">
        <f t="shared" si="68"/>
        <v>0</v>
      </c>
      <c r="E2230" s="45">
        <f t="shared" si="69"/>
        <v>0</v>
      </c>
      <c r="F2230" s="32"/>
      <c r="H2230" t="str">
        <f>IFERROR(VLOOKUP(B2230,'Accounts List'!C:D,2,FALSE),"")</f>
        <v/>
      </c>
    </row>
    <row r="2231" spans="1:8" x14ac:dyDescent="0.35">
      <c r="A2231" s="39"/>
      <c r="B2231" s="31"/>
      <c r="C2231" s="31"/>
      <c r="D2231" s="45">
        <f t="shared" si="68"/>
        <v>0</v>
      </c>
      <c r="E2231" s="45">
        <f t="shared" si="69"/>
        <v>0</v>
      </c>
      <c r="F2231" s="32"/>
      <c r="H2231" t="str">
        <f>IFERROR(VLOOKUP(B2231,'Accounts List'!C:D,2,FALSE),"")</f>
        <v/>
      </c>
    </row>
    <row r="2232" spans="1:8" x14ac:dyDescent="0.35">
      <c r="A2232" s="39"/>
      <c r="B2232" s="31"/>
      <c r="C2232" s="31"/>
      <c r="D2232" s="45">
        <f t="shared" si="68"/>
        <v>0</v>
      </c>
      <c r="E2232" s="45">
        <f t="shared" si="69"/>
        <v>0</v>
      </c>
      <c r="F2232" s="32"/>
      <c r="H2232" t="str">
        <f>IFERROR(VLOOKUP(B2232,'Accounts List'!C:D,2,FALSE),"")</f>
        <v/>
      </c>
    </row>
    <row r="2233" spans="1:8" x14ac:dyDescent="0.35">
      <c r="A2233" s="39"/>
      <c r="B2233" s="31"/>
      <c r="C2233" s="31"/>
      <c r="D2233" s="45">
        <f t="shared" si="68"/>
        <v>0</v>
      </c>
      <c r="E2233" s="45">
        <f t="shared" si="69"/>
        <v>0</v>
      </c>
      <c r="F2233" s="32"/>
      <c r="H2233" t="str">
        <f>IFERROR(VLOOKUP(B2233,'Accounts List'!C:D,2,FALSE),"")</f>
        <v/>
      </c>
    </row>
    <row r="2234" spans="1:8" x14ac:dyDescent="0.35">
      <c r="A2234" s="39"/>
      <c r="B2234" s="31"/>
      <c r="C2234" s="31"/>
      <c r="D2234" s="45">
        <f t="shared" si="68"/>
        <v>0</v>
      </c>
      <c r="E2234" s="45">
        <f t="shared" si="69"/>
        <v>0</v>
      </c>
      <c r="F2234" s="32"/>
      <c r="H2234" t="str">
        <f>IFERROR(VLOOKUP(B2234,'Accounts List'!C:D,2,FALSE),"")</f>
        <v/>
      </c>
    </row>
    <row r="2235" spans="1:8" x14ac:dyDescent="0.35">
      <c r="A2235" s="39"/>
      <c r="B2235" s="31"/>
      <c r="C2235" s="31"/>
      <c r="D2235" s="45">
        <f t="shared" si="68"/>
        <v>0</v>
      </c>
      <c r="E2235" s="45">
        <f t="shared" si="69"/>
        <v>0</v>
      </c>
      <c r="F2235" s="32"/>
      <c r="H2235" t="str">
        <f>IFERROR(VLOOKUP(B2235,'Accounts List'!C:D,2,FALSE),"")</f>
        <v/>
      </c>
    </row>
    <row r="2236" spans="1:8" x14ac:dyDescent="0.35">
      <c r="A2236" s="39"/>
      <c r="B2236" s="31"/>
      <c r="C2236" s="31"/>
      <c r="D2236" s="45">
        <f t="shared" si="68"/>
        <v>0</v>
      </c>
      <c r="E2236" s="45">
        <f t="shared" si="69"/>
        <v>0</v>
      </c>
      <c r="F2236" s="32"/>
      <c r="H2236" t="str">
        <f>IFERROR(VLOOKUP(B2236,'Accounts List'!C:D,2,FALSE),"")</f>
        <v/>
      </c>
    </row>
    <row r="2237" spans="1:8" x14ac:dyDescent="0.35">
      <c r="A2237" s="39"/>
      <c r="B2237" s="31"/>
      <c r="C2237" s="31"/>
      <c r="D2237" s="45">
        <f t="shared" si="68"/>
        <v>0</v>
      </c>
      <c r="E2237" s="45">
        <f t="shared" si="69"/>
        <v>0</v>
      </c>
      <c r="F2237" s="32"/>
      <c r="H2237" t="str">
        <f>IFERROR(VLOOKUP(B2237,'Accounts List'!C:D,2,FALSE),"")</f>
        <v/>
      </c>
    </row>
    <row r="2238" spans="1:8" x14ac:dyDescent="0.35">
      <c r="A2238" s="39"/>
      <c r="B2238" s="31"/>
      <c r="C2238" s="31"/>
      <c r="D2238" s="45">
        <f t="shared" si="68"/>
        <v>0</v>
      </c>
      <c r="E2238" s="45">
        <f t="shared" si="69"/>
        <v>0</v>
      </c>
      <c r="F2238" s="32"/>
      <c r="H2238" t="str">
        <f>IFERROR(VLOOKUP(B2238,'Accounts List'!C:D,2,FALSE),"")</f>
        <v/>
      </c>
    </row>
    <row r="2239" spans="1:8" x14ac:dyDescent="0.35">
      <c r="A2239" s="39"/>
      <c r="B2239" s="31"/>
      <c r="C2239" s="31"/>
      <c r="D2239" s="45">
        <f t="shared" si="68"/>
        <v>0</v>
      </c>
      <c r="E2239" s="45">
        <f t="shared" si="69"/>
        <v>0</v>
      </c>
      <c r="F2239" s="32"/>
      <c r="H2239" t="str">
        <f>IFERROR(VLOOKUP(B2239,'Accounts List'!C:D,2,FALSE),"")</f>
        <v/>
      </c>
    </row>
    <row r="2240" spans="1:8" x14ac:dyDescent="0.35">
      <c r="A2240" s="39"/>
      <c r="B2240" s="31"/>
      <c r="C2240" s="31"/>
      <c r="D2240" s="45">
        <f t="shared" si="68"/>
        <v>0</v>
      </c>
      <c r="E2240" s="45">
        <f t="shared" si="69"/>
        <v>0</v>
      </c>
      <c r="F2240" s="32"/>
      <c r="H2240" t="str">
        <f>IFERROR(VLOOKUP(B2240,'Accounts List'!C:D,2,FALSE),"")</f>
        <v/>
      </c>
    </row>
    <row r="2241" spans="1:8" x14ac:dyDescent="0.35">
      <c r="A2241" s="39"/>
      <c r="B2241" s="31"/>
      <c r="C2241" s="31"/>
      <c r="D2241" s="45">
        <f t="shared" si="68"/>
        <v>0</v>
      </c>
      <c r="E2241" s="45">
        <f t="shared" si="69"/>
        <v>0</v>
      </c>
      <c r="F2241" s="32"/>
      <c r="H2241" t="str">
        <f>IFERROR(VLOOKUP(B2241,'Accounts List'!C:D,2,FALSE),"")</f>
        <v/>
      </c>
    </row>
    <row r="2242" spans="1:8" x14ac:dyDescent="0.35">
      <c r="A2242" s="39"/>
      <c r="B2242" s="31"/>
      <c r="C2242" s="31"/>
      <c r="D2242" s="45">
        <f t="shared" si="68"/>
        <v>0</v>
      </c>
      <c r="E2242" s="45">
        <f t="shared" si="69"/>
        <v>0</v>
      </c>
      <c r="F2242" s="32"/>
      <c r="H2242" t="str">
        <f>IFERROR(VLOOKUP(B2242,'Accounts List'!C:D,2,FALSE),"")</f>
        <v/>
      </c>
    </row>
    <row r="2243" spans="1:8" x14ac:dyDescent="0.35">
      <c r="A2243" s="39"/>
      <c r="B2243" s="31"/>
      <c r="C2243" s="31"/>
      <c r="D2243" s="45">
        <f t="shared" si="68"/>
        <v>0</v>
      </c>
      <c r="E2243" s="45">
        <f t="shared" si="69"/>
        <v>0</v>
      </c>
      <c r="F2243" s="32"/>
      <c r="H2243" t="str">
        <f>IFERROR(VLOOKUP(B2243,'Accounts List'!C:D,2,FALSE),"")</f>
        <v/>
      </c>
    </row>
    <row r="2244" spans="1:8" x14ac:dyDescent="0.35">
      <c r="A2244" s="39"/>
      <c r="B2244" s="31"/>
      <c r="C2244" s="31"/>
      <c r="D2244" s="45">
        <f t="shared" si="68"/>
        <v>0</v>
      </c>
      <c r="E2244" s="45">
        <f t="shared" si="69"/>
        <v>0</v>
      </c>
      <c r="F2244" s="32"/>
      <c r="H2244" t="str">
        <f>IFERROR(VLOOKUP(B2244,'Accounts List'!C:D,2,FALSE),"")</f>
        <v/>
      </c>
    </row>
    <row r="2245" spans="1:8" x14ac:dyDescent="0.35">
      <c r="A2245" s="39"/>
      <c r="B2245" s="31"/>
      <c r="C2245" s="31"/>
      <c r="D2245" s="45">
        <f t="shared" si="68"/>
        <v>0</v>
      </c>
      <c r="E2245" s="45">
        <f t="shared" si="69"/>
        <v>0</v>
      </c>
      <c r="F2245" s="32"/>
      <c r="H2245" t="str">
        <f>IFERROR(VLOOKUP(B2245,'Accounts List'!C:D,2,FALSE),"")</f>
        <v/>
      </c>
    </row>
    <row r="2246" spans="1:8" x14ac:dyDescent="0.35">
      <c r="A2246" s="39"/>
      <c r="B2246" s="31"/>
      <c r="C2246" s="31"/>
      <c r="D2246" s="45">
        <f t="shared" si="68"/>
        <v>0</v>
      </c>
      <c r="E2246" s="45">
        <f t="shared" si="69"/>
        <v>0</v>
      </c>
      <c r="F2246" s="32"/>
      <c r="H2246" t="str">
        <f>IFERROR(VLOOKUP(B2246,'Accounts List'!C:D,2,FALSE),"")</f>
        <v/>
      </c>
    </row>
    <row r="2247" spans="1:8" x14ac:dyDescent="0.35">
      <c r="A2247" s="39"/>
      <c r="B2247" s="31"/>
      <c r="C2247" s="31"/>
      <c r="D2247" s="45">
        <f t="shared" si="68"/>
        <v>0</v>
      </c>
      <c r="E2247" s="45">
        <f t="shared" si="69"/>
        <v>0</v>
      </c>
      <c r="F2247" s="32"/>
      <c r="H2247" t="str">
        <f>IFERROR(VLOOKUP(B2247,'Accounts List'!C:D,2,FALSE),"")</f>
        <v/>
      </c>
    </row>
    <row r="2248" spans="1:8" x14ac:dyDescent="0.35">
      <c r="A2248" s="39"/>
      <c r="B2248" s="31"/>
      <c r="C2248" s="31"/>
      <c r="D2248" s="45">
        <f t="shared" si="68"/>
        <v>0</v>
      </c>
      <c r="E2248" s="45">
        <f t="shared" si="69"/>
        <v>0</v>
      </c>
      <c r="F2248" s="32"/>
      <c r="H2248" t="str">
        <f>IFERROR(VLOOKUP(B2248,'Accounts List'!C:D,2,FALSE),"")</f>
        <v/>
      </c>
    </row>
    <row r="2249" spans="1:8" x14ac:dyDescent="0.35">
      <c r="A2249" s="39"/>
      <c r="B2249" s="31"/>
      <c r="C2249" s="31"/>
      <c r="D2249" s="45">
        <f t="shared" si="68"/>
        <v>0</v>
      </c>
      <c r="E2249" s="45">
        <f t="shared" si="69"/>
        <v>0</v>
      </c>
      <c r="F2249" s="32"/>
      <c r="H2249" t="str">
        <f>IFERROR(VLOOKUP(B2249,'Accounts List'!C:D,2,FALSE),"")</f>
        <v/>
      </c>
    </row>
    <row r="2250" spans="1:8" x14ac:dyDescent="0.35">
      <c r="A2250" s="39"/>
      <c r="B2250" s="31"/>
      <c r="C2250" s="31"/>
      <c r="D2250" s="45">
        <f t="shared" si="68"/>
        <v>0</v>
      </c>
      <c r="E2250" s="45">
        <f t="shared" si="69"/>
        <v>0</v>
      </c>
      <c r="F2250" s="32"/>
      <c r="H2250" t="str">
        <f>IFERROR(VLOOKUP(B2250,'Accounts List'!C:D,2,FALSE),"")</f>
        <v/>
      </c>
    </row>
    <row r="2251" spans="1:8" x14ac:dyDescent="0.35">
      <c r="A2251" s="39"/>
      <c r="B2251" s="31"/>
      <c r="C2251" s="31"/>
      <c r="D2251" s="45">
        <f t="shared" ref="D2251:D2314" si="70">IF(H2251=1,C2251/11,0)</f>
        <v>0</v>
      </c>
      <c r="E2251" s="45">
        <f t="shared" si="69"/>
        <v>0</v>
      </c>
      <c r="F2251" s="32"/>
      <c r="H2251" t="str">
        <f>IFERROR(VLOOKUP(B2251,'Accounts List'!C:D,2,FALSE),"")</f>
        <v/>
      </c>
    </row>
    <row r="2252" spans="1:8" x14ac:dyDescent="0.35">
      <c r="A2252" s="39"/>
      <c r="B2252" s="31"/>
      <c r="C2252" s="31"/>
      <c r="D2252" s="45">
        <f t="shared" si="70"/>
        <v>0</v>
      </c>
      <c r="E2252" s="45">
        <f t="shared" ref="E2252:E2315" si="71">+C2252-D2252</f>
        <v>0</v>
      </c>
      <c r="F2252" s="32"/>
      <c r="H2252" t="str">
        <f>IFERROR(VLOOKUP(B2252,'Accounts List'!C:D,2,FALSE),"")</f>
        <v/>
      </c>
    </row>
    <row r="2253" spans="1:8" x14ac:dyDescent="0.35">
      <c r="A2253" s="39"/>
      <c r="B2253" s="31"/>
      <c r="C2253" s="31"/>
      <c r="D2253" s="45">
        <f t="shared" si="70"/>
        <v>0</v>
      </c>
      <c r="E2253" s="45">
        <f t="shared" si="71"/>
        <v>0</v>
      </c>
      <c r="F2253" s="32"/>
      <c r="H2253" t="str">
        <f>IFERROR(VLOOKUP(B2253,'Accounts List'!C:D,2,FALSE),"")</f>
        <v/>
      </c>
    </row>
    <row r="2254" spans="1:8" x14ac:dyDescent="0.35">
      <c r="A2254" s="39"/>
      <c r="B2254" s="31"/>
      <c r="C2254" s="31"/>
      <c r="D2254" s="45">
        <f t="shared" si="70"/>
        <v>0</v>
      </c>
      <c r="E2254" s="45">
        <f t="shared" si="71"/>
        <v>0</v>
      </c>
      <c r="F2254" s="32"/>
      <c r="H2254" t="str">
        <f>IFERROR(VLOOKUP(B2254,'Accounts List'!C:D,2,FALSE),"")</f>
        <v/>
      </c>
    </row>
    <row r="2255" spans="1:8" x14ac:dyDescent="0.35">
      <c r="A2255" s="39"/>
      <c r="B2255" s="31"/>
      <c r="C2255" s="31"/>
      <c r="D2255" s="45">
        <f t="shared" si="70"/>
        <v>0</v>
      </c>
      <c r="E2255" s="45">
        <f t="shared" si="71"/>
        <v>0</v>
      </c>
      <c r="F2255" s="32"/>
      <c r="H2255" t="str">
        <f>IFERROR(VLOOKUP(B2255,'Accounts List'!C:D,2,FALSE),"")</f>
        <v/>
      </c>
    </row>
    <row r="2256" spans="1:8" x14ac:dyDescent="0.35">
      <c r="A2256" s="39"/>
      <c r="B2256" s="31"/>
      <c r="C2256" s="31"/>
      <c r="D2256" s="45">
        <f t="shared" si="70"/>
        <v>0</v>
      </c>
      <c r="E2256" s="45">
        <f t="shared" si="71"/>
        <v>0</v>
      </c>
      <c r="F2256" s="32"/>
      <c r="H2256" t="str">
        <f>IFERROR(VLOOKUP(B2256,'Accounts List'!C:D,2,FALSE),"")</f>
        <v/>
      </c>
    </row>
    <row r="2257" spans="1:8" x14ac:dyDescent="0.35">
      <c r="A2257" s="39"/>
      <c r="B2257" s="31"/>
      <c r="C2257" s="31"/>
      <c r="D2257" s="45">
        <f t="shared" si="70"/>
        <v>0</v>
      </c>
      <c r="E2257" s="45">
        <f t="shared" si="71"/>
        <v>0</v>
      </c>
      <c r="F2257" s="32"/>
      <c r="H2257" t="str">
        <f>IFERROR(VLOOKUP(B2257,'Accounts List'!C:D,2,FALSE),"")</f>
        <v/>
      </c>
    </row>
    <row r="2258" spans="1:8" x14ac:dyDescent="0.35">
      <c r="A2258" s="39"/>
      <c r="B2258" s="31"/>
      <c r="C2258" s="31"/>
      <c r="D2258" s="45">
        <f t="shared" si="70"/>
        <v>0</v>
      </c>
      <c r="E2258" s="45">
        <f t="shared" si="71"/>
        <v>0</v>
      </c>
      <c r="F2258" s="32"/>
      <c r="H2258" t="str">
        <f>IFERROR(VLOOKUP(B2258,'Accounts List'!C:D,2,FALSE),"")</f>
        <v/>
      </c>
    </row>
    <row r="2259" spans="1:8" x14ac:dyDescent="0.35">
      <c r="A2259" s="39"/>
      <c r="B2259" s="31"/>
      <c r="C2259" s="31"/>
      <c r="D2259" s="45">
        <f t="shared" si="70"/>
        <v>0</v>
      </c>
      <c r="E2259" s="45">
        <f t="shared" si="71"/>
        <v>0</v>
      </c>
      <c r="F2259" s="32"/>
      <c r="H2259" t="str">
        <f>IFERROR(VLOOKUP(B2259,'Accounts List'!C:D,2,FALSE),"")</f>
        <v/>
      </c>
    </row>
    <row r="2260" spans="1:8" x14ac:dyDescent="0.35">
      <c r="A2260" s="39"/>
      <c r="B2260" s="31"/>
      <c r="C2260" s="31"/>
      <c r="D2260" s="45">
        <f t="shared" si="70"/>
        <v>0</v>
      </c>
      <c r="E2260" s="45">
        <f t="shared" si="71"/>
        <v>0</v>
      </c>
      <c r="F2260" s="32"/>
      <c r="H2260" t="str">
        <f>IFERROR(VLOOKUP(B2260,'Accounts List'!C:D,2,FALSE),"")</f>
        <v/>
      </c>
    </row>
    <row r="2261" spans="1:8" x14ac:dyDescent="0.35">
      <c r="A2261" s="39"/>
      <c r="B2261" s="31"/>
      <c r="C2261" s="31"/>
      <c r="D2261" s="45">
        <f t="shared" si="70"/>
        <v>0</v>
      </c>
      <c r="E2261" s="45">
        <f t="shared" si="71"/>
        <v>0</v>
      </c>
      <c r="F2261" s="32"/>
      <c r="H2261" t="str">
        <f>IFERROR(VLOOKUP(B2261,'Accounts List'!C:D,2,FALSE),"")</f>
        <v/>
      </c>
    </row>
    <row r="2262" spans="1:8" x14ac:dyDescent="0.35">
      <c r="A2262" s="39"/>
      <c r="B2262" s="31"/>
      <c r="C2262" s="31"/>
      <c r="D2262" s="45">
        <f t="shared" si="70"/>
        <v>0</v>
      </c>
      <c r="E2262" s="45">
        <f t="shared" si="71"/>
        <v>0</v>
      </c>
      <c r="F2262" s="32"/>
      <c r="H2262" t="str">
        <f>IFERROR(VLOOKUP(B2262,'Accounts List'!C:D,2,FALSE),"")</f>
        <v/>
      </c>
    </row>
    <row r="2263" spans="1:8" x14ac:dyDescent="0.35">
      <c r="A2263" s="39"/>
      <c r="B2263" s="31"/>
      <c r="C2263" s="31"/>
      <c r="D2263" s="45">
        <f t="shared" si="70"/>
        <v>0</v>
      </c>
      <c r="E2263" s="45">
        <f t="shared" si="71"/>
        <v>0</v>
      </c>
      <c r="F2263" s="32"/>
      <c r="H2263" t="str">
        <f>IFERROR(VLOOKUP(B2263,'Accounts List'!C:D,2,FALSE),"")</f>
        <v/>
      </c>
    </row>
    <row r="2264" spans="1:8" x14ac:dyDescent="0.35">
      <c r="A2264" s="39"/>
      <c r="B2264" s="31"/>
      <c r="C2264" s="31"/>
      <c r="D2264" s="45">
        <f t="shared" si="70"/>
        <v>0</v>
      </c>
      <c r="E2264" s="45">
        <f t="shared" si="71"/>
        <v>0</v>
      </c>
      <c r="F2264" s="32"/>
      <c r="H2264" t="str">
        <f>IFERROR(VLOOKUP(B2264,'Accounts List'!C:D,2,FALSE),"")</f>
        <v/>
      </c>
    </row>
    <row r="2265" spans="1:8" x14ac:dyDescent="0.35">
      <c r="A2265" s="39"/>
      <c r="B2265" s="31"/>
      <c r="C2265" s="31"/>
      <c r="D2265" s="45">
        <f t="shared" si="70"/>
        <v>0</v>
      </c>
      <c r="E2265" s="45">
        <f t="shared" si="71"/>
        <v>0</v>
      </c>
      <c r="F2265" s="32"/>
      <c r="H2265" t="str">
        <f>IFERROR(VLOOKUP(B2265,'Accounts List'!C:D,2,FALSE),"")</f>
        <v/>
      </c>
    </row>
    <row r="2266" spans="1:8" x14ac:dyDescent="0.35">
      <c r="A2266" s="39"/>
      <c r="B2266" s="31"/>
      <c r="C2266" s="31"/>
      <c r="D2266" s="45">
        <f t="shared" si="70"/>
        <v>0</v>
      </c>
      <c r="E2266" s="45">
        <f t="shared" si="71"/>
        <v>0</v>
      </c>
      <c r="F2266" s="32"/>
      <c r="H2266" t="str">
        <f>IFERROR(VLOOKUP(B2266,'Accounts List'!C:D,2,FALSE),"")</f>
        <v/>
      </c>
    </row>
    <row r="2267" spans="1:8" x14ac:dyDescent="0.35">
      <c r="A2267" s="39"/>
      <c r="B2267" s="31"/>
      <c r="C2267" s="31"/>
      <c r="D2267" s="45">
        <f t="shared" si="70"/>
        <v>0</v>
      </c>
      <c r="E2267" s="45">
        <f t="shared" si="71"/>
        <v>0</v>
      </c>
      <c r="F2267" s="32"/>
      <c r="H2267" t="str">
        <f>IFERROR(VLOOKUP(B2267,'Accounts List'!C:D,2,FALSE),"")</f>
        <v/>
      </c>
    </row>
    <row r="2268" spans="1:8" x14ac:dyDescent="0.35">
      <c r="A2268" s="39"/>
      <c r="B2268" s="31"/>
      <c r="C2268" s="31"/>
      <c r="D2268" s="45">
        <f t="shared" si="70"/>
        <v>0</v>
      </c>
      <c r="E2268" s="45">
        <f t="shared" si="71"/>
        <v>0</v>
      </c>
      <c r="F2268" s="32"/>
      <c r="H2268" t="str">
        <f>IFERROR(VLOOKUP(B2268,'Accounts List'!C:D,2,FALSE),"")</f>
        <v/>
      </c>
    </row>
    <row r="2269" spans="1:8" x14ac:dyDescent="0.35">
      <c r="A2269" s="39"/>
      <c r="B2269" s="31"/>
      <c r="C2269" s="31"/>
      <c r="D2269" s="45">
        <f t="shared" si="70"/>
        <v>0</v>
      </c>
      <c r="E2269" s="45">
        <f t="shared" si="71"/>
        <v>0</v>
      </c>
      <c r="F2269" s="32"/>
      <c r="H2269" t="str">
        <f>IFERROR(VLOOKUP(B2269,'Accounts List'!C:D,2,FALSE),"")</f>
        <v/>
      </c>
    </row>
    <row r="2270" spans="1:8" x14ac:dyDescent="0.35">
      <c r="A2270" s="39"/>
      <c r="B2270" s="31"/>
      <c r="C2270" s="31"/>
      <c r="D2270" s="45">
        <f t="shared" si="70"/>
        <v>0</v>
      </c>
      <c r="E2270" s="45">
        <f t="shared" si="71"/>
        <v>0</v>
      </c>
      <c r="F2270" s="32"/>
      <c r="H2270" t="str">
        <f>IFERROR(VLOOKUP(B2270,'Accounts List'!C:D,2,FALSE),"")</f>
        <v/>
      </c>
    </row>
    <row r="2271" spans="1:8" x14ac:dyDescent="0.35">
      <c r="A2271" s="39"/>
      <c r="B2271" s="31"/>
      <c r="C2271" s="31"/>
      <c r="D2271" s="45">
        <f t="shared" si="70"/>
        <v>0</v>
      </c>
      <c r="E2271" s="45">
        <f t="shared" si="71"/>
        <v>0</v>
      </c>
      <c r="F2271" s="32"/>
      <c r="H2271" t="str">
        <f>IFERROR(VLOOKUP(B2271,'Accounts List'!C:D,2,FALSE),"")</f>
        <v/>
      </c>
    </row>
    <row r="2272" spans="1:8" x14ac:dyDescent="0.35">
      <c r="A2272" s="39"/>
      <c r="B2272" s="31"/>
      <c r="C2272" s="31"/>
      <c r="D2272" s="45">
        <f t="shared" si="70"/>
        <v>0</v>
      </c>
      <c r="E2272" s="45">
        <f t="shared" si="71"/>
        <v>0</v>
      </c>
      <c r="F2272" s="32"/>
      <c r="H2272" t="str">
        <f>IFERROR(VLOOKUP(B2272,'Accounts List'!C:D,2,FALSE),"")</f>
        <v/>
      </c>
    </row>
    <row r="2273" spans="1:8" x14ac:dyDescent="0.35">
      <c r="A2273" s="39"/>
      <c r="B2273" s="31"/>
      <c r="C2273" s="31"/>
      <c r="D2273" s="45">
        <f t="shared" si="70"/>
        <v>0</v>
      </c>
      <c r="E2273" s="45">
        <f t="shared" si="71"/>
        <v>0</v>
      </c>
      <c r="F2273" s="32"/>
      <c r="H2273" t="str">
        <f>IFERROR(VLOOKUP(B2273,'Accounts List'!C:D,2,FALSE),"")</f>
        <v/>
      </c>
    </row>
    <row r="2274" spans="1:8" x14ac:dyDescent="0.35">
      <c r="A2274" s="39"/>
      <c r="B2274" s="31"/>
      <c r="C2274" s="31"/>
      <c r="D2274" s="45">
        <f t="shared" si="70"/>
        <v>0</v>
      </c>
      <c r="E2274" s="45">
        <f t="shared" si="71"/>
        <v>0</v>
      </c>
      <c r="F2274" s="32"/>
      <c r="H2274" t="str">
        <f>IFERROR(VLOOKUP(B2274,'Accounts List'!C:D,2,FALSE),"")</f>
        <v/>
      </c>
    </row>
    <row r="2275" spans="1:8" x14ac:dyDescent="0.35">
      <c r="A2275" s="39"/>
      <c r="B2275" s="31"/>
      <c r="C2275" s="31"/>
      <c r="D2275" s="45">
        <f t="shared" si="70"/>
        <v>0</v>
      </c>
      <c r="E2275" s="45">
        <f t="shared" si="71"/>
        <v>0</v>
      </c>
      <c r="F2275" s="32"/>
      <c r="H2275" t="str">
        <f>IFERROR(VLOOKUP(B2275,'Accounts List'!C:D,2,FALSE),"")</f>
        <v/>
      </c>
    </row>
    <row r="2276" spans="1:8" x14ac:dyDescent="0.35">
      <c r="A2276" s="39"/>
      <c r="B2276" s="31"/>
      <c r="C2276" s="31"/>
      <c r="D2276" s="45">
        <f t="shared" si="70"/>
        <v>0</v>
      </c>
      <c r="E2276" s="45">
        <f t="shared" si="71"/>
        <v>0</v>
      </c>
      <c r="F2276" s="32"/>
      <c r="H2276" t="str">
        <f>IFERROR(VLOOKUP(B2276,'Accounts List'!C:D,2,FALSE),"")</f>
        <v/>
      </c>
    </row>
    <row r="2277" spans="1:8" x14ac:dyDescent="0.35">
      <c r="A2277" s="39"/>
      <c r="B2277" s="31"/>
      <c r="C2277" s="31"/>
      <c r="D2277" s="45">
        <f t="shared" si="70"/>
        <v>0</v>
      </c>
      <c r="E2277" s="45">
        <f t="shared" si="71"/>
        <v>0</v>
      </c>
      <c r="F2277" s="32"/>
      <c r="H2277" t="str">
        <f>IFERROR(VLOOKUP(B2277,'Accounts List'!C:D,2,FALSE),"")</f>
        <v/>
      </c>
    </row>
    <row r="2278" spans="1:8" x14ac:dyDescent="0.35">
      <c r="A2278" s="39"/>
      <c r="B2278" s="31"/>
      <c r="C2278" s="31"/>
      <c r="D2278" s="45">
        <f t="shared" si="70"/>
        <v>0</v>
      </c>
      <c r="E2278" s="45">
        <f t="shared" si="71"/>
        <v>0</v>
      </c>
      <c r="F2278" s="32"/>
      <c r="H2278" t="str">
        <f>IFERROR(VLOOKUP(B2278,'Accounts List'!C:D,2,FALSE),"")</f>
        <v/>
      </c>
    </row>
    <row r="2279" spans="1:8" x14ac:dyDescent="0.35">
      <c r="A2279" s="39"/>
      <c r="B2279" s="31"/>
      <c r="C2279" s="31"/>
      <c r="D2279" s="45">
        <f t="shared" si="70"/>
        <v>0</v>
      </c>
      <c r="E2279" s="45">
        <f t="shared" si="71"/>
        <v>0</v>
      </c>
      <c r="F2279" s="32"/>
      <c r="H2279" t="str">
        <f>IFERROR(VLOOKUP(B2279,'Accounts List'!C:D,2,FALSE),"")</f>
        <v/>
      </c>
    </row>
    <row r="2280" spans="1:8" x14ac:dyDescent="0.35">
      <c r="A2280" s="39"/>
      <c r="B2280" s="31"/>
      <c r="C2280" s="31"/>
      <c r="D2280" s="45">
        <f t="shared" si="70"/>
        <v>0</v>
      </c>
      <c r="E2280" s="45">
        <f t="shared" si="71"/>
        <v>0</v>
      </c>
      <c r="F2280" s="32"/>
      <c r="H2280" t="str">
        <f>IFERROR(VLOOKUP(B2280,'Accounts List'!C:D,2,FALSE),"")</f>
        <v/>
      </c>
    </row>
    <row r="2281" spans="1:8" x14ac:dyDescent="0.35">
      <c r="A2281" s="39"/>
      <c r="B2281" s="31"/>
      <c r="C2281" s="31"/>
      <c r="D2281" s="45">
        <f t="shared" si="70"/>
        <v>0</v>
      </c>
      <c r="E2281" s="45">
        <f t="shared" si="71"/>
        <v>0</v>
      </c>
      <c r="F2281" s="32"/>
      <c r="H2281" t="str">
        <f>IFERROR(VLOOKUP(B2281,'Accounts List'!C:D,2,FALSE),"")</f>
        <v/>
      </c>
    </row>
    <row r="2282" spans="1:8" x14ac:dyDescent="0.35">
      <c r="A2282" s="39"/>
      <c r="B2282" s="31"/>
      <c r="C2282" s="31"/>
      <c r="D2282" s="45">
        <f t="shared" si="70"/>
        <v>0</v>
      </c>
      <c r="E2282" s="45">
        <f t="shared" si="71"/>
        <v>0</v>
      </c>
      <c r="F2282" s="32"/>
      <c r="H2282" t="str">
        <f>IFERROR(VLOOKUP(B2282,'Accounts List'!C:D,2,FALSE),"")</f>
        <v/>
      </c>
    </row>
    <row r="2283" spans="1:8" x14ac:dyDescent="0.35">
      <c r="A2283" s="39"/>
      <c r="B2283" s="31"/>
      <c r="C2283" s="31"/>
      <c r="D2283" s="45">
        <f t="shared" si="70"/>
        <v>0</v>
      </c>
      <c r="E2283" s="45">
        <f t="shared" si="71"/>
        <v>0</v>
      </c>
      <c r="F2283" s="32"/>
      <c r="H2283" t="str">
        <f>IFERROR(VLOOKUP(B2283,'Accounts List'!C:D,2,FALSE),"")</f>
        <v/>
      </c>
    </row>
    <row r="2284" spans="1:8" x14ac:dyDescent="0.35">
      <c r="A2284" s="39"/>
      <c r="B2284" s="31"/>
      <c r="C2284" s="31"/>
      <c r="D2284" s="45">
        <f t="shared" si="70"/>
        <v>0</v>
      </c>
      <c r="E2284" s="45">
        <f t="shared" si="71"/>
        <v>0</v>
      </c>
      <c r="F2284" s="32"/>
      <c r="H2284" t="str">
        <f>IFERROR(VLOOKUP(B2284,'Accounts List'!C:D,2,FALSE),"")</f>
        <v/>
      </c>
    </row>
    <row r="2285" spans="1:8" x14ac:dyDescent="0.35">
      <c r="A2285" s="39"/>
      <c r="B2285" s="31"/>
      <c r="C2285" s="31"/>
      <c r="D2285" s="45">
        <f t="shared" si="70"/>
        <v>0</v>
      </c>
      <c r="E2285" s="45">
        <f t="shared" si="71"/>
        <v>0</v>
      </c>
      <c r="F2285" s="32"/>
      <c r="H2285" t="str">
        <f>IFERROR(VLOOKUP(B2285,'Accounts List'!C:D,2,FALSE),"")</f>
        <v/>
      </c>
    </row>
    <row r="2286" spans="1:8" x14ac:dyDescent="0.35">
      <c r="A2286" s="39"/>
      <c r="B2286" s="31"/>
      <c r="C2286" s="31"/>
      <c r="D2286" s="45">
        <f t="shared" si="70"/>
        <v>0</v>
      </c>
      <c r="E2286" s="45">
        <f t="shared" si="71"/>
        <v>0</v>
      </c>
      <c r="F2286" s="32"/>
      <c r="H2286" t="str">
        <f>IFERROR(VLOOKUP(B2286,'Accounts List'!C:D,2,FALSE),"")</f>
        <v/>
      </c>
    </row>
    <row r="2287" spans="1:8" x14ac:dyDescent="0.35">
      <c r="A2287" s="39"/>
      <c r="B2287" s="31"/>
      <c r="C2287" s="31"/>
      <c r="D2287" s="45">
        <f t="shared" si="70"/>
        <v>0</v>
      </c>
      <c r="E2287" s="45">
        <f t="shared" si="71"/>
        <v>0</v>
      </c>
      <c r="F2287" s="32"/>
      <c r="H2287" t="str">
        <f>IFERROR(VLOOKUP(B2287,'Accounts List'!C:D,2,FALSE),"")</f>
        <v/>
      </c>
    </row>
    <row r="2288" spans="1:8" x14ac:dyDescent="0.35">
      <c r="A2288" s="39"/>
      <c r="B2288" s="31"/>
      <c r="C2288" s="31"/>
      <c r="D2288" s="45">
        <f t="shared" si="70"/>
        <v>0</v>
      </c>
      <c r="E2288" s="45">
        <f t="shared" si="71"/>
        <v>0</v>
      </c>
      <c r="F2288" s="32"/>
      <c r="H2288" t="str">
        <f>IFERROR(VLOOKUP(B2288,'Accounts List'!C:D,2,FALSE),"")</f>
        <v/>
      </c>
    </row>
    <row r="2289" spans="1:8" x14ac:dyDescent="0.35">
      <c r="A2289" s="39"/>
      <c r="B2289" s="31"/>
      <c r="C2289" s="31"/>
      <c r="D2289" s="45">
        <f t="shared" si="70"/>
        <v>0</v>
      </c>
      <c r="E2289" s="45">
        <f t="shared" si="71"/>
        <v>0</v>
      </c>
      <c r="F2289" s="32"/>
      <c r="H2289" t="str">
        <f>IFERROR(VLOOKUP(B2289,'Accounts List'!C:D,2,FALSE),"")</f>
        <v/>
      </c>
    </row>
    <row r="2290" spans="1:8" x14ac:dyDescent="0.35">
      <c r="A2290" s="39"/>
      <c r="B2290" s="31"/>
      <c r="C2290" s="31"/>
      <c r="D2290" s="45">
        <f t="shared" si="70"/>
        <v>0</v>
      </c>
      <c r="E2290" s="45">
        <f t="shared" si="71"/>
        <v>0</v>
      </c>
      <c r="F2290" s="32"/>
      <c r="H2290" t="str">
        <f>IFERROR(VLOOKUP(B2290,'Accounts List'!C:D,2,FALSE),"")</f>
        <v/>
      </c>
    </row>
    <row r="2291" spans="1:8" x14ac:dyDescent="0.35">
      <c r="A2291" s="39"/>
      <c r="B2291" s="31"/>
      <c r="C2291" s="31"/>
      <c r="D2291" s="45">
        <f t="shared" si="70"/>
        <v>0</v>
      </c>
      <c r="E2291" s="45">
        <f t="shared" si="71"/>
        <v>0</v>
      </c>
      <c r="F2291" s="32"/>
      <c r="H2291" t="str">
        <f>IFERROR(VLOOKUP(B2291,'Accounts List'!C:D,2,FALSE),"")</f>
        <v/>
      </c>
    </row>
    <row r="2292" spans="1:8" x14ac:dyDescent="0.35">
      <c r="A2292" s="39"/>
      <c r="B2292" s="31"/>
      <c r="C2292" s="31"/>
      <c r="D2292" s="45">
        <f t="shared" si="70"/>
        <v>0</v>
      </c>
      <c r="E2292" s="45">
        <f t="shared" si="71"/>
        <v>0</v>
      </c>
      <c r="F2292" s="32"/>
      <c r="H2292" t="str">
        <f>IFERROR(VLOOKUP(B2292,'Accounts List'!C:D,2,FALSE),"")</f>
        <v/>
      </c>
    </row>
    <row r="2293" spans="1:8" x14ac:dyDescent="0.35">
      <c r="A2293" s="39"/>
      <c r="B2293" s="31"/>
      <c r="C2293" s="31"/>
      <c r="D2293" s="45">
        <f t="shared" si="70"/>
        <v>0</v>
      </c>
      <c r="E2293" s="45">
        <f t="shared" si="71"/>
        <v>0</v>
      </c>
      <c r="F2293" s="32"/>
      <c r="H2293" t="str">
        <f>IFERROR(VLOOKUP(B2293,'Accounts List'!C:D,2,FALSE),"")</f>
        <v/>
      </c>
    </row>
    <row r="2294" spans="1:8" x14ac:dyDescent="0.35">
      <c r="A2294" s="39"/>
      <c r="B2294" s="31"/>
      <c r="C2294" s="31"/>
      <c r="D2294" s="45">
        <f t="shared" si="70"/>
        <v>0</v>
      </c>
      <c r="E2294" s="45">
        <f t="shared" si="71"/>
        <v>0</v>
      </c>
      <c r="F2294" s="32"/>
      <c r="H2294" t="str">
        <f>IFERROR(VLOOKUP(B2294,'Accounts List'!C:D,2,FALSE),"")</f>
        <v/>
      </c>
    </row>
    <row r="2295" spans="1:8" x14ac:dyDescent="0.35">
      <c r="A2295" s="39"/>
      <c r="B2295" s="31"/>
      <c r="C2295" s="31"/>
      <c r="D2295" s="45">
        <f t="shared" si="70"/>
        <v>0</v>
      </c>
      <c r="E2295" s="45">
        <f t="shared" si="71"/>
        <v>0</v>
      </c>
      <c r="F2295" s="32"/>
      <c r="H2295" t="str">
        <f>IFERROR(VLOOKUP(B2295,'Accounts List'!C:D,2,FALSE),"")</f>
        <v/>
      </c>
    </row>
    <row r="2296" spans="1:8" x14ac:dyDescent="0.35">
      <c r="A2296" s="39"/>
      <c r="B2296" s="31"/>
      <c r="C2296" s="31"/>
      <c r="D2296" s="45">
        <f t="shared" si="70"/>
        <v>0</v>
      </c>
      <c r="E2296" s="45">
        <f t="shared" si="71"/>
        <v>0</v>
      </c>
      <c r="F2296" s="32"/>
      <c r="H2296" t="str">
        <f>IFERROR(VLOOKUP(B2296,'Accounts List'!C:D,2,FALSE),"")</f>
        <v/>
      </c>
    </row>
    <row r="2297" spans="1:8" x14ac:dyDescent="0.35">
      <c r="A2297" s="39"/>
      <c r="B2297" s="31"/>
      <c r="C2297" s="31"/>
      <c r="D2297" s="45">
        <f t="shared" si="70"/>
        <v>0</v>
      </c>
      <c r="E2297" s="45">
        <f t="shared" si="71"/>
        <v>0</v>
      </c>
      <c r="F2297" s="32"/>
      <c r="H2297" t="str">
        <f>IFERROR(VLOOKUP(B2297,'Accounts List'!C:D,2,FALSE),"")</f>
        <v/>
      </c>
    </row>
    <row r="2298" spans="1:8" x14ac:dyDescent="0.35">
      <c r="A2298" s="39"/>
      <c r="B2298" s="31"/>
      <c r="C2298" s="31"/>
      <c r="D2298" s="45">
        <f t="shared" si="70"/>
        <v>0</v>
      </c>
      <c r="E2298" s="45">
        <f t="shared" si="71"/>
        <v>0</v>
      </c>
      <c r="F2298" s="32"/>
      <c r="H2298" t="str">
        <f>IFERROR(VLOOKUP(B2298,'Accounts List'!C:D,2,FALSE),"")</f>
        <v/>
      </c>
    </row>
    <row r="2299" spans="1:8" x14ac:dyDescent="0.35">
      <c r="A2299" s="39"/>
      <c r="B2299" s="31"/>
      <c r="C2299" s="31"/>
      <c r="D2299" s="45">
        <f t="shared" si="70"/>
        <v>0</v>
      </c>
      <c r="E2299" s="45">
        <f t="shared" si="71"/>
        <v>0</v>
      </c>
      <c r="F2299" s="32"/>
      <c r="H2299" t="str">
        <f>IFERROR(VLOOKUP(B2299,'Accounts List'!C:D,2,FALSE),"")</f>
        <v/>
      </c>
    </row>
    <row r="2300" spans="1:8" x14ac:dyDescent="0.35">
      <c r="A2300" s="39"/>
      <c r="B2300" s="31"/>
      <c r="C2300" s="31"/>
      <c r="D2300" s="45">
        <f t="shared" si="70"/>
        <v>0</v>
      </c>
      <c r="E2300" s="45">
        <f t="shared" si="71"/>
        <v>0</v>
      </c>
      <c r="F2300" s="32"/>
      <c r="H2300" t="str">
        <f>IFERROR(VLOOKUP(B2300,'Accounts List'!C:D,2,FALSE),"")</f>
        <v/>
      </c>
    </row>
    <row r="2301" spans="1:8" x14ac:dyDescent="0.35">
      <c r="A2301" s="39"/>
      <c r="B2301" s="31"/>
      <c r="C2301" s="31"/>
      <c r="D2301" s="45">
        <f t="shared" si="70"/>
        <v>0</v>
      </c>
      <c r="E2301" s="45">
        <f t="shared" si="71"/>
        <v>0</v>
      </c>
      <c r="F2301" s="32"/>
      <c r="H2301" t="str">
        <f>IFERROR(VLOOKUP(B2301,'Accounts List'!C:D,2,FALSE),"")</f>
        <v/>
      </c>
    </row>
    <row r="2302" spans="1:8" x14ac:dyDescent="0.35">
      <c r="A2302" s="39"/>
      <c r="B2302" s="31"/>
      <c r="C2302" s="31"/>
      <c r="D2302" s="45">
        <f t="shared" si="70"/>
        <v>0</v>
      </c>
      <c r="E2302" s="45">
        <f t="shared" si="71"/>
        <v>0</v>
      </c>
      <c r="F2302" s="32"/>
      <c r="H2302" t="str">
        <f>IFERROR(VLOOKUP(B2302,'Accounts List'!C:D,2,FALSE),"")</f>
        <v/>
      </c>
    </row>
    <row r="2303" spans="1:8" x14ac:dyDescent="0.35">
      <c r="A2303" s="39"/>
      <c r="B2303" s="31"/>
      <c r="C2303" s="31"/>
      <c r="D2303" s="45">
        <f t="shared" si="70"/>
        <v>0</v>
      </c>
      <c r="E2303" s="45">
        <f t="shared" si="71"/>
        <v>0</v>
      </c>
      <c r="F2303" s="32"/>
      <c r="H2303" t="str">
        <f>IFERROR(VLOOKUP(B2303,'Accounts List'!C:D,2,FALSE),"")</f>
        <v/>
      </c>
    </row>
    <row r="2304" spans="1:8" x14ac:dyDescent="0.35">
      <c r="A2304" s="39"/>
      <c r="B2304" s="31"/>
      <c r="C2304" s="31"/>
      <c r="D2304" s="45">
        <f t="shared" si="70"/>
        <v>0</v>
      </c>
      <c r="E2304" s="45">
        <f t="shared" si="71"/>
        <v>0</v>
      </c>
      <c r="F2304" s="32"/>
      <c r="H2304" t="str">
        <f>IFERROR(VLOOKUP(B2304,'Accounts List'!C:D,2,FALSE),"")</f>
        <v/>
      </c>
    </row>
    <row r="2305" spans="1:8" x14ac:dyDescent="0.35">
      <c r="A2305" s="39"/>
      <c r="B2305" s="31"/>
      <c r="C2305" s="31"/>
      <c r="D2305" s="45">
        <f t="shared" si="70"/>
        <v>0</v>
      </c>
      <c r="E2305" s="45">
        <f t="shared" si="71"/>
        <v>0</v>
      </c>
      <c r="F2305" s="32"/>
      <c r="H2305" t="str">
        <f>IFERROR(VLOOKUP(B2305,'Accounts List'!C:D,2,FALSE),"")</f>
        <v/>
      </c>
    </row>
    <row r="2306" spans="1:8" x14ac:dyDescent="0.35">
      <c r="A2306" s="39"/>
      <c r="B2306" s="31"/>
      <c r="C2306" s="31"/>
      <c r="D2306" s="45">
        <f t="shared" si="70"/>
        <v>0</v>
      </c>
      <c r="E2306" s="45">
        <f t="shared" si="71"/>
        <v>0</v>
      </c>
      <c r="F2306" s="32"/>
      <c r="H2306" t="str">
        <f>IFERROR(VLOOKUP(B2306,'Accounts List'!C:D,2,FALSE),"")</f>
        <v/>
      </c>
    </row>
    <row r="2307" spans="1:8" x14ac:dyDescent="0.35">
      <c r="A2307" s="39"/>
      <c r="B2307" s="31"/>
      <c r="C2307" s="31"/>
      <c r="D2307" s="45">
        <f t="shared" si="70"/>
        <v>0</v>
      </c>
      <c r="E2307" s="45">
        <f t="shared" si="71"/>
        <v>0</v>
      </c>
      <c r="F2307" s="32"/>
      <c r="H2307" t="str">
        <f>IFERROR(VLOOKUP(B2307,'Accounts List'!C:D,2,FALSE),"")</f>
        <v/>
      </c>
    </row>
    <row r="2308" spans="1:8" x14ac:dyDescent="0.35">
      <c r="A2308" s="39"/>
      <c r="B2308" s="31"/>
      <c r="C2308" s="31"/>
      <c r="D2308" s="45">
        <f t="shared" si="70"/>
        <v>0</v>
      </c>
      <c r="E2308" s="45">
        <f t="shared" si="71"/>
        <v>0</v>
      </c>
      <c r="F2308" s="32"/>
      <c r="H2308" t="str">
        <f>IFERROR(VLOOKUP(B2308,'Accounts List'!C:D,2,FALSE),"")</f>
        <v/>
      </c>
    </row>
    <row r="2309" spans="1:8" x14ac:dyDescent="0.35">
      <c r="A2309" s="39"/>
      <c r="B2309" s="31"/>
      <c r="C2309" s="31"/>
      <c r="D2309" s="45">
        <f t="shared" si="70"/>
        <v>0</v>
      </c>
      <c r="E2309" s="45">
        <f t="shared" si="71"/>
        <v>0</v>
      </c>
      <c r="F2309" s="32"/>
      <c r="H2309" t="str">
        <f>IFERROR(VLOOKUP(B2309,'Accounts List'!C:D,2,FALSE),"")</f>
        <v/>
      </c>
    </row>
    <row r="2310" spans="1:8" x14ac:dyDescent="0.35">
      <c r="A2310" s="39"/>
      <c r="B2310" s="31"/>
      <c r="C2310" s="31"/>
      <c r="D2310" s="45">
        <f t="shared" si="70"/>
        <v>0</v>
      </c>
      <c r="E2310" s="45">
        <f t="shared" si="71"/>
        <v>0</v>
      </c>
      <c r="F2310" s="32"/>
      <c r="H2310" t="str">
        <f>IFERROR(VLOOKUP(B2310,'Accounts List'!C:D,2,FALSE),"")</f>
        <v/>
      </c>
    </row>
    <row r="2311" spans="1:8" x14ac:dyDescent="0.35">
      <c r="A2311" s="39"/>
      <c r="B2311" s="31"/>
      <c r="C2311" s="31"/>
      <c r="D2311" s="45">
        <f t="shared" si="70"/>
        <v>0</v>
      </c>
      <c r="E2311" s="45">
        <f t="shared" si="71"/>
        <v>0</v>
      </c>
      <c r="F2311" s="32"/>
      <c r="H2311" t="str">
        <f>IFERROR(VLOOKUP(B2311,'Accounts List'!C:D,2,FALSE),"")</f>
        <v/>
      </c>
    </row>
    <row r="2312" spans="1:8" x14ac:dyDescent="0.35">
      <c r="A2312" s="39"/>
      <c r="B2312" s="31"/>
      <c r="C2312" s="31"/>
      <c r="D2312" s="45">
        <f t="shared" si="70"/>
        <v>0</v>
      </c>
      <c r="E2312" s="45">
        <f t="shared" si="71"/>
        <v>0</v>
      </c>
      <c r="F2312" s="32"/>
      <c r="H2312" t="str">
        <f>IFERROR(VLOOKUP(B2312,'Accounts List'!C:D,2,FALSE),"")</f>
        <v/>
      </c>
    </row>
    <row r="2313" spans="1:8" x14ac:dyDescent="0.35">
      <c r="A2313" s="39"/>
      <c r="B2313" s="31"/>
      <c r="C2313" s="31"/>
      <c r="D2313" s="45">
        <f t="shared" si="70"/>
        <v>0</v>
      </c>
      <c r="E2313" s="45">
        <f t="shared" si="71"/>
        <v>0</v>
      </c>
      <c r="F2313" s="32"/>
      <c r="H2313" t="str">
        <f>IFERROR(VLOOKUP(B2313,'Accounts List'!C:D,2,FALSE),"")</f>
        <v/>
      </c>
    </row>
    <row r="2314" spans="1:8" x14ac:dyDescent="0.35">
      <c r="A2314" s="39"/>
      <c r="B2314" s="31"/>
      <c r="C2314" s="31"/>
      <c r="D2314" s="45">
        <f t="shared" si="70"/>
        <v>0</v>
      </c>
      <c r="E2314" s="45">
        <f t="shared" si="71"/>
        <v>0</v>
      </c>
      <c r="F2314" s="32"/>
      <c r="H2314" t="str">
        <f>IFERROR(VLOOKUP(B2314,'Accounts List'!C:D,2,FALSE),"")</f>
        <v/>
      </c>
    </row>
    <row r="2315" spans="1:8" x14ac:dyDescent="0.35">
      <c r="A2315" s="39"/>
      <c r="B2315" s="31"/>
      <c r="C2315" s="31"/>
      <c r="D2315" s="45">
        <f t="shared" ref="D2315:D2378" si="72">IF(H2315=1,C2315/11,0)</f>
        <v>0</v>
      </c>
      <c r="E2315" s="45">
        <f t="shared" si="71"/>
        <v>0</v>
      </c>
      <c r="F2315" s="32"/>
      <c r="H2315" t="str">
        <f>IFERROR(VLOOKUP(B2315,'Accounts List'!C:D,2,FALSE),"")</f>
        <v/>
      </c>
    </row>
    <row r="2316" spans="1:8" x14ac:dyDescent="0.35">
      <c r="A2316" s="39"/>
      <c r="B2316" s="31"/>
      <c r="C2316" s="31"/>
      <c r="D2316" s="45">
        <f t="shared" si="72"/>
        <v>0</v>
      </c>
      <c r="E2316" s="45">
        <f t="shared" ref="E2316:E2379" si="73">+C2316-D2316</f>
        <v>0</v>
      </c>
      <c r="F2316" s="32"/>
      <c r="H2316" t="str">
        <f>IFERROR(VLOOKUP(B2316,'Accounts List'!C:D,2,FALSE),"")</f>
        <v/>
      </c>
    </row>
    <row r="2317" spans="1:8" x14ac:dyDescent="0.35">
      <c r="A2317" s="39"/>
      <c r="B2317" s="31"/>
      <c r="C2317" s="31"/>
      <c r="D2317" s="45">
        <f t="shared" si="72"/>
        <v>0</v>
      </c>
      <c r="E2317" s="45">
        <f t="shared" si="73"/>
        <v>0</v>
      </c>
      <c r="F2317" s="32"/>
      <c r="H2317" t="str">
        <f>IFERROR(VLOOKUP(B2317,'Accounts List'!C:D,2,FALSE),"")</f>
        <v/>
      </c>
    </row>
    <row r="2318" spans="1:8" x14ac:dyDescent="0.35">
      <c r="A2318" s="39"/>
      <c r="B2318" s="31"/>
      <c r="C2318" s="31"/>
      <c r="D2318" s="45">
        <f t="shared" si="72"/>
        <v>0</v>
      </c>
      <c r="E2318" s="45">
        <f t="shared" si="73"/>
        <v>0</v>
      </c>
      <c r="F2318" s="32"/>
      <c r="H2318" t="str">
        <f>IFERROR(VLOOKUP(B2318,'Accounts List'!C:D,2,FALSE),"")</f>
        <v/>
      </c>
    </row>
    <row r="2319" spans="1:8" x14ac:dyDescent="0.35">
      <c r="A2319" s="39"/>
      <c r="B2319" s="31"/>
      <c r="C2319" s="31"/>
      <c r="D2319" s="45">
        <f t="shared" si="72"/>
        <v>0</v>
      </c>
      <c r="E2319" s="45">
        <f t="shared" si="73"/>
        <v>0</v>
      </c>
      <c r="F2319" s="32"/>
      <c r="H2319" t="str">
        <f>IFERROR(VLOOKUP(B2319,'Accounts List'!C:D,2,FALSE),"")</f>
        <v/>
      </c>
    </row>
    <row r="2320" spans="1:8" x14ac:dyDescent="0.35">
      <c r="A2320" s="39"/>
      <c r="B2320" s="31"/>
      <c r="C2320" s="31"/>
      <c r="D2320" s="45">
        <f t="shared" si="72"/>
        <v>0</v>
      </c>
      <c r="E2320" s="45">
        <f t="shared" si="73"/>
        <v>0</v>
      </c>
      <c r="F2320" s="32"/>
      <c r="H2320" t="str">
        <f>IFERROR(VLOOKUP(B2320,'Accounts List'!C:D,2,FALSE),"")</f>
        <v/>
      </c>
    </row>
    <row r="2321" spans="1:8" x14ac:dyDescent="0.35">
      <c r="A2321" s="39"/>
      <c r="B2321" s="31"/>
      <c r="C2321" s="31"/>
      <c r="D2321" s="45">
        <f t="shared" si="72"/>
        <v>0</v>
      </c>
      <c r="E2321" s="45">
        <f t="shared" si="73"/>
        <v>0</v>
      </c>
      <c r="F2321" s="32"/>
      <c r="H2321" t="str">
        <f>IFERROR(VLOOKUP(B2321,'Accounts List'!C:D,2,FALSE),"")</f>
        <v/>
      </c>
    </row>
    <row r="2322" spans="1:8" x14ac:dyDescent="0.35">
      <c r="A2322" s="39"/>
      <c r="B2322" s="31"/>
      <c r="C2322" s="31"/>
      <c r="D2322" s="45">
        <f t="shared" si="72"/>
        <v>0</v>
      </c>
      <c r="E2322" s="45">
        <f t="shared" si="73"/>
        <v>0</v>
      </c>
      <c r="F2322" s="32"/>
      <c r="H2322" t="str">
        <f>IFERROR(VLOOKUP(B2322,'Accounts List'!C:D,2,FALSE),"")</f>
        <v/>
      </c>
    </row>
    <row r="2323" spans="1:8" x14ac:dyDescent="0.35">
      <c r="A2323" s="39"/>
      <c r="B2323" s="31"/>
      <c r="C2323" s="31"/>
      <c r="D2323" s="45">
        <f t="shared" si="72"/>
        <v>0</v>
      </c>
      <c r="E2323" s="45">
        <f t="shared" si="73"/>
        <v>0</v>
      </c>
      <c r="F2323" s="32"/>
      <c r="H2323" t="str">
        <f>IFERROR(VLOOKUP(B2323,'Accounts List'!C:D,2,FALSE),"")</f>
        <v/>
      </c>
    </row>
    <row r="2324" spans="1:8" x14ac:dyDescent="0.35">
      <c r="A2324" s="39"/>
      <c r="B2324" s="31"/>
      <c r="C2324" s="31"/>
      <c r="D2324" s="45">
        <f t="shared" si="72"/>
        <v>0</v>
      </c>
      <c r="E2324" s="45">
        <f t="shared" si="73"/>
        <v>0</v>
      </c>
      <c r="F2324" s="32"/>
      <c r="H2324" t="str">
        <f>IFERROR(VLOOKUP(B2324,'Accounts List'!C:D,2,FALSE),"")</f>
        <v/>
      </c>
    </row>
    <row r="2325" spans="1:8" x14ac:dyDescent="0.35">
      <c r="A2325" s="39"/>
      <c r="B2325" s="31"/>
      <c r="C2325" s="31"/>
      <c r="D2325" s="45">
        <f t="shared" si="72"/>
        <v>0</v>
      </c>
      <c r="E2325" s="45">
        <f t="shared" si="73"/>
        <v>0</v>
      </c>
      <c r="F2325" s="32"/>
      <c r="H2325" t="str">
        <f>IFERROR(VLOOKUP(B2325,'Accounts List'!C:D,2,FALSE),"")</f>
        <v/>
      </c>
    </row>
    <row r="2326" spans="1:8" x14ac:dyDescent="0.35">
      <c r="A2326" s="39"/>
      <c r="B2326" s="31"/>
      <c r="C2326" s="31"/>
      <c r="D2326" s="45">
        <f t="shared" si="72"/>
        <v>0</v>
      </c>
      <c r="E2326" s="45">
        <f t="shared" si="73"/>
        <v>0</v>
      </c>
      <c r="F2326" s="32"/>
      <c r="H2326" t="str">
        <f>IFERROR(VLOOKUP(B2326,'Accounts List'!C:D,2,FALSE),"")</f>
        <v/>
      </c>
    </row>
    <row r="2327" spans="1:8" x14ac:dyDescent="0.35">
      <c r="A2327" s="39"/>
      <c r="B2327" s="31"/>
      <c r="C2327" s="31"/>
      <c r="D2327" s="45">
        <f t="shared" si="72"/>
        <v>0</v>
      </c>
      <c r="E2327" s="45">
        <f t="shared" si="73"/>
        <v>0</v>
      </c>
      <c r="F2327" s="32"/>
      <c r="H2327" t="str">
        <f>IFERROR(VLOOKUP(B2327,'Accounts List'!C:D,2,FALSE),"")</f>
        <v/>
      </c>
    </row>
    <row r="2328" spans="1:8" x14ac:dyDescent="0.35">
      <c r="A2328" s="39"/>
      <c r="B2328" s="31"/>
      <c r="C2328" s="31"/>
      <c r="D2328" s="45">
        <f t="shared" si="72"/>
        <v>0</v>
      </c>
      <c r="E2328" s="45">
        <f t="shared" si="73"/>
        <v>0</v>
      </c>
      <c r="F2328" s="32"/>
      <c r="H2328" t="str">
        <f>IFERROR(VLOOKUP(B2328,'Accounts List'!C:D,2,FALSE),"")</f>
        <v/>
      </c>
    </row>
    <row r="2329" spans="1:8" x14ac:dyDescent="0.35">
      <c r="A2329" s="39"/>
      <c r="B2329" s="31"/>
      <c r="C2329" s="31"/>
      <c r="D2329" s="45">
        <f t="shared" si="72"/>
        <v>0</v>
      </c>
      <c r="E2329" s="45">
        <f t="shared" si="73"/>
        <v>0</v>
      </c>
      <c r="F2329" s="32"/>
      <c r="H2329" t="str">
        <f>IFERROR(VLOOKUP(B2329,'Accounts List'!C:D,2,FALSE),"")</f>
        <v/>
      </c>
    </row>
    <row r="2330" spans="1:8" x14ac:dyDescent="0.35">
      <c r="A2330" s="39"/>
      <c r="B2330" s="31"/>
      <c r="C2330" s="31"/>
      <c r="D2330" s="45">
        <f t="shared" si="72"/>
        <v>0</v>
      </c>
      <c r="E2330" s="45">
        <f t="shared" si="73"/>
        <v>0</v>
      </c>
      <c r="F2330" s="32"/>
      <c r="H2330" t="str">
        <f>IFERROR(VLOOKUP(B2330,'Accounts List'!C:D,2,FALSE),"")</f>
        <v/>
      </c>
    </row>
    <row r="2331" spans="1:8" x14ac:dyDescent="0.35">
      <c r="A2331" s="39"/>
      <c r="B2331" s="31"/>
      <c r="C2331" s="31"/>
      <c r="D2331" s="45">
        <f t="shared" si="72"/>
        <v>0</v>
      </c>
      <c r="E2331" s="45">
        <f t="shared" si="73"/>
        <v>0</v>
      </c>
      <c r="F2331" s="32"/>
      <c r="H2331" t="str">
        <f>IFERROR(VLOOKUP(B2331,'Accounts List'!C:D,2,FALSE),"")</f>
        <v/>
      </c>
    </row>
    <row r="2332" spans="1:8" x14ac:dyDescent="0.35">
      <c r="A2332" s="39"/>
      <c r="B2332" s="31"/>
      <c r="C2332" s="31"/>
      <c r="D2332" s="45">
        <f t="shared" si="72"/>
        <v>0</v>
      </c>
      <c r="E2332" s="45">
        <f t="shared" si="73"/>
        <v>0</v>
      </c>
      <c r="F2332" s="32"/>
      <c r="H2332" t="str">
        <f>IFERROR(VLOOKUP(B2332,'Accounts List'!C:D,2,FALSE),"")</f>
        <v/>
      </c>
    </row>
    <row r="2333" spans="1:8" x14ac:dyDescent="0.35">
      <c r="A2333" s="39"/>
      <c r="B2333" s="31"/>
      <c r="C2333" s="31"/>
      <c r="D2333" s="45">
        <f t="shared" si="72"/>
        <v>0</v>
      </c>
      <c r="E2333" s="45">
        <f t="shared" si="73"/>
        <v>0</v>
      </c>
      <c r="F2333" s="32"/>
      <c r="H2333" t="str">
        <f>IFERROR(VLOOKUP(B2333,'Accounts List'!C:D,2,FALSE),"")</f>
        <v/>
      </c>
    </row>
    <row r="2334" spans="1:8" x14ac:dyDescent="0.35">
      <c r="A2334" s="39"/>
      <c r="B2334" s="31"/>
      <c r="C2334" s="31"/>
      <c r="D2334" s="45">
        <f t="shared" si="72"/>
        <v>0</v>
      </c>
      <c r="E2334" s="45">
        <f t="shared" si="73"/>
        <v>0</v>
      </c>
      <c r="F2334" s="32"/>
      <c r="H2334" t="str">
        <f>IFERROR(VLOOKUP(B2334,'Accounts List'!C:D,2,FALSE),"")</f>
        <v/>
      </c>
    </row>
    <row r="2335" spans="1:8" x14ac:dyDescent="0.35">
      <c r="A2335" s="39"/>
      <c r="B2335" s="31"/>
      <c r="C2335" s="31"/>
      <c r="D2335" s="45">
        <f t="shared" si="72"/>
        <v>0</v>
      </c>
      <c r="E2335" s="45">
        <f t="shared" si="73"/>
        <v>0</v>
      </c>
      <c r="F2335" s="32"/>
      <c r="H2335" t="str">
        <f>IFERROR(VLOOKUP(B2335,'Accounts List'!C:D,2,FALSE),"")</f>
        <v/>
      </c>
    </row>
    <row r="2336" spans="1:8" x14ac:dyDescent="0.35">
      <c r="A2336" s="39"/>
      <c r="B2336" s="31"/>
      <c r="C2336" s="31"/>
      <c r="D2336" s="45">
        <f t="shared" si="72"/>
        <v>0</v>
      </c>
      <c r="E2336" s="45">
        <f t="shared" si="73"/>
        <v>0</v>
      </c>
      <c r="F2336" s="32"/>
      <c r="H2336" t="str">
        <f>IFERROR(VLOOKUP(B2336,'Accounts List'!C:D,2,FALSE),"")</f>
        <v/>
      </c>
    </row>
    <row r="2337" spans="1:8" x14ac:dyDescent="0.35">
      <c r="A2337" s="39"/>
      <c r="B2337" s="31"/>
      <c r="C2337" s="31"/>
      <c r="D2337" s="45">
        <f t="shared" si="72"/>
        <v>0</v>
      </c>
      <c r="E2337" s="45">
        <f t="shared" si="73"/>
        <v>0</v>
      </c>
      <c r="F2337" s="32"/>
      <c r="H2337" t="str">
        <f>IFERROR(VLOOKUP(B2337,'Accounts List'!C:D,2,FALSE),"")</f>
        <v/>
      </c>
    </row>
    <row r="2338" spans="1:8" x14ac:dyDescent="0.35">
      <c r="A2338" s="39"/>
      <c r="B2338" s="31"/>
      <c r="C2338" s="31"/>
      <c r="D2338" s="45">
        <f t="shared" si="72"/>
        <v>0</v>
      </c>
      <c r="E2338" s="45">
        <f t="shared" si="73"/>
        <v>0</v>
      </c>
      <c r="F2338" s="32"/>
      <c r="H2338" t="str">
        <f>IFERROR(VLOOKUP(B2338,'Accounts List'!C:D,2,FALSE),"")</f>
        <v/>
      </c>
    </row>
    <row r="2339" spans="1:8" x14ac:dyDescent="0.35">
      <c r="A2339" s="39"/>
      <c r="B2339" s="31"/>
      <c r="C2339" s="31"/>
      <c r="D2339" s="45">
        <f t="shared" si="72"/>
        <v>0</v>
      </c>
      <c r="E2339" s="45">
        <f t="shared" si="73"/>
        <v>0</v>
      </c>
      <c r="F2339" s="32"/>
      <c r="H2339" t="str">
        <f>IFERROR(VLOOKUP(B2339,'Accounts List'!C:D,2,FALSE),"")</f>
        <v/>
      </c>
    </row>
    <row r="2340" spans="1:8" x14ac:dyDescent="0.35">
      <c r="A2340" s="39"/>
      <c r="B2340" s="31"/>
      <c r="C2340" s="31"/>
      <c r="D2340" s="45">
        <f t="shared" si="72"/>
        <v>0</v>
      </c>
      <c r="E2340" s="45">
        <f t="shared" si="73"/>
        <v>0</v>
      </c>
      <c r="F2340" s="32"/>
      <c r="H2340" t="str">
        <f>IFERROR(VLOOKUP(B2340,'Accounts List'!C:D,2,FALSE),"")</f>
        <v/>
      </c>
    </row>
    <row r="2341" spans="1:8" x14ac:dyDescent="0.35">
      <c r="A2341" s="39"/>
      <c r="B2341" s="31"/>
      <c r="C2341" s="31"/>
      <c r="D2341" s="45">
        <f t="shared" si="72"/>
        <v>0</v>
      </c>
      <c r="E2341" s="45">
        <f t="shared" si="73"/>
        <v>0</v>
      </c>
      <c r="F2341" s="32"/>
      <c r="H2341" t="str">
        <f>IFERROR(VLOOKUP(B2341,'Accounts List'!C:D,2,FALSE),"")</f>
        <v/>
      </c>
    </row>
    <row r="2342" spans="1:8" x14ac:dyDescent="0.35">
      <c r="A2342" s="39"/>
      <c r="B2342" s="31"/>
      <c r="C2342" s="31"/>
      <c r="D2342" s="45">
        <f t="shared" si="72"/>
        <v>0</v>
      </c>
      <c r="E2342" s="45">
        <f t="shared" si="73"/>
        <v>0</v>
      </c>
      <c r="F2342" s="32"/>
      <c r="H2342" t="str">
        <f>IFERROR(VLOOKUP(B2342,'Accounts List'!C:D,2,FALSE),"")</f>
        <v/>
      </c>
    </row>
    <row r="2343" spans="1:8" x14ac:dyDescent="0.35">
      <c r="A2343" s="39"/>
      <c r="B2343" s="31"/>
      <c r="C2343" s="31"/>
      <c r="D2343" s="45">
        <f t="shared" si="72"/>
        <v>0</v>
      </c>
      <c r="E2343" s="45">
        <f t="shared" si="73"/>
        <v>0</v>
      </c>
      <c r="F2343" s="32"/>
      <c r="H2343" t="str">
        <f>IFERROR(VLOOKUP(B2343,'Accounts List'!C:D,2,FALSE),"")</f>
        <v/>
      </c>
    </row>
    <row r="2344" spans="1:8" x14ac:dyDescent="0.35">
      <c r="A2344" s="39"/>
      <c r="B2344" s="31"/>
      <c r="C2344" s="31"/>
      <c r="D2344" s="45">
        <f t="shared" si="72"/>
        <v>0</v>
      </c>
      <c r="E2344" s="45">
        <f t="shared" si="73"/>
        <v>0</v>
      </c>
      <c r="F2344" s="32"/>
      <c r="H2344" t="str">
        <f>IFERROR(VLOOKUP(B2344,'Accounts List'!C:D,2,FALSE),"")</f>
        <v/>
      </c>
    </row>
    <row r="2345" spans="1:8" x14ac:dyDescent="0.35">
      <c r="A2345" s="39"/>
      <c r="B2345" s="31"/>
      <c r="C2345" s="31"/>
      <c r="D2345" s="45">
        <f t="shared" si="72"/>
        <v>0</v>
      </c>
      <c r="E2345" s="45">
        <f t="shared" si="73"/>
        <v>0</v>
      </c>
      <c r="F2345" s="32"/>
      <c r="H2345" t="str">
        <f>IFERROR(VLOOKUP(B2345,'Accounts List'!C:D,2,FALSE),"")</f>
        <v/>
      </c>
    </row>
    <row r="2346" spans="1:8" x14ac:dyDescent="0.35">
      <c r="A2346" s="39"/>
      <c r="B2346" s="31"/>
      <c r="C2346" s="31"/>
      <c r="D2346" s="45">
        <f t="shared" si="72"/>
        <v>0</v>
      </c>
      <c r="E2346" s="45">
        <f t="shared" si="73"/>
        <v>0</v>
      </c>
      <c r="F2346" s="32"/>
      <c r="H2346" t="str">
        <f>IFERROR(VLOOKUP(B2346,'Accounts List'!C:D,2,FALSE),"")</f>
        <v/>
      </c>
    </row>
    <row r="2347" spans="1:8" x14ac:dyDescent="0.35">
      <c r="A2347" s="39"/>
      <c r="B2347" s="31"/>
      <c r="C2347" s="31"/>
      <c r="D2347" s="45">
        <f t="shared" si="72"/>
        <v>0</v>
      </c>
      <c r="E2347" s="45">
        <f t="shared" si="73"/>
        <v>0</v>
      </c>
      <c r="F2347" s="32"/>
      <c r="H2347" t="str">
        <f>IFERROR(VLOOKUP(B2347,'Accounts List'!C:D,2,FALSE),"")</f>
        <v/>
      </c>
    </row>
    <row r="2348" spans="1:8" x14ac:dyDescent="0.35">
      <c r="A2348" s="39"/>
      <c r="B2348" s="31"/>
      <c r="C2348" s="31"/>
      <c r="D2348" s="45">
        <f t="shared" si="72"/>
        <v>0</v>
      </c>
      <c r="E2348" s="45">
        <f t="shared" si="73"/>
        <v>0</v>
      </c>
      <c r="F2348" s="32"/>
      <c r="H2348" t="str">
        <f>IFERROR(VLOOKUP(B2348,'Accounts List'!C:D,2,FALSE),"")</f>
        <v/>
      </c>
    </row>
    <row r="2349" spans="1:8" x14ac:dyDescent="0.35">
      <c r="A2349" s="39"/>
      <c r="B2349" s="31"/>
      <c r="C2349" s="31"/>
      <c r="D2349" s="45">
        <f t="shared" si="72"/>
        <v>0</v>
      </c>
      <c r="E2349" s="45">
        <f t="shared" si="73"/>
        <v>0</v>
      </c>
      <c r="F2349" s="32"/>
      <c r="H2349" t="str">
        <f>IFERROR(VLOOKUP(B2349,'Accounts List'!C:D,2,FALSE),"")</f>
        <v/>
      </c>
    </row>
    <row r="2350" spans="1:8" x14ac:dyDescent="0.35">
      <c r="A2350" s="39"/>
      <c r="B2350" s="31"/>
      <c r="C2350" s="31"/>
      <c r="D2350" s="45">
        <f t="shared" si="72"/>
        <v>0</v>
      </c>
      <c r="E2350" s="45">
        <f t="shared" si="73"/>
        <v>0</v>
      </c>
      <c r="F2350" s="32"/>
      <c r="H2350" t="str">
        <f>IFERROR(VLOOKUP(B2350,'Accounts List'!C:D,2,FALSE),"")</f>
        <v/>
      </c>
    </row>
    <row r="2351" spans="1:8" x14ac:dyDescent="0.35">
      <c r="A2351" s="39"/>
      <c r="B2351" s="31"/>
      <c r="C2351" s="31"/>
      <c r="D2351" s="45">
        <f t="shared" si="72"/>
        <v>0</v>
      </c>
      <c r="E2351" s="45">
        <f t="shared" si="73"/>
        <v>0</v>
      </c>
      <c r="F2351" s="32"/>
      <c r="H2351" t="str">
        <f>IFERROR(VLOOKUP(B2351,'Accounts List'!C:D,2,FALSE),"")</f>
        <v/>
      </c>
    </row>
    <row r="2352" spans="1:8" x14ac:dyDescent="0.35">
      <c r="A2352" s="39"/>
      <c r="B2352" s="31"/>
      <c r="C2352" s="31"/>
      <c r="D2352" s="45">
        <f t="shared" si="72"/>
        <v>0</v>
      </c>
      <c r="E2352" s="45">
        <f t="shared" si="73"/>
        <v>0</v>
      </c>
      <c r="F2352" s="32"/>
      <c r="H2352" t="str">
        <f>IFERROR(VLOOKUP(B2352,'Accounts List'!C:D,2,FALSE),"")</f>
        <v/>
      </c>
    </row>
    <row r="2353" spans="1:8" x14ac:dyDescent="0.35">
      <c r="A2353" s="39"/>
      <c r="B2353" s="31"/>
      <c r="C2353" s="31"/>
      <c r="D2353" s="45">
        <f t="shared" si="72"/>
        <v>0</v>
      </c>
      <c r="E2353" s="45">
        <f t="shared" si="73"/>
        <v>0</v>
      </c>
      <c r="F2353" s="32"/>
      <c r="H2353" t="str">
        <f>IFERROR(VLOOKUP(B2353,'Accounts List'!C:D,2,FALSE),"")</f>
        <v/>
      </c>
    </row>
    <row r="2354" spans="1:8" x14ac:dyDescent="0.35">
      <c r="A2354" s="39"/>
      <c r="B2354" s="31"/>
      <c r="C2354" s="31"/>
      <c r="D2354" s="45">
        <f t="shared" si="72"/>
        <v>0</v>
      </c>
      <c r="E2354" s="45">
        <f t="shared" si="73"/>
        <v>0</v>
      </c>
      <c r="F2354" s="32"/>
      <c r="H2354" t="str">
        <f>IFERROR(VLOOKUP(B2354,'Accounts List'!C:D,2,FALSE),"")</f>
        <v/>
      </c>
    </row>
    <row r="2355" spans="1:8" x14ac:dyDescent="0.35">
      <c r="A2355" s="39"/>
      <c r="B2355" s="31"/>
      <c r="C2355" s="31"/>
      <c r="D2355" s="45">
        <f t="shared" si="72"/>
        <v>0</v>
      </c>
      <c r="E2355" s="45">
        <f t="shared" si="73"/>
        <v>0</v>
      </c>
      <c r="F2355" s="32"/>
      <c r="H2355" t="str">
        <f>IFERROR(VLOOKUP(B2355,'Accounts List'!C:D,2,FALSE),"")</f>
        <v/>
      </c>
    </row>
    <row r="2356" spans="1:8" x14ac:dyDescent="0.35">
      <c r="A2356" s="39"/>
      <c r="B2356" s="31"/>
      <c r="C2356" s="31"/>
      <c r="D2356" s="45">
        <f t="shared" si="72"/>
        <v>0</v>
      </c>
      <c r="E2356" s="45">
        <f t="shared" si="73"/>
        <v>0</v>
      </c>
      <c r="F2356" s="32"/>
      <c r="H2356" t="str">
        <f>IFERROR(VLOOKUP(B2356,'Accounts List'!C:D,2,FALSE),"")</f>
        <v/>
      </c>
    </row>
    <row r="2357" spans="1:8" x14ac:dyDescent="0.35">
      <c r="A2357" s="39"/>
      <c r="B2357" s="31"/>
      <c r="C2357" s="31"/>
      <c r="D2357" s="45">
        <f t="shared" si="72"/>
        <v>0</v>
      </c>
      <c r="E2357" s="45">
        <f t="shared" si="73"/>
        <v>0</v>
      </c>
      <c r="F2357" s="32"/>
      <c r="H2357" t="str">
        <f>IFERROR(VLOOKUP(B2357,'Accounts List'!C:D,2,FALSE),"")</f>
        <v/>
      </c>
    </row>
    <row r="2358" spans="1:8" x14ac:dyDescent="0.35">
      <c r="A2358" s="39"/>
      <c r="B2358" s="31"/>
      <c r="C2358" s="31"/>
      <c r="D2358" s="45">
        <f t="shared" si="72"/>
        <v>0</v>
      </c>
      <c r="E2358" s="45">
        <f t="shared" si="73"/>
        <v>0</v>
      </c>
      <c r="F2358" s="32"/>
      <c r="H2358" t="str">
        <f>IFERROR(VLOOKUP(B2358,'Accounts List'!C:D,2,FALSE),"")</f>
        <v/>
      </c>
    </row>
    <row r="2359" spans="1:8" x14ac:dyDescent="0.35">
      <c r="A2359" s="39"/>
      <c r="B2359" s="31"/>
      <c r="C2359" s="31"/>
      <c r="D2359" s="45">
        <f t="shared" si="72"/>
        <v>0</v>
      </c>
      <c r="E2359" s="45">
        <f t="shared" si="73"/>
        <v>0</v>
      </c>
      <c r="F2359" s="32"/>
      <c r="H2359" t="str">
        <f>IFERROR(VLOOKUP(B2359,'Accounts List'!C:D,2,FALSE),"")</f>
        <v/>
      </c>
    </row>
    <row r="2360" spans="1:8" x14ac:dyDescent="0.35">
      <c r="A2360" s="39"/>
      <c r="B2360" s="31"/>
      <c r="C2360" s="31"/>
      <c r="D2360" s="45">
        <f t="shared" si="72"/>
        <v>0</v>
      </c>
      <c r="E2360" s="45">
        <f t="shared" si="73"/>
        <v>0</v>
      </c>
      <c r="F2360" s="32"/>
      <c r="H2360" t="str">
        <f>IFERROR(VLOOKUP(B2360,'Accounts List'!C:D,2,FALSE),"")</f>
        <v/>
      </c>
    </row>
    <row r="2361" spans="1:8" x14ac:dyDescent="0.35">
      <c r="A2361" s="39"/>
      <c r="B2361" s="31"/>
      <c r="C2361" s="31"/>
      <c r="D2361" s="45">
        <f t="shared" si="72"/>
        <v>0</v>
      </c>
      <c r="E2361" s="45">
        <f t="shared" si="73"/>
        <v>0</v>
      </c>
      <c r="F2361" s="32"/>
      <c r="H2361" t="str">
        <f>IFERROR(VLOOKUP(B2361,'Accounts List'!C:D,2,FALSE),"")</f>
        <v/>
      </c>
    </row>
    <row r="2362" spans="1:8" x14ac:dyDescent="0.35">
      <c r="A2362" s="39"/>
      <c r="B2362" s="31"/>
      <c r="C2362" s="31"/>
      <c r="D2362" s="45">
        <f t="shared" si="72"/>
        <v>0</v>
      </c>
      <c r="E2362" s="45">
        <f t="shared" si="73"/>
        <v>0</v>
      </c>
      <c r="F2362" s="32"/>
      <c r="H2362" t="str">
        <f>IFERROR(VLOOKUP(B2362,'Accounts List'!C:D,2,FALSE),"")</f>
        <v/>
      </c>
    </row>
    <row r="2363" spans="1:8" x14ac:dyDescent="0.35">
      <c r="A2363" s="39"/>
      <c r="B2363" s="31"/>
      <c r="C2363" s="31"/>
      <c r="D2363" s="45">
        <f t="shared" si="72"/>
        <v>0</v>
      </c>
      <c r="E2363" s="45">
        <f t="shared" si="73"/>
        <v>0</v>
      </c>
      <c r="F2363" s="32"/>
      <c r="H2363" t="str">
        <f>IFERROR(VLOOKUP(B2363,'Accounts List'!C:D,2,FALSE),"")</f>
        <v/>
      </c>
    </row>
    <row r="2364" spans="1:8" x14ac:dyDescent="0.35">
      <c r="A2364" s="39"/>
      <c r="B2364" s="31"/>
      <c r="C2364" s="31"/>
      <c r="D2364" s="45">
        <f t="shared" si="72"/>
        <v>0</v>
      </c>
      <c r="E2364" s="45">
        <f t="shared" si="73"/>
        <v>0</v>
      </c>
      <c r="F2364" s="32"/>
      <c r="H2364" t="str">
        <f>IFERROR(VLOOKUP(B2364,'Accounts List'!C:D,2,FALSE),"")</f>
        <v/>
      </c>
    </row>
    <row r="2365" spans="1:8" x14ac:dyDescent="0.35">
      <c r="A2365" s="39"/>
      <c r="B2365" s="31"/>
      <c r="C2365" s="31"/>
      <c r="D2365" s="45">
        <f t="shared" si="72"/>
        <v>0</v>
      </c>
      <c r="E2365" s="45">
        <f t="shared" si="73"/>
        <v>0</v>
      </c>
      <c r="F2365" s="32"/>
      <c r="H2365" t="str">
        <f>IFERROR(VLOOKUP(B2365,'Accounts List'!C:D,2,FALSE),"")</f>
        <v/>
      </c>
    </row>
    <row r="2366" spans="1:8" x14ac:dyDescent="0.35">
      <c r="A2366" s="39"/>
      <c r="B2366" s="31"/>
      <c r="C2366" s="31"/>
      <c r="D2366" s="45">
        <f t="shared" si="72"/>
        <v>0</v>
      </c>
      <c r="E2366" s="45">
        <f t="shared" si="73"/>
        <v>0</v>
      </c>
      <c r="F2366" s="32"/>
      <c r="H2366" t="str">
        <f>IFERROR(VLOOKUP(B2366,'Accounts List'!C:D,2,FALSE),"")</f>
        <v/>
      </c>
    </row>
    <row r="2367" spans="1:8" x14ac:dyDescent="0.35">
      <c r="A2367" s="39"/>
      <c r="B2367" s="31"/>
      <c r="C2367" s="31"/>
      <c r="D2367" s="45">
        <f t="shared" si="72"/>
        <v>0</v>
      </c>
      <c r="E2367" s="45">
        <f t="shared" si="73"/>
        <v>0</v>
      </c>
      <c r="F2367" s="32"/>
      <c r="H2367" t="str">
        <f>IFERROR(VLOOKUP(B2367,'Accounts List'!C:D,2,FALSE),"")</f>
        <v/>
      </c>
    </row>
    <row r="2368" spans="1:8" x14ac:dyDescent="0.35">
      <c r="A2368" s="39"/>
      <c r="B2368" s="31"/>
      <c r="C2368" s="31"/>
      <c r="D2368" s="45">
        <f t="shared" si="72"/>
        <v>0</v>
      </c>
      <c r="E2368" s="45">
        <f t="shared" si="73"/>
        <v>0</v>
      </c>
      <c r="F2368" s="32"/>
      <c r="H2368" t="str">
        <f>IFERROR(VLOOKUP(B2368,'Accounts List'!C:D,2,FALSE),"")</f>
        <v/>
      </c>
    </row>
    <row r="2369" spans="1:8" x14ac:dyDescent="0.35">
      <c r="A2369" s="39"/>
      <c r="B2369" s="31"/>
      <c r="C2369" s="31"/>
      <c r="D2369" s="45">
        <f t="shared" si="72"/>
        <v>0</v>
      </c>
      <c r="E2369" s="45">
        <f t="shared" si="73"/>
        <v>0</v>
      </c>
      <c r="F2369" s="32"/>
      <c r="H2369" t="str">
        <f>IFERROR(VLOOKUP(B2369,'Accounts List'!C:D,2,FALSE),"")</f>
        <v/>
      </c>
    </row>
    <row r="2370" spans="1:8" x14ac:dyDescent="0.35">
      <c r="A2370" s="39"/>
      <c r="B2370" s="31"/>
      <c r="C2370" s="31"/>
      <c r="D2370" s="45">
        <f t="shared" si="72"/>
        <v>0</v>
      </c>
      <c r="E2370" s="45">
        <f t="shared" si="73"/>
        <v>0</v>
      </c>
      <c r="F2370" s="32"/>
      <c r="H2370" t="str">
        <f>IFERROR(VLOOKUP(B2370,'Accounts List'!C:D,2,FALSE),"")</f>
        <v/>
      </c>
    </row>
    <row r="2371" spans="1:8" x14ac:dyDescent="0.35">
      <c r="A2371" s="39"/>
      <c r="B2371" s="31"/>
      <c r="C2371" s="31"/>
      <c r="D2371" s="45">
        <f t="shared" si="72"/>
        <v>0</v>
      </c>
      <c r="E2371" s="45">
        <f t="shared" si="73"/>
        <v>0</v>
      </c>
      <c r="F2371" s="32"/>
      <c r="H2371" t="str">
        <f>IFERROR(VLOOKUP(B2371,'Accounts List'!C:D,2,FALSE),"")</f>
        <v/>
      </c>
    </row>
    <row r="2372" spans="1:8" x14ac:dyDescent="0.35">
      <c r="A2372" s="39"/>
      <c r="B2372" s="31"/>
      <c r="C2372" s="31"/>
      <c r="D2372" s="45">
        <f t="shared" si="72"/>
        <v>0</v>
      </c>
      <c r="E2372" s="45">
        <f t="shared" si="73"/>
        <v>0</v>
      </c>
      <c r="F2372" s="32"/>
      <c r="H2372" t="str">
        <f>IFERROR(VLOOKUP(B2372,'Accounts List'!C:D,2,FALSE),"")</f>
        <v/>
      </c>
    </row>
    <row r="2373" spans="1:8" x14ac:dyDescent="0.35">
      <c r="A2373" s="39"/>
      <c r="B2373" s="31"/>
      <c r="C2373" s="31"/>
      <c r="D2373" s="45">
        <f t="shared" si="72"/>
        <v>0</v>
      </c>
      <c r="E2373" s="45">
        <f t="shared" si="73"/>
        <v>0</v>
      </c>
      <c r="F2373" s="32"/>
      <c r="H2373" t="str">
        <f>IFERROR(VLOOKUP(B2373,'Accounts List'!C:D,2,FALSE),"")</f>
        <v/>
      </c>
    </row>
    <row r="2374" spans="1:8" x14ac:dyDescent="0.35">
      <c r="A2374" s="39"/>
      <c r="B2374" s="31"/>
      <c r="C2374" s="31"/>
      <c r="D2374" s="45">
        <f t="shared" si="72"/>
        <v>0</v>
      </c>
      <c r="E2374" s="45">
        <f t="shared" si="73"/>
        <v>0</v>
      </c>
      <c r="F2374" s="32"/>
      <c r="H2374" t="str">
        <f>IFERROR(VLOOKUP(B2374,'Accounts List'!C:D,2,FALSE),"")</f>
        <v/>
      </c>
    </row>
    <row r="2375" spans="1:8" x14ac:dyDescent="0.35">
      <c r="A2375" s="39"/>
      <c r="B2375" s="31"/>
      <c r="C2375" s="31"/>
      <c r="D2375" s="45">
        <f t="shared" si="72"/>
        <v>0</v>
      </c>
      <c r="E2375" s="45">
        <f t="shared" si="73"/>
        <v>0</v>
      </c>
      <c r="F2375" s="32"/>
      <c r="H2375" t="str">
        <f>IFERROR(VLOOKUP(B2375,'Accounts List'!C:D,2,FALSE),"")</f>
        <v/>
      </c>
    </row>
    <row r="2376" spans="1:8" x14ac:dyDescent="0.35">
      <c r="A2376" s="39"/>
      <c r="B2376" s="31"/>
      <c r="C2376" s="31"/>
      <c r="D2376" s="45">
        <f t="shared" si="72"/>
        <v>0</v>
      </c>
      <c r="E2376" s="45">
        <f t="shared" si="73"/>
        <v>0</v>
      </c>
      <c r="F2376" s="32"/>
      <c r="H2376" t="str">
        <f>IFERROR(VLOOKUP(B2376,'Accounts List'!C:D,2,FALSE),"")</f>
        <v/>
      </c>
    </row>
    <row r="2377" spans="1:8" x14ac:dyDescent="0.35">
      <c r="A2377" s="39"/>
      <c r="B2377" s="31"/>
      <c r="C2377" s="31"/>
      <c r="D2377" s="45">
        <f t="shared" si="72"/>
        <v>0</v>
      </c>
      <c r="E2377" s="45">
        <f t="shared" si="73"/>
        <v>0</v>
      </c>
      <c r="F2377" s="32"/>
      <c r="H2377" t="str">
        <f>IFERROR(VLOOKUP(B2377,'Accounts List'!C:D,2,FALSE),"")</f>
        <v/>
      </c>
    </row>
    <row r="2378" spans="1:8" x14ac:dyDescent="0.35">
      <c r="A2378" s="39"/>
      <c r="B2378" s="31"/>
      <c r="C2378" s="31"/>
      <c r="D2378" s="45">
        <f t="shared" si="72"/>
        <v>0</v>
      </c>
      <c r="E2378" s="45">
        <f t="shared" si="73"/>
        <v>0</v>
      </c>
      <c r="F2378" s="32"/>
      <c r="H2378" t="str">
        <f>IFERROR(VLOOKUP(B2378,'Accounts List'!C:D,2,FALSE),"")</f>
        <v/>
      </c>
    </row>
    <row r="2379" spans="1:8" x14ac:dyDescent="0.35">
      <c r="A2379" s="39"/>
      <c r="B2379" s="31"/>
      <c r="C2379" s="31"/>
      <c r="D2379" s="45">
        <f t="shared" ref="D2379:D2442" si="74">IF(H2379=1,C2379/11,0)</f>
        <v>0</v>
      </c>
      <c r="E2379" s="45">
        <f t="shared" si="73"/>
        <v>0</v>
      </c>
      <c r="F2379" s="32"/>
      <c r="H2379" t="str">
        <f>IFERROR(VLOOKUP(B2379,'Accounts List'!C:D,2,FALSE),"")</f>
        <v/>
      </c>
    </row>
    <row r="2380" spans="1:8" x14ac:dyDescent="0.35">
      <c r="A2380" s="39"/>
      <c r="B2380" s="31"/>
      <c r="C2380" s="31"/>
      <c r="D2380" s="45">
        <f t="shared" si="74"/>
        <v>0</v>
      </c>
      <c r="E2380" s="45">
        <f t="shared" ref="E2380:E2443" si="75">+C2380-D2380</f>
        <v>0</v>
      </c>
      <c r="F2380" s="32"/>
      <c r="H2380" t="str">
        <f>IFERROR(VLOOKUP(B2380,'Accounts List'!C:D,2,FALSE),"")</f>
        <v/>
      </c>
    </row>
    <row r="2381" spans="1:8" x14ac:dyDescent="0.35">
      <c r="A2381" s="39"/>
      <c r="B2381" s="31"/>
      <c r="C2381" s="31"/>
      <c r="D2381" s="45">
        <f t="shared" si="74"/>
        <v>0</v>
      </c>
      <c r="E2381" s="45">
        <f t="shared" si="75"/>
        <v>0</v>
      </c>
      <c r="F2381" s="32"/>
      <c r="H2381" t="str">
        <f>IFERROR(VLOOKUP(B2381,'Accounts List'!C:D,2,FALSE),"")</f>
        <v/>
      </c>
    </row>
    <row r="2382" spans="1:8" x14ac:dyDescent="0.35">
      <c r="A2382" s="39"/>
      <c r="B2382" s="31"/>
      <c r="C2382" s="31"/>
      <c r="D2382" s="45">
        <f t="shared" si="74"/>
        <v>0</v>
      </c>
      <c r="E2382" s="45">
        <f t="shared" si="75"/>
        <v>0</v>
      </c>
      <c r="F2382" s="32"/>
      <c r="H2382" t="str">
        <f>IFERROR(VLOOKUP(B2382,'Accounts List'!C:D,2,FALSE),"")</f>
        <v/>
      </c>
    </row>
    <row r="2383" spans="1:8" x14ac:dyDescent="0.35">
      <c r="A2383" s="39"/>
      <c r="B2383" s="31"/>
      <c r="C2383" s="31"/>
      <c r="D2383" s="45">
        <f t="shared" si="74"/>
        <v>0</v>
      </c>
      <c r="E2383" s="45">
        <f t="shared" si="75"/>
        <v>0</v>
      </c>
      <c r="F2383" s="32"/>
      <c r="H2383" t="str">
        <f>IFERROR(VLOOKUP(B2383,'Accounts List'!C:D,2,FALSE),"")</f>
        <v/>
      </c>
    </row>
    <row r="2384" spans="1:8" x14ac:dyDescent="0.35">
      <c r="A2384" s="39"/>
      <c r="B2384" s="31"/>
      <c r="C2384" s="31"/>
      <c r="D2384" s="45">
        <f t="shared" si="74"/>
        <v>0</v>
      </c>
      <c r="E2384" s="45">
        <f t="shared" si="75"/>
        <v>0</v>
      </c>
      <c r="F2384" s="32"/>
      <c r="H2384" t="str">
        <f>IFERROR(VLOOKUP(B2384,'Accounts List'!C:D,2,FALSE),"")</f>
        <v/>
      </c>
    </row>
    <row r="2385" spans="1:8" x14ac:dyDescent="0.35">
      <c r="A2385" s="39"/>
      <c r="B2385" s="31"/>
      <c r="C2385" s="31"/>
      <c r="D2385" s="45">
        <f t="shared" si="74"/>
        <v>0</v>
      </c>
      <c r="E2385" s="45">
        <f t="shared" si="75"/>
        <v>0</v>
      </c>
      <c r="F2385" s="32"/>
      <c r="H2385" t="str">
        <f>IFERROR(VLOOKUP(B2385,'Accounts List'!C:D,2,FALSE),"")</f>
        <v/>
      </c>
    </row>
    <row r="2386" spans="1:8" x14ac:dyDescent="0.35">
      <c r="A2386" s="39"/>
      <c r="B2386" s="31"/>
      <c r="C2386" s="31"/>
      <c r="D2386" s="45">
        <f t="shared" si="74"/>
        <v>0</v>
      </c>
      <c r="E2386" s="45">
        <f t="shared" si="75"/>
        <v>0</v>
      </c>
      <c r="F2386" s="32"/>
      <c r="H2386" t="str">
        <f>IFERROR(VLOOKUP(B2386,'Accounts List'!C:D,2,FALSE),"")</f>
        <v/>
      </c>
    </row>
    <row r="2387" spans="1:8" x14ac:dyDescent="0.35">
      <c r="A2387" s="39"/>
      <c r="B2387" s="31"/>
      <c r="C2387" s="31"/>
      <c r="D2387" s="45">
        <f t="shared" si="74"/>
        <v>0</v>
      </c>
      <c r="E2387" s="45">
        <f t="shared" si="75"/>
        <v>0</v>
      </c>
      <c r="F2387" s="32"/>
      <c r="H2387" t="str">
        <f>IFERROR(VLOOKUP(B2387,'Accounts List'!C:D,2,FALSE),"")</f>
        <v/>
      </c>
    </row>
    <row r="2388" spans="1:8" x14ac:dyDescent="0.35">
      <c r="A2388" s="39"/>
      <c r="B2388" s="31"/>
      <c r="C2388" s="31"/>
      <c r="D2388" s="45">
        <f t="shared" si="74"/>
        <v>0</v>
      </c>
      <c r="E2388" s="45">
        <f t="shared" si="75"/>
        <v>0</v>
      </c>
      <c r="F2388" s="32"/>
      <c r="H2388" t="str">
        <f>IFERROR(VLOOKUP(B2388,'Accounts List'!C:D,2,FALSE),"")</f>
        <v/>
      </c>
    </row>
    <row r="2389" spans="1:8" x14ac:dyDescent="0.35">
      <c r="A2389" s="39"/>
      <c r="B2389" s="31"/>
      <c r="C2389" s="31"/>
      <c r="D2389" s="45">
        <f t="shared" si="74"/>
        <v>0</v>
      </c>
      <c r="E2389" s="45">
        <f t="shared" si="75"/>
        <v>0</v>
      </c>
      <c r="F2389" s="32"/>
      <c r="H2389" t="str">
        <f>IFERROR(VLOOKUP(B2389,'Accounts List'!C:D,2,FALSE),"")</f>
        <v/>
      </c>
    </row>
    <row r="2390" spans="1:8" x14ac:dyDescent="0.35">
      <c r="A2390" s="39"/>
      <c r="B2390" s="31"/>
      <c r="C2390" s="31"/>
      <c r="D2390" s="45">
        <f t="shared" si="74"/>
        <v>0</v>
      </c>
      <c r="E2390" s="45">
        <f t="shared" si="75"/>
        <v>0</v>
      </c>
      <c r="F2390" s="32"/>
      <c r="H2390" t="str">
        <f>IFERROR(VLOOKUP(B2390,'Accounts List'!C:D,2,FALSE),"")</f>
        <v/>
      </c>
    </row>
    <row r="2391" spans="1:8" x14ac:dyDescent="0.35">
      <c r="A2391" s="39"/>
      <c r="B2391" s="31"/>
      <c r="C2391" s="31"/>
      <c r="D2391" s="45">
        <f t="shared" si="74"/>
        <v>0</v>
      </c>
      <c r="E2391" s="45">
        <f t="shared" si="75"/>
        <v>0</v>
      </c>
      <c r="F2391" s="32"/>
      <c r="H2391" t="str">
        <f>IFERROR(VLOOKUP(B2391,'Accounts List'!C:D,2,FALSE),"")</f>
        <v/>
      </c>
    </row>
    <row r="2392" spans="1:8" x14ac:dyDescent="0.35">
      <c r="A2392" s="39"/>
      <c r="B2392" s="31"/>
      <c r="C2392" s="31"/>
      <c r="D2392" s="45">
        <f t="shared" si="74"/>
        <v>0</v>
      </c>
      <c r="E2392" s="45">
        <f t="shared" si="75"/>
        <v>0</v>
      </c>
      <c r="F2392" s="32"/>
      <c r="H2392" t="str">
        <f>IFERROR(VLOOKUP(B2392,'Accounts List'!C:D,2,FALSE),"")</f>
        <v/>
      </c>
    </row>
    <row r="2393" spans="1:8" x14ac:dyDescent="0.35">
      <c r="A2393" s="39"/>
      <c r="B2393" s="31"/>
      <c r="C2393" s="31"/>
      <c r="D2393" s="45">
        <f t="shared" si="74"/>
        <v>0</v>
      </c>
      <c r="E2393" s="45">
        <f t="shared" si="75"/>
        <v>0</v>
      </c>
      <c r="F2393" s="32"/>
      <c r="H2393" t="str">
        <f>IFERROR(VLOOKUP(B2393,'Accounts List'!C:D,2,FALSE),"")</f>
        <v/>
      </c>
    </row>
    <row r="2394" spans="1:8" x14ac:dyDescent="0.35">
      <c r="A2394" s="39"/>
      <c r="B2394" s="31"/>
      <c r="C2394" s="31"/>
      <c r="D2394" s="45">
        <f t="shared" si="74"/>
        <v>0</v>
      </c>
      <c r="E2394" s="45">
        <f t="shared" si="75"/>
        <v>0</v>
      </c>
      <c r="F2394" s="32"/>
      <c r="H2394" t="str">
        <f>IFERROR(VLOOKUP(B2394,'Accounts List'!C:D,2,FALSE),"")</f>
        <v/>
      </c>
    </row>
    <row r="2395" spans="1:8" x14ac:dyDescent="0.35">
      <c r="A2395" s="39"/>
      <c r="B2395" s="31"/>
      <c r="C2395" s="31"/>
      <c r="D2395" s="45">
        <f t="shared" si="74"/>
        <v>0</v>
      </c>
      <c r="E2395" s="45">
        <f t="shared" si="75"/>
        <v>0</v>
      </c>
      <c r="F2395" s="32"/>
      <c r="H2395" t="str">
        <f>IFERROR(VLOOKUP(B2395,'Accounts List'!C:D,2,FALSE),"")</f>
        <v/>
      </c>
    </row>
    <row r="2396" spans="1:8" x14ac:dyDescent="0.35">
      <c r="A2396" s="39"/>
      <c r="B2396" s="31"/>
      <c r="C2396" s="31"/>
      <c r="D2396" s="45">
        <f t="shared" si="74"/>
        <v>0</v>
      </c>
      <c r="E2396" s="45">
        <f t="shared" si="75"/>
        <v>0</v>
      </c>
      <c r="F2396" s="32"/>
      <c r="H2396" t="str">
        <f>IFERROR(VLOOKUP(B2396,'Accounts List'!C:D,2,FALSE),"")</f>
        <v/>
      </c>
    </row>
    <row r="2397" spans="1:8" x14ac:dyDescent="0.35">
      <c r="A2397" s="39"/>
      <c r="B2397" s="31"/>
      <c r="C2397" s="31"/>
      <c r="D2397" s="45">
        <f t="shared" si="74"/>
        <v>0</v>
      </c>
      <c r="E2397" s="45">
        <f t="shared" si="75"/>
        <v>0</v>
      </c>
      <c r="F2397" s="32"/>
      <c r="H2397" t="str">
        <f>IFERROR(VLOOKUP(B2397,'Accounts List'!C:D,2,FALSE),"")</f>
        <v/>
      </c>
    </row>
    <row r="2398" spans="1:8" x14ac:dyDescent="0.35">
      <c r="A2398" s="39"/>
      <c r="B2398" s="31"/>
      <c r="C2398" s="31"/>
      <c r="D2398" s="45">
        <f t="shared" si="74"/>
        <v>0</v>
      </c>
      <c r="E2398" s="45">
        <f t="shared" si="75"/>
        <v>0</v>
      </c>
      <c r="F2398" s="32"/>
      <c r="H2398" t="str">
        <f>IFERROR(VLOOKUP(B2398,'Accounts List'!C:D,2,FALSE),"")</f>
        <v/>
      </c>
    </row>
    <row r="2399" spans="1:8" x14ac:dyDescent="0.35">
      <c r="A2399" s="39"/>
      <c r="B2399" s="31"/>
      <c r="C2399" s="31"/>
      <c r="D2399" s="45">
        <f t="shared" si="74"/>
        <v>0</v>
      </c>
      <c r="E2399" s="45">
        <f t="shared" si="75"/>
        <v>0</v>
      </c>
      <c r="F2399" s="32"/>
      <c r="H2399" t="str">
        <f>IFERROR(VLOOKUP(B2399,'Accounts List'!C:D,2,FALSE),"")</f>
        <v/>
      </c>
    </row>
    <row r="2400" spans="1:8" x14ac:dyDescent="0.35">
      <c r="A2400" s="39"/>
      <c r="B2400" s="31"/>
      <c r="C2400" s="31"/>
      <c r="D2400" s="45">
        <f t="shared" si="74"/>
        <v>0</v>
      </c>
      <c r="E2400" s="45">
        <f t="shared" si="75"/>
        <v>0</v>
      </c>
      <c r="F2400" s="32"/>
      <c r="H2400" t="str">
        <f>IFERROR(VLOOKUP(B2400,'Accounts List'!C:D,2,FALSE),"")</f>
        <v/>
      </c>
    </row>
    <row r="2401" spans="1:8" x14ac:dyDescent="0.35">
      <c r="A2401" s="39"/>
      <c r="B2401" s="31"/>
      <c r="C2401" s="31"/>
      <c r="D2401" s="45">
        <f t="shared" si="74"/>
        <v>0</v>
      </c>
      <c r="E2401" s="45">
        <f t="shared" si="75"/>
        <v>0</v>
      </c>
      <c r="F2401" s="32"/>
      <c r="H2401" t="str">
        <f>IFERROR(VLOOKUP(B2401,'Accounts List'!C:D,2,FALSE),"")</f>
        <v/>
      </c>
    </row>
    <row r="2402" spans="1:8" x14ac:dyDescent="0.35">
      <c r="A2402" s="39"/>
      <c r="B2402" s="31"/>
      <c r="C2402" s="31"/>
      <c r="D2402" s="45">
        <f t="shared" si="74"/>
        <v>0</v>
      </c>
      <c r="E2402" s="45">
        <f t="shared" si="75"/>
        <v>0</v>
      </c>
      <c r="F2402" s="32"/>
      <c r="H2402" t="str">
        <f>IFERROR(VLOOKUP(B2402,'Accounts List'!C:D,2,FALSE),"")</f>
        <v/>
      </c>
    </row>
    <row r="2403" spans="1:8" x14ac:dyDescent="0.35">
      <c r="A2403" s="39"/>
      <c r="B2403" s="31"/>
      <c r="C2403" s="31"/>
      <c r="D2403" s="45">
        <f t="shared" si="74"/>
        <v>0</v>
      </c>
      <c r="E2403" s="45">
        <f t="shared" si="75"/>
        <v>0</v>
      </c>
      <c r="F2403" s="32"/>
      <c r="H2403" t="str">
        <f>IFERROR(VLOOKUP(B2403,'Accounts List'!C:D,2,FALSE),"")</f>
        <v/>
      </c>
    </row>
    <row r="2404" spans="1:8" x14ac:dyDescent="0.35">
      <c r="A2404" s="39"/>
      <c r="B2404" s="31"/>
      <c r="C2404" s="31"/>
      <c r="D2404" s="45">
        <f t="shared" si="74"/>
        <v>0</v>
      </c>
      <c r="E2404" s="45">
        <f t="shared" si="75"/>
        <v>0</v>
      </c>
      <c r="F2404" s="32"/>
      <c r="H2404" t="str">
        <f>IFERROR(VLOOKUP(B2404,'Accounts List'!C:D,2,FALSE),"")</f>
        <v/>
      </c>
    </row>
    <row r="2405" spans="1:8" x14ac:dyDescent="0.35">
      <c r="A2405" s="39"/>
      <c r="B2405" s="31"/>
      <c r="C2405" s="31"/>
      <c r="D2405" s="45">
        <f t="shared" si="74"/>
        <v>0</v>
      </c>
      <c r="E2405" s="45">
        <f t="shared" si="75"/>
        <v>0</v>
      </c>
      <c r="F2405" s="32"/>
      <c r="H2405" t="str">
        <f>IFERROR(VLOOKUP(B2405,'Accounts List'!C:D,2,FALSE),"")</f>
        <v/>
      </c>
    </row>
    <row r="2406" spans="1:8" x14ac:dyDescent="0.35">
      <c r="A2406" s="39"/>
      <c r="B2406" s="31"/>
      <c r="C2406" s="31"/>
      <c r="D2406" s="45">
        <f t="shared" si="74"/>
        <v>0</v>
      </c>
      <c r="E2406" s="45">
        <f t="shared" si="75"/>
        <v>0</v>
      </c>
      <c r="F2406" s="32"/>
      <c r="H2406" t="str">
        <f>IFERROR(VLOOKUP(B2406,'Accounts List'!C:D,2,FALSE),"")</f>
        <v/>
      </c>
    </row>
    <row r="2407" spans="1:8" x14ac:dyDescent="0.35">
      <c r="A2407" s="39"/>
      <c r="B2407" s="31"/>
      <c r="C2407" s="31"/>
      <c r="D2407" s="45">
        <f t="shared" si="74"/>
        <v>0</v>
      </c>
      <c r="E2407" s="45">
        <f t="shared" si="75"/>
        <v>0</v>
      </c>
      <c r="F2407" s="32"/>
      <c r="H2407" t="str">
        <f>IFERROR(VLOOKUP(B2407,'Accounts List'!C:D,2,FALSE),"")</f>
        <v/>
      </c>
    </row>
    <row r="2408" spans="1:8" x14ac:dyDescent="0.35">
      <c r="A2408" s="39"/>
      <c r="B2408" s="31"/>
      <c r="C2408" s="31"/>
      <c r="D2408" s="45">
        <f t="shared" si="74"/>
        <v>0</v>
      </c>
      <c r="E2408" s="45">
        <f t="shared" si="75"/>
        <v>0</v>
      </c>
      <c r="F2408" s="32"/>
      <c r="H2408" t="str">
        <f>IFERROR(VLOOKUP(B2408,'Accounts List'!C:D,2,FALSE),"")</f>
        <v/>
      </c>
    </row>
    <row r="2409" spans="1:8" x14ac:dyDescent="0.35">
      <c r="A2409" s="39"/>
      <c r="B2409" s="31"/>
      <c r="C2409" s="31"/>
      <c r="D2409" s="45">
        <f t="shared" si="74"/>
        <v>0</v>
      </c>
      <c r="E2409" s="45">
        <f t="shared" si="75"/>
        <v>0</v>
      </c>
      <c r="F2409" s="32"/>
      <c r="H2409" t="str">
        <f>IFERROR(VLOOKUP(B2409,'Accounts List'!C:D,2,FALSE),"")</f>
        <v/>
      </c>
    </row>
    <row r="2410" spans="1:8" x14ac:dyDescent="0.35">
      <c r="A2410" s="39"/>
      <c r="B2410" s="31"/>
      <c r="C2410" s="31"/>
      <c r="D2410" s="45">
        <f t="shared" si="74"/>
        <v>0</v>
      </c>
      <c r="E2410" s="45">
        <f t="shared" si="75"/>
        <v>0</v>
      </c>
      <c r="F2410" s="32"/>
      <c r="H2410" t="str">
        <f>IFERROR(VLOOKUP(B2410,'Accounts List'!C:D,2,FALSE),"")</f>
        <v/>
      </c>
    </row>
    <row r="2411" spans="1:8" x14ac:dyDescent="0.35">
      <c r="A2411" s="39"/>
      <c r="B2411" s="31"/>
      <c r="C2411" s="31"/>
      <c r="D2411" s="45">
        <f t="shared" si="74"/>
        <v>0</v>
      </c>
      <c r="E2411" s="45">
        <f t="shared" si="75"/>
        <v>0</v>
      </c>
      <c r="F2411" s="32"/>
      <c r="H2411" t="str">
        <f>IFERROR(VLOOKUP(B2411,'Accounts List'!C:D,2,FALSE),"")</f>
        <v/>
      </c>
    </row>
    <row r="2412" spans="1:8" x14ac:dyDescent="0.35">
      <c r="A2412" s="39"/>
      <c r="B2412" s="31"/>
      <c r="C2412" s="31"/>
      <c r="D2412" s="45">
        <f t="shared" si="74"/>
        <v>0</v>
      </c>
      <c r="E2412" s="45">
        <f t="shared" si="75"/>
        <v>0</v>
      </c>
      <c r="F2412" s="32"/>
      <c r="H2412" t="str">
        <f>IFERROR(VLOOKUP(B2412,'Accounts List'!C:D,2,FALSE),"")</f>
        <v/>
      </c>
    </row>
    <row r="2413" spans="1:8" x14ac:dyDescent="0.35">
      <c r="A2413" s="39"/>
      <c r="B2413" s="31"/>
      <c r="C2413" s="31"/>
      <c r="D2413" s="45">
        <f t="shared" si="74"/>
        <v>0</v>
      </c>
      <c r="E2413" s="45">
        <f t="shared" si="75"/>
        <v>0</v>
      </c>
      <c r="F2413" s="32"/>
      <c r="H2413" t="str">
        <f>IFERROR(VLOOKUP(B2413,'Accounts List'!C:D,2,FALSE),"")</f>
        <v/>
      </c>
    </row>
    <row r="2414" spans="1:8" x14ac:dyDescent="0.35">
      <c r="A2414" s="39"/>
      <c r="B2414" s="31"/>
      <c r="C2414" s="31"/>
      <c r="D2414" s="45">
        <f t="shared" si="74"/>
        <v>0</v>
      </c>
      <c r="E2414" s="45">
        <f t="shared" si="75"/>
        <v>0</v>
      </c>
      <c r="F2414" s="32"/>
      <c r="H2414" t="str">
        <f>IFERROR(VLOOKUP(B2414,'Accounts List'!C:D,2,FALSE),"")</f>
        <v/>
      </c>
    </row>
    <row r="2415" spans="1:8" x14ac:dyDescent="0.35">
      <c r="A2415" s="39"/>
      <c r="B2415" s="31"/>
      <c r="C2415" s="31"/>
      <c r="D2415" s="45">
        <f t="shared" si="74"/>
        <v>0</v>
      </c>
      <c r="E2415" s="45">
        <f t="shared" si="75"/>
        <v>0</v>
      </c>
      <c r="F2415" s="32"/>
      <c r="H2415" t="str">
        <f>IFERROR(VLOOKUP(B2415,'Accounts List'!C:D,2,FALSE),"")</f>
        <v/>
      </c>
    </row>
    <row r="2416" spans="1:8" x14ac:dyDescent="0.35">
      <c r="A2416" s="39"/>
      <c r="B2416" s="31"/>
      <c r="C2416" s="31"/>
      <c r="D2416" s="45">
        <f t="shared" si="74"/>
        <v>0</v>
      </c>
      <c r="E2416" s="45">
        <f t="shared" si="75"/>
        <v>0</v>
      </c>
      <c r="F2416" s="32"/>
      <c r="H2416" t="str">
        <f>IFERROR(VLOOKUP(B2416,'Accounts List'!C:D,2,FALSE),"")</f>
        <v/>
      </c>
    </row>
    <row r="2417" spans="1:8" x14ac:dyDescent="0.35">
      <c r="A2417" s="39"/>
      <c r="B2417" s="31"/>
      <c r="C2417" s="31"/>
      <c r="D2417" s="45">
        <f t="shared" si="74"/>
        <v>0</v>
      </c>
      <c r="E2417" s="45">
        <f t="shared" si="75"/>
        <v>0</v>
      </c>
      <c r="F2417" s="32"/>
      <c r="H2417" t="str">
        <f>IFERROR(VLOOKUP(B2417,'Accounts List'!C:D,2,FALSE),"")</f>
        <v/>
      </c>
    </row>
    <row r="2418" spans="1:8" x14ac:dyDescent="0.35">
      <c r="A2418" s="39"/>
      <c r="B2418" s="31"/>
      <c r="C2418" s="31"/>
      <c r="D2418" s="45">
        <f t="shared" si="74"/>
        <v>0</v>
      </c>
      <c r="E2418" s="45">
        <f t="shared" si="75"/>
        <v>0</v>
      </c>
      <c r="F2418" s="32"/>
      <c r="H2418" t="str">
        <f>IFERROR(VLOOKUP(B2418,'Accounts List'!C:D,2,FALSE),"")</f>
        <v/>
      </c>
    </row>
    <row r="2419" spans="1:8" x14ac:dyDescent="0.35">
      <c r="A2419" s="39"/>
      <c r="B2419" s="31"/>
      <c r="C2419" s="31"/>
      <c r="D2419" s="45">
        <f t="shared" si="74"/>
        <v>0</v>
      </c>
      <c r="E2419" s="45">
        <f t="shared" si="75"/>
        <v>0</v>
      </c>
      <c r="F2419" s="32"/>
      <c r="H2419" t="str">
        <f>IFERROR(VLOOKUP(B2419,'Accounts List'!C:D,2,FALSE),"")</f>
        <v/>
      </c>
    </row>
    <row r="2420" spans="1:8" x14ac:dyDescent="0.35">
      <c r="A2420" s="39"/>
      <c r="B2420" s="31"/>
      <c r="C2420" s="31"/>
      <c r="D2420" s="45">
        <f t="shared" si="74"/>
        <v>0</v>
      </c>
      <c r="E2420" s="45">
        <f t="shared" si="75"/>
        <v>0</v>
      </c>
      <c r="F2420" s="32"/>
      <c r="H2420" t="str">
        <f>IFERROR(VLOOKUP(B2420,'Accounts List'!C:D,2,FALSE),"")</f>
        <v/>
      </c>
    </row>
    <row r="2421" spans="1:8" x14ac:dyDescent="0.35">
      <c r="A2421" s="39"/>
      <c r="B2421" s="31"/>
      <c r="C2421" s="31"/>
      <c r="D2421" s="45">
        <f t="shared" si="74"/>
        <v>0</v>
      </c>
      <c r="E2421" s="45">
        <f t="shared" si="75"/>
        <v>0</v>
      </c>
      <c r="F2421" s="32"/>
      <c r="H2421" t="str">
        <f>IFERROR(VLOOKUP(B2421,'Accounts List'!C:D,2,FALSE),"")</f>
        <v/>
      </c>
    </row>
    <row r="2422" spans="1:8" x14ac:dyDescent="0.35">
      <c r="A2422" s="39"/>
      <c r="B2422" s="31"/>
      <c r="C2422" s="31"/>
      <c r="D2422" s="45">
        <f t="shared" si="74"/>
        <v>0</v>
      </c>
      <c r="E2422" s="45">
        <f t="shared" si="75"/>
        <v>0</v>
      </c>
      <c r="F2422" s="32"/>
      <c r="H2422" t="str">
        <f>IFERROR(VLOOKUP(B2422,'Accounts List'!C:D,2,FALSE),"")</f>
        <v/>
      </c>
    </row>
    <row r="2423" spans="1:8" x14ac:dyDescent="0.35">
      <c r="A2423" s="39"/>
      <c r="B2423" s="31"/>
      <c r="C2423" s="31"/>
      <c r="D2423" s="45">
        <f t="shared" si="74"/>
        <v>0</v>
      </c>
      <c r="E2423" s="45">
        <f t="shared" si="75"/>
        <v>0</v>
      </c>
      <c r="F2423" s="32"/>
      <c r="H2423" t="str">
        <f>IFERROR(VLOOKUP(B2423,'Accounts List'!C:D,2,FALSE),"")</f>
        <v/>
      </c>
    </row>
    <row r="2424" spans="1:8" x14ac:dyDescent="0.35">
      <c r="A2424" s="39"/>
      <c r="B2424" s="31"/>
      <c r="C2424" s="31"/>
      <c r="D2424" s="45">
        <f t="shared" si="74"/>
        <v>0</v>
      </c>
      <c r="E2424" s="45">
        <f t="shared" si="75"/>
        <v>0</v>
      </c>
      <c r="F2424" s="32"/>
      <c r="H2424" t="str">
        <f>IFERROR(VLOOKUP(B2424,'Accounts List'!C:D,2,FALSE),"")</f>
        <v/>
      </c>
    </row>
    <row r="2425" spans="1:8" x14ac:dyDescent="0.35">
      <c r="A2425" s="39"/>
      <c r="B2425" s="31"/>
      <c r="C2425" s="31"/>
      <c r="D2425" s="45">
        <f t="shared" si="74"/>
        <v>0</v>
      </c>
      <c r="E2425" s="45">
        <f t="shared" si="75"/>
        <v>0</v>
      </c>
      <c r="F2425" s="32"/>
      <c r="H2425" t="str">
        <f>IFERROR(VLOOKUP(B2425,'Accounts List'!C:D,2,FALSE),"")</f>
        <v/>
      </c>
    </row>
    <row r="2426" spans="1:8" x14ac:dyDescent="0.35">
      <c r="A2426" s="39"/>
      <c r="B2426" s="31"/>
      <c r="C2426" s="31"/>
      <c r="D2426" s="45">
        <f t="shared" si="74"/>
        <v>0</v>
      </c>
      <c r="E2426" s="45">
        <f t="shared" si="75"/>
        <v>0</v>
      </c>
      <c r="F2426" s="32"/>
      <c r="H2426" t="str">
        <f>IFERROR(VLOOKUP(B2426,'Accounts List'!C:D,2,FALSE),"")</f>
        <v/>
      </c>
    </row>
    <row r="2427" spans="1:8" x14ac:dyDescent="0.35">
      <c r="A2427" s="39"/>
      <c r="B2427" s="31"/>
      <c r="C2427" s="31"/>
      <c r="D2427" s="45">
        <f t="shared" si="74"/>
        <v>0</v>
      </c>
      <c r="E2427" s="45">
        <f t="shared" si="75"/>
        <v>0</v>
      </c>
      <c r="F2427" s="32"/>
      <c r="H2427" t="str">
        <f>IFERROR(VLOOKUP(B2427,'Accounts List'!C:D,2,FALSE),"")</f>
        <v/>
      </c>
    </row>
    <row r="2428" spans="1:8" x14ac:dyDescent="0.35">
      <c r="A2428" s="39"/>
      <c r="B2428" s="31"/>
      <c r="C2428" s="31"/>
      <c r="D2428" s="45">
        <f t="shared" si="74"/>
        <v>0</v>
      </c>
      <c r="E2428" s="45">
        <f t="shared" si="75"/>
        <v>0</v>
      </c>
      <c r="F2428" s="32"/>
      <c r="H2428" t="str">
        <f>IFERROR(VLOOKUP(B2428,'Accounts List'!C:D,2,FALSE),"")</f>
        <v/>
      </c>
    </row>
    <row r="2429" spans="1:8" x14ac:dyDescent="0.35">
      <c r="A2429" s="39"/>
      <c r="B2429" s="31"/>
      <c r="C2429" s="31"/>
      <c r="D2429" s="45">
        <f t="shared" si="74"/>
        <v>0</v>
      </c>
      <c r="E2429" s="45">
        <f t="shared" si="75"/>
        <v>0</v>
      </c>
      <c r="F2429" s="32"/>
      <c r="H2429" t="str">
        <f>IFERROR(VLOOKUP(B2429,'Accounts List'!C:D,2,FALSE),"")</f>
        <v/>
      </c>
    </row>
    <row r="2430" spans="1:8" x14ac:dyDescent="0.35">
      <c r="A2430" s="39"/>
      <c r="B2430" s="31"/>
      <c r="C2430" s="31"/>
      <c r="D2430" s="45">
        <f t="shared" si="74"/>
        <v>0</v>
      </c>
      <c r="E2430" s="45">
        <f t="shared" si="75"/>
        <v>0</v>
      </c>
      <c r="F2430" s="32"/>
      <c r="H2430" t="str">
        <f>IFERROR(VLOOKUP(B2430,'Accounts List'!C:D,2,FALSE),"")</f>
        <v/>
      </c>
    </row>
    <row r="2431" spans="1:8" x14ac:dyDescent="0.35">
      <c r="A2431" s="39"/>
      <c r="B2431" s="31"/>
      <c r="C2431" s="31"/>
      <c r="D2431" s="45">
        <f t="shared" si="74"/>
        <v>0</v>
      </c>
      <c r="E2431" s="45">
        <f t="shared" si="75"/>
        <v>0</v>
      </c>
      <c r="F2431" s="32"/>
      <c r="H2431" t="str">
        <f>IFERROR(VLOOKUP(B2431,'Accounts List'!C:D,2,FALSE),"")</f>
        <v/>
      </c>
    </row>
    <row r="2432" spans="1:8" x14ac:dyDescent="0.35">
      <c r="A2432" s="39"/>
      <c r="B2432" s="31"/>
      <c r="C2432" s="31"/>
      <c r="D2432" s="45">
        <f t="shared" si="74"/>
        <v>0</v>
      </c>
      <c r="E2432" s="45">
        <f t="shared" si="75"/>
        <v>0</v>
      </c>
      <c r="F2432" s="32"/>
      <c r="H2432" t="str">
        <f>IFERROR(VLOOKUP(B2432,'Accounts List'!C:D,2,FALSE),"")</f>
        <v/>
      </c>
    </row>
    <row r="2433" spans="1:8" x14ac:dyDescent="0.35">
      <c r="A2433" s="39"/>
      <c r="B2433" s="31"/>
      <c r="C2433" s="31"/>
      <c r="D2433" s="45">
        <f t="shared" si="74"/>
        <v>0</v>
      </c>
      <c r="E2433" s="45">
        <f t="shared" si="75"/>
        <v>0</v>
      </c>
      <c r="F2433" s="32"/>
      <c r="H2433" t="str">
        <f>IFERROR(VLOOKUP(B2433,'Accounts List'!C:D,2,FALSE),"")</f>
        <v/>
      </c>
    </row>
    <row r="2434" spans="1:8" x14ac:dyDescent="0.35">
      <c r="A2434" s="39"/>
      <c r="B2434" s="31"/>
      <c r="C2434" s="31"/>
      <c r="D2434" s="45">
        <f t="shared" si="74"/>
        <v>0</v>
      </c>
      <c r="E2434" s="45">
        <f t="shared" si="75"/>
        <v>0</v>
      </c>
      <c r="F2434" s="32"/>
      <c r="H2434" t="str">
        <f>IFERROR(VLOOKUP(B2434,'Accounts List'!C:D,2,FALSE),"")</f>
        <v/>
      </c>
    </row>
    <row r="2435" spans="1:8" x14ac:dyDescent="0.35">
      <c r="A2435" s="39"/>
      <c r="B2435" s="31"/>
      <c r="C2435" s="31"/>
      <c r="D2435" s="45">
        <f t="shared" si="74"/>
        <v>0</v>
      </c>
      <c r="E2435" s="45">
        <f t="shared" si="75"/>
        <v>0</v>
      </c>
      <c r="F2435" s="32"/>
      <c r="H2435" t="str">
        <f>IFERROR(VLOOKUP(B2435,'Accounts List'!C:D,2,FALSE),"")</f>
        <v/>
      </c>
    </row>
    <row r="2436" spans="1:8" x14ac:dyDescent="0.35">
      <c r="A2436" s="39"/>
      <c r="B2436" s="31"/>
      <c r="C2436" s="31"/>
      <c r="D2436" s="45">
        <f t="shared" si="74"/>
        <v>0</v>
      </c>
      <c r="E2436" s="45">
        <f t="shared" si="75"/>
        <v>0</v>
      </c>
      <c r="F2436" s="32"/>
      <c r="H2436" t="str">
        <f>IFERROR(VLOOKUP(B2436,'Accounts List'!C:D,2,FALSE),"")</f>
        <v/>
      </c>
    </row>
    <row r="2437" spans="1:8" x14ac:dyDescent="0.35">
      <c r="A2437" s="39"/>
      <c r="B2437" s="31"/>
      <c r="C2437" s="31"/>
      <c r="D2437" s="45">
        <f t="shared" si="74"/>
        <v>0</v>
      </c>
      <c r="E2437" s="45">
        <f t="shared" si="75"/>
        <v>0</v>
      </c>
      <c r="F2437" s="32"/>
      <c r="H2437" t="str">
        <f>IFERROR(VLOOKUP(B2437,'Accounts List'!C:D,2,FALSE),"")</f>
        <v/>
      </c>
    </row>
    <row r="2438" spans="1:8" x14ac:dyDescent="0.35">
      <c r="A2438" s="39"/>
      <c r="B2438" s="31"/>
      <c r="C2438" s="31"/>
      <c r="D2438" s="45">
        <f t="shared" si="74"/>
        <v>0</v>
      </c>
      <c r="E2438" s="45">
        <f t="shared" si="75"/>
        <v>0</v>
      </c>
      <c r="F2438" s="32"/>
      <c r="H2438" t="str">
        <f>IFERROR(VLOOKUP(B2438,'Accounts List'!C:D,2,FALSE),"")</f>
        <v/>
      </c>
    </row>
    <row r="2439" spans="1:8" x14ac:dyDescent="0.35">
      <c r="A2439" s="39"/>
      <c r="B2439" s="31"/>
      <c r="C2439" s="31"/>
      <c r="D2439" s="45">
        <f t="shared" si="74"/>
        <v>0</v>
      </c>
      <c r="E2439" s="45">
        <f t="shared" si="75"/>
        <v>0</v>
      </c>
      <c r="F2439" s="32"/>
      <c r="H2439" t="str">
        <f>IFERROR(VLOOKUP(B2439,'Accounts List'!C:D,2,FALSE),"")</f>
        <v/>
      </c>
    </row>
    <row r="2440" spans="1:8" x14ac:dyDescent="0.35">
      <c r="A2440" s="39"/>
      <c r="B2440" s="31"/>
      <c r="C2440" s="31"/>
      <c r="D2440" s="45">
        <f t="shared" si="74"/>
        <v>0</v>
      </c>
      <c r="E2440" s="45">
        <f t="shared" si="75"/>
        <v>0</v>
      </c>
      <c r="F2440" s="32"/>
      <c r="H2440" t="str">
        <f>IFERROR(VLOOKUP(B2440,'Accounts List'!C:D,2,FALSE),"")</f>
        <v/>
      </c>
    </row>
    <row r="2441" spans="1:8" x14ac:dyDescent="0.35">
      <c r="A2441" s="39"/>
      <c r="B2441" s="31"/>
      <c r="C2441" s="31"/>
      <c r="D2441" s="45">
        <f t="shared" si="74"/>
        <v>0</v>
      </c>
      <c r="E2441" s="45">
        <f t="shared" si="75"/>
        <v>0</v>
      </c>
      <c r="F2441" s="32"/>
      <c r="H2441" t="str">
        <f>IFERROR(VLOOKUP(B2441,'Accounts List'!C:D,2,FALSE),"")</f>
        <v/>
      </c>
    </row>
    <row r="2442" spans="1:8" x14ac:dyDescent="0.35">
      <c r="A2442" s="39"/>
      <c r="B2442" s="31"/>
      <c r="C2442" s="31"/>
      <c r="D2442" s="45">
        <f t="shared" si="74"/>
        <v>0</v>
      </c>
      <c r="E2442" s="45">
        <f t="shared" si="75"/>
        <v>0</v>
      </c>
      <c r="F2442" s="32"/>
      <c r="H2442" t="str">
        <f>IFERROR(VLOOKUP(B2442,'Accounts List'!C:D,2,FALSE),"")</f>
        <v/>
      </c>
    </row>
    <row r="2443" spans="1:8" x14ac:dyDescent="0.35">
      <c r="A2443" s="39"/>
      <c r="B2443" s="31"/>
      <c r="C2443" s="31"/>
      <c r="D2443" s="45">
        <f t="shared" ref="D2443:D2506" si="76">IF(H2443=1,C2443/11,0)</f>
        <v>0</v>
      </c>
      <c r="E2443" s="45">
        <f t="shared" si="75"/>
        <v>0</v>
      </c>
      <c r="F2443" s="32"/>
      <c r="H2443" t="str">
        <f>IFERROR(VLOOKUP(B2443,'Accounts List'!C:D,2,FALSE),"")</f>
        <v/>
      </c>
    </row>
    <row r="2444" spans="1:8" x14ac:dyDescent="0.35">
      <c r="A2444" s="39"/>
      <c r="B2444" s="31"/>
      <c r="C2444" s="31"/>
      <c r="D2444" s="45">
        <f t="shared" si="76"/>
        <v>0</v>
      </c>
      <c r="E2444" s="45">
        <f t="shared" ref="E2444:E2507" si="77">+C2444-D2444</f>
        <v>0</v>
      </c>
      <c r="F2444" s="32"/>
      <c r="H2444" t="str">
        <f>IFERROR(VLOOKUP(B2444,'Accounts List'!C:D,2,FALSE),"")</f>
        <v/>
      </c>
    </row>
    <row r="2445" spans="1:8" x14ac:dyDescent="0.35">
      <c r="A2445" s="39"/>
      <c r="B2445" s="31"/>
      <c r="C2445" s="31"/>
      <c r="D2445" s="45">
        <f t="shared" si="76"/>
        <v>0</v>
      </c>
      <c r="E2445" s="45">
        <f t="shared" si="77"/>
        <v>0</v>
      </c>
      <c r="F2445" s="32"/>
      <c r="H2445" t="str">
        <f>IFERROR(VLOOKUP(B2445,'Accounts List'!C:D,2,FALSE),"")</f>
        <v/>
      </c>
    </row>
    <row r="2446" spans="1:8" x14ac:dyDescent="0.35">
      <c r="A2446" s="39"/>
      <c r="B2446" s="31"/>
      <c r="C2446" s="31"/>
      <c r="D2446" s="45">
        <f t="shared" si="76"/>
        <v>0</v>
      </c>
      <c r="E2446" s="45">
        <f t="shared" si="77"/>
        <v>0</v>
      </c>
      <c r="F2446" s="32"/>
      <c r="H2446" t="str">
        <f>IFERROR(VLOOKUP(B2446,'Accounts List'!C:D,2,FALSE),"")</f>
        <v/>
      </c>
    </row>
    <row r="2447" spans="1:8" x14ac:dyDescent="0.35">
      <c r="A2447" s="39"/>
      <c r="B2447" s="31"/>
      <c r="C2447" s="31"/>
      <c r="D2447" s="45">
        <f t="shared" si="76"/>
        <v>0</v>
      </c>
      <c r="E2447" s="45">
        <f t="shared" si="77"/>
        <v>0</v>
      </c>
      <c r="F2447" s="32"/>
      <c r="H2447" t="str">
        <f>IFERROR(VLOOKUP(B2447,'Accounts List'!C:D,2,FALSE),"")</f>
        <v/>
      </c>
    </row>
    <row r="2448" spans="1:8" x14ac:dyDescent="0.35">
      <c r="A2448" s="39"/>
      <c r="B2448" s="31"/>
      <c r="C2448" s="31"/>
      <c r="D2448" s="45">
        <f t="shared" si="76"/>
        <v>0</v>
      </c>
      <c r="E2448" s="45">
        <f t="shared" si="77"/>
        <v>0</v>
      </c>
      <c r="F2448" s="32"/>
      <c r="H2448" t="str">
        <f>IFERROR(VLOOKUP(B2448,'Accounts List'!C:D,2,FALSE),"")</f>
        <v/>
      </c>
    </row>
    <row r="2449" spans="1:8" x14ac:dyDescent="0.35">
      <c r="A2449" s="39"/>
      <c r="B2449" s="31"/>
      <c r="C2449" s="31"/>
      <c r="D2449" s="45">
        <f t="shared" si="76"/>
        <v>0</v>
      </c>
      <c r="E2449" s="45">
        <f t="shared" si="77"/>
        <v>0</v>
      </c>
      <c r="F2449" s="32"/>
      <c r="H2449" t="str">
        <f>IFERROR(VLOOKUP(B2449,'Accounts List'!C:D,2,FALSE),"")</f>
        <v/>
      </c>
    </row>
    <row r="2450" spans="1:8" x14ac:dyDescent="0.35">
      <c r="A2450" s="39"/>
      <c r="B2450" s="31"/>
      <c r="C2450" s="31"/>
      <c r="D2450" s="45">
        <f t="shared" si="76"/>
        <v>0</v>
      </c>
      <c r="E2450" s="45">
        <f t="shared" si="77"/>
        <v>0</v>
      </c>
      <c r="F2450" s="32"/>
      <c r="H2450" t="str">
        <f>IFERROR(VLOOKUP(B2450,'Accounts List'!C:D,2,FALSE),"")</f>
        <v/>
      </c>
    </row>
    <row r="2451" spans="1:8" x14ac:dyDescent="0.35">
      <c r="A2451" s="39"/>
      <c r="B2451" s="31"/>
      <c r="C2451" s="31"/>
      <c r="D2451" s="45">
        <f t="shared" si="76"/>
        <v>0</v>
      </c>
      <c r="E2451" s="45">
        <f t="shared" si="77"/>
        <v>0</v>
      </c>
      <c r="F2451" s="32"/>
      <c r="H2451" t="str">
        <f>IFERROR(VLOOKUP(B2451,'Accounts List'!C:D,2,FALSE),"")</f>
        <v/>
      </c>
    </row>
    <row r="2452" spans="1:8" x14ac:dyDescent="0.35">
      <c r="A2452" s="39"/>
      <c r="B2452" s="31"/>
      <c r="C2452" s="31"/>
      <c r="D2452" s="45">
        <f t="shared" si="76"/>
        <v>0</v>
      </c>
      <c r="E2452" s="45">
        <f t="shared" si="77"/>
        <v>0</v>
      </c>
      <c r="F2452" s="32"/>
      <c r="H2452" t="str">
        <f>IFERROR(VLOOKUP(B2452,'Accounts List'!C:D,2,FALSE),"")</f>
        <v/>
      </c>
    </row>
    <row r="2453" spans="1:8" x14ac:dyDescent="0.35">
      <c r="A2453" s="39"/>
      <c r="B2453" s="31"/>
      <c r="C2453" s="31"/>
      <c r="D2453" s="45">
        <f t="shared" si="76"/>
        <v>0</v>
      </c>
      <c r="E2453" s="45">
        <f t="shared" si="77"/>
        <v>0</v>
      </c>
      <c r="F2453" s="32"/>
      <c r="H2453" t="str">
        <f>IFERROR(VLOOKUP(B2453,'Accounts List'!C:D,2,FALSE),"")</f>
        <v/>
      </c>
    </row>
    <row r="2454" spans="1:8" x14ac:dyDescent="0.35">
      <c r="A2454" s="39"/>
      <c r="B2454" s="31"/>
      <c r="C2454" s="31"/>
      <c r="D2454" s="45">
        <f t="shared" si="76"/>
        <v>0</v>
      </c>
      <c r="E2454" s="45">
        <f t="shared" si="77"/>
        <v>0</v>
      </c>
      <c r="F2454" s="32"/>
      <c r="H2454" t="str">
        <f>IFERROR(VLOOKUP(B2454,'Accounts List'!C:D,2,FALSE),"")</f>
        <v/>
      </c>
    </row>
    <row r="2455" spans="1:8" x14ac:dyDescent="0.35">
      <c r="A2455" s="39"/>
      <c r="B2455" s="31"/>
      <c r="C2455" s="31"/>
      <c r="D2455" s="45">
        <f t="shared" si="76"/>
        <v>0</v>
      </c>
      <c r="E2455" s="45">
        <f t="shared" si="77"/>
        <v>0</v>
      </c>
      <c r="F2455" s="32"/>
      <c r="H2455" t="str">
        <f>IFERROR(VLOOKUP(B2455,'Accounts List'!C:D,2,FALSE),"")</f>
        <v/>
      </c>
    </row>
    <row r="2456" spans="1:8" x14ac:dyDescent="0.35">
      <c r="A2456" s="39"/>
      <c r="B2456" s="31"/>
      <c r="C2456" s="31"/>
      <c r="D2456" s="45">
        <f t="shared" si="76"/>
        <v>0</v>
      </c>
      <c r="E2456" s="45">
        <f t="shared" si="77"/>
        <v>0</v>
      </c>
      <c r="F2456" s="32"/>
      <c r="H2456" t="str">
        <f>IFERROR(VLOOKUP(B2456,'Accounts List'!C:D,2,FALSE),"")</f>
        <v/>
      </c>
    </row>
    <row r="2457" spans="1:8" x14ac:dyDescent="0.35">
      <c r="A2457" s="39"/>
      <c r="B2457" s="31"/>
      <c r="C2457" s="31"/>
      <c r="D2457" s="45">
        <f t="shared" si="76"/>
        <v>0</v>
      </c>
      <c r="E2457" s="45">
        <f t="shared" si="77"/>
        <v>0</v>
      </c>
      <c r="F2457" s="32"/>
      <c r="H2457" t="str">
        <f>IFERROR(VLOOKUP(B2457,'Accounts List'!C:D,2,FALSE),"")</f>
        <v/>
      </c>
    </row>
    <row r="2458" spans="1:8" x14ac:dyDescent="0.35">
      <c r="A2458" s="39"/>
      <c r="B2458" s="31"/>
      <c r="C2458" s="31"/>
      <c r="D2458" s="45">
        <f t="shared" si="76"/>
        <v>0</v>
      </c>
      <c r="E2458" s="45">
        <f t="shared" si="77"/>
        <v>0</v>
      </c>
      <c r="F2458" s="32"/>
      <c r="H2458" t="str">
        <f>IFERROR(VLOOKUP(B2458,'Accounts List'!C:D,2,FALSE),"")</f>
        <v/>
      </c>
    </row>
    <row r="2459" spans="1:8" x14ac:dyDescent="0.35">
      <c r="A2459" s="39"/>
      <c r="B2459" s="31"/>
      <c r="C2459" s="31"/>
      <c r="D2459" s="45">
        <f t="shared" si="76"/>
        <v>0</v>
      </c>
      <c r="E2459" s="45">
        <f t="shared" si="77"/>
        <v>0</v>
      </c>
      <c r="F2459" s="32"/>
      <c r="H2459" t="str">
        <f>IFERROR(VLOOKUP(B2459,'Accounts List'!C:D,2,FALSE),"")</f>
        <v/>
      </c>
    </row>
    <row r="2460" spans="1:8" x14ac:dyDescent="0.35">
      <c r="A2460" s="39"/>
      <c r="B2460" s="31"/>
      <c r="C2460" s="31"/>
      <c r="D2460" s="45">
        <f t="shared" si="76"/>
        <v>0</v>
      </c>
      <c r="E2460" s="45">
        <f t="shared" si="77"/>
        <v>0</v>
      </c>
      <c r="F2460" s="32"/>
      <c r="H2460" t="str">
        <f>IFERROR(VLOOKUP(B2460,'Accounts List'!C:D,2,FALSE),"")</f>
        <v/>
      </c>
    </row>
    <row r="2461" spans="1:8" x14ac:dyDescent="0.35">
      <c r="A2461" s="39"/>
      <c r="B2461" s="31"/>
      <c r="C2461" s="31"/>
      <c r="D2461" s="45">
        <f t="shared" si="76"/>
        <v>0</v>
      </c>
      <c r="E2461" s="45">
        <f t="shared" si="77"/>
        <v>0</v>
      </c>
      <c r="F2461" s="32"/>
      <c r="H2461" t="str">
        <f>IFERROR(VLOOKUP(B2461,'Accounts List'!C:D,2,FALSE),"")</f>
        <v/>
      </c>
    </row>
    <row r="2462" spans="1:8" x14ac:dyDescent="0.35">
      <c r="A2462" s="39"/>
      <c r="B2462" s="31"/>
      <c r="C2462" s="31"/>
      <c r="D2462" s="45">
        <f t="shared" si="76"/>
        <v>0</v>
      </c>
      <c r="E2462" s="45">
        <f t="shared" si="77"/>
        <v>0</v>
      </c>
      <c r="F2462" s="32"/>
      <c r="H2462" t="str">
        <f>IFERROR(VLOOKUP(B2462,'Accounts List'!C:D,2,FALSE),"")</f>
        <v/>
      </c>
    </row>
    <row r="2463" spans="1:8" x14ac:dyDescent="0.35">
      <c r="A2463" s="39"/>
      <c r="B2463" s="31"/>
      <c r="C2463" s="31"/>
      <c r="D2463" s="45">
        <f t="shared" si="76"/>
        <v>0</v>
      </c>
      <c r="E2463" s="45">
        <f t="shared" si="77"/>
        <v>0</v>
      </c>
      <c r="F2463" s="32"/>
      <c r="H2463" t="str">
        <f>IFERROR(VLOOKUP(B2463,'Accounts List'!C:D,2,FALSE),"")</f>
        <v/>
      </c>
    </row>
    <row r="2464" spans="1:8" x14ac:dyDescent="0.35">
      <c r="A2464" s="39"/>
      <c r="B2464" s="31"/>
      <c r="C2464" s="31"/>
      <c r="D2464" s="45">
        <f t="shared" si="76"/>
        <v>0</v>
      </c>
      <c r="E2464" s="45">
        <f t="shared" si="77"/>
        <v>0</v>
      </c>
      <c r="F2464" s="32"/>
      <c r="H2464" t="str">
        <f>IFERROR(VLOOKUP(B2464,'Accounts List'!C:D,2,FALSE),"")</f>
        <v/>
      </c>
    </row>
    <row r="2465" spans="1:8" x14ac:dyDescent="0.35">
      <c r="A2465" s="39"/>
      <c r="B2465" s="31"/>
      <c r="C2465" s="31"/>
      <c r="D2465" s="45">
        <f t="shared" si="76"/>
        <v>0</v>
      </c>
      <c r="E2465" s="45">
        <f t="shared" si="77"/>
        <v>0</v>
      </c>
      <c r="F2465" s="32"/>
      <c r="H2465" t="str">
        <f>IFERROR(VLOOKUP(B2465,'Accounts List'!C:D,2,FALSE),"")</f>
        <v/>
      </c>
    </row>
    <row r="2466" spans="1:8" x14ac:dyDescent="0.35">
      <c r="A2466" s="39"/>
      <c r="B2466" s="31"/>
      <c r="C2466" s="31"/>
      <c r="D2466" s="45">
        <f t="shared" si="76"/>
        <v>0</v>
      </c>
      <c r="E2466" s="45">
        <f t="shared" si="77"/>
        <v>0</v>
      </c>
      <c r="F2466" s="32"/>
      <c r="H2466" t="str">
        <f>IFERROR(VLOOKUP(B2466,'Accounts List'!C:D,2,FALSE),"")</f>
        <v/>
      </c>
    </row>
    <row r="2467" spans="1:8" x14ac:dyDescent="0.35">
      <c r="A2467" s="39"/>
      <c r="B2467" s="31"/>
      <c r="C2467" s="31"/>
      <c r="D2467" s="45">
        <f t="shared" si="76"/>
        <v>0</v>
      </c>
      <c r="E2467" s="45">
        <f t="shared" si="77"/>
        <v>0</v>
      </c>
      <c r="F2467" s="32"/>
      <c r="H2467" t="str">
        <f>IFERROR(VLOOKUP(B2467,'Accounts List'!C:D,2,FALSE),"")</f>
        <v/>
      </c>
    </row>
    <row r="2468" spans="1:8" x14ac:dyDescent="0.35">
      <c r="A2468" s="39"/>
      <c r="B2468" s="31"/>
      <c r="C2468" s="31"/>
      <c r="D2468" s="45">
        <f t="shared" si="76"/>
        <v>0</v>
      </c>
      <c r="E2468" s="45">
        <f t="shared" si="77"/>
        <v>0</v>
      </c>
      <c r="F2468" s="32"/>
      <c r="H2468" t="str">
        <f>IFERROR(VLOOKUP(B2468,'Accounts List'!C:D,2,FALSE),"")</f>
        <v/>
      </c>
    </row>
    <row r="2469" spans="1:8" x14ac:dyDescent="0.35">
      <c r="A2469" s="39"/>
      <c r="B2469" s="31"/>
      <c r="C2469" s="31"/>
      <c r="D2469" s="45">
        <f t="shared" si="76"/>
        <v>0</v>
      </c>
      <c r="E2469" s="45">
        <f t="shared" si="77"/>
        <v>0</v>
      </c>
      <c r="F2469" s="32"/>
      <c r="H2469" t="str">
        <f>IFERROR(VLOOKUP(B2469,'Accounts List'!C:D,2,FALSE),"")</f>
        <v/>
      </c>
    </row>
    <row r="2470" spans="1:8" x14ac:dyDescent="0.35">
      <c r="A2470" s="39"/>
      <c r="B2470" s="31"/>
      <c r="C2470" s="31"/>
      <c r="D2470" s="45">
        <f t="shared" si="76"/>
        <v>0</v>
      </c>
      <c r="E2470" s="45">
        <f t="shared" si="77"/>
        <v>0</v>
      </c>
      <c r="F2470" s="32"/>
      <c r="H2470" t="str">
        <f>IFERROR(VLOOKUP(B2470,'Accounts List'!C:D,2,FALSE),"")</f>
        <v/>
      </c>
    </row>
    <row r="2471" spans="1:8" x14ac:dyDescent="0.35">
      <c r="A2471" s="39"/>
      <c r="B2471" s="31"/>
      <c r="C2471" s="31"/>
      <c r="D2471" s="45">
        <f t="shared" si="76"/>
        <v>0</v>
      </c>
      <c r="E2471" s="45">
        <f t="shared" si="77"/>
        <v>0</v>
      </c>
      <c r="F2471" s="32"/>
      <c r="H2471" t="str">
        <f>IFERROR(VLOOKUP(B2471,'Accounts List'!C:D,2,FALSE),"")</f>
        <v/>
      </c>
    </row>
    <row r="2472" spans="1:8" x14ac:dyDescent="0.35">
      <c r="A2472" s="39"/>
      <c r="B2472" s="31"/>
      <c r="C2472" s="31"/>
      <c r="D2472" s="45">
        <f t="shared" si="76"/>
        <v>0</v>
      </c>
      <c r="E2472" s="45">
        <f t="shared" si="77"/>
        <v>0</v>
      </c>
      <c r="F2472" s="32"/>
      <c r="H2472" t="str">
        <f>IFERROR(VLOOKUP(B2472,'Accounts List'!C:D,2,FALSE),"")</f>
        <v/>
      </c>
    </row>
    <row r="2473" spans="1:8" x14ac:dyDescent="0.35">
      <c r="A2473" s="39"/>
      <c r="B2473" s="31"/>
      <c r="C2473" s="31"/>
      <c r="D2473" s="45">
        <f t="shared" si="76"/>
        <v>0</v>
      </c>
      <c r="E2473" s="45">
        <f t="shared" si="77"/>
        <v>0</v>
      </c>
      <c r="F2473" s="32"/>
      <c r="H2473" t="str">
        <f>IFERROR(VLOOKUP(B2473,'Accounts List'!C:D,2,FALSE),"")</f>
        <v/>
      </c>
    </row>
    <row r="2474" spans="1:8" x14ac:dyDescent="0.35">
      <c r="A2474" s="39"/>
      <c r="B2474" s="31"/>
      <c r="C2474" s="31"/>
      <c r="D2474" s="45">
        <f t="shared" si="76"/>
        <v>0</v>
      </c>
      <c r="E2474" s="45">
        <f t="shared" si="77"/>
        <v>0</v>
      </c>
      <c r="F2474" s="32"/>
      <c r="H2474" t="str">
        <f>IFERROR(VLOOKUP(B2474,'Accounts List'!C:D,2,FALSE),"")</f>
        <v/>
      </c>
    </row>
    <row r="2475" spans="1:8" x14ac:dyDescent="0.35">
      <c r="A2475" s="39"/>
      <c r="B2475" s="31"/>
      <c r="C2475" s="31"/>
      <c r="D2475" s="45">
        <f t="shared" si="76"/>
        <v>0</v>
      </c>
      <c r="E2475" s="45">
        <f t="shared" si="77"/>
        <v>0</v>
      </c>
      <c r="F2475" s="32"/>
      <c r="H2475" t="str">
        <f>IFERROR(VLOOKUP(B2475,'Accounts List'!C:D,2,FALSE),"")</f>
        <v/>
      </c>
    </row>
    <row r="2476" spans="1:8" x14ac:dyDescent="0.35">
      <c r="A2476" s="39"/>
      <c r="B2476" s="31"/>
      <c r="C2476" s="31"/>
      <c r="D2476" s="45">
        <f t="shared" si="76"/>
        <v>0</v>
      </c>
      <c r="E2476" s="45">
        <f t="shared" si="77"/>
        <v>0</v>
      </c>
      <c r="F2476" s="32"/>
      <c r="H2476" t="str">
        <f>IFERROR(VLOOKUP(B2476,'Accounts List'!C:D,2,FALSE),"")</f>
        <v/>
      </c>
    </row>
    <row r="2477" spans="1:8" x14ac:dyDescent="0.35">
      <c r="A2477" s="39"/>
      <c r="B2477" s="31"/>
      <c r="C2477" s="31"/>
      <c r="D2477" s="45">
        <f t="shared" si="76"/>
        <v>0</v>
      </c>
      <c r="E2477" s="45">
        <f t="shared" si="77"/>
        <v>0</v>
      </c>
      <c r="F2477" s="32"/>
      <c r="H2477" t="str">
        <f>IFERROR(VLOOKUP(B2477,'Accounts List'!C:D,2,FALSE),"")</f>
        <v/>
      </c>
    </row>
    <row r="2478" spans="1:8" x14ac:dyDescent="0.35">
      <c r="A2478" s="39"/>
      <c r="B2478" s="31"/>
      <c r="C2478" s="31"/>
      <c r="D2478" s="45">
        <f t="shared" si="76"/>
        <v>0</v>
      </c>
      <c r="E2478" s="45">
        <f t="shared" si="77"/>
        <v>0</v>
      </c>
      <c r="F2478" s="32"/>
      <c r="H2478" t="str">
        <f>IFERROR(VLOOKUP(B2478,'Accounts List'!C:D,2,FALSE),"")</f>
        <v/>
      </c>
    </row>
    <row r="2479" spans="1:8" x14ac:dyDescent="0.35">
      <c r="A2479" s="39"/>
      <c r="B2479" s="31"/>
      <c r="C2479" s="31"/>
      <c r="D2479" s="45">
        <f t="shared" si="76"/>
        <v>0</v>
      </c>
      <c r="E2479" s="45">
        <f t="shared" si="77"/>
        <v>0</v>
      </c>
      <c r="F2479" s="32"/>
      <c r="H2479" t="str">
        <f>IFERROR(VLOOKUP(B2479,'Accounts List'!C:D,2,FALSE),"")</f>
        <v/>
      </c>
    </row>
    <row r="2480" spans="1:8" x14ac:dyDescent="0.35">
      <c r="A2480" s="39"/>
      <c r="B2480" s="31"/>
      <c r="C2480" s="31"/>
      <c r="D2480" s="45">
        <f t="shared" si="76"/>
        <v>0</v>
      </c>
      <c r="E2480" s="45">
        <f t="shared" si="77"/>
        <v>0</v>
      </c>
      <c r="F2480" s="32"/>
      <c r="H2480" t="str">
        <f>IFERROR(VLOOKUP(B2480,'Accounts List'!C:D,2,FALSE),"")</f>
        <v/>
      </c>
    </row>
    <row r="2481" spans="1:8" x14ac:dyDescent="0.35">
      <c r="A2481" s="39"/>
      <c r="B2481" s="31"/>
      <c r="C2481" s="31"/>
      <c r="D2481" s="45">
        <f t="shared" si="76"/>
        <v>0</v>
      </c>
      <c r="E2481" s="45">
        <f t="shared" si="77"/>
        <v>0</v>
      </c>
      <c r="F2481" s="32"/>
      <c r="H2481" t="str">
        <f>IFERROR(VLOOKUP(B2481,'Accounts List'!C:D,2,FALSE),"")</f>
        <v/>
      </c>
    </row>
    <row r="2482" spans="1:8" x14ac:dyDescent="0.35">
      <c r="A2482" s="39"/>
      <c r="B2482" s="31"/>
      <c r="C2482" s="31"/>
      <c r="D2482" s="45">
        <f t="shared" si="76"/>
        <v>0</v>
      </c>
      <c r="E2482" s="45">
        <f t="shared" si="77"/>
        <v>0</v>
      </c>
      <c r="F2482" s="32"/>
      <c r="H2482" t="str">
        <f>IFERROR(VLOOKUP(B2482,'Accounts List'!C:D,2,FALSE),"")</f>
        <v/>
      </c>
    </row>
    <row r="2483" spans="1:8" x14ac:dyDescent="0.35">
      <c r="A2483" s="39"/>
      <c r="B2483" s="31"/>
      <c r="C2483" s="31"/>
      <c r="D2483" s="45">
        <f t="shared" si="76"/>
        <v>0</v>
      </c>
      <c r="E2483" s="45">
        <f t="shared" si="77"/>
        <v>0</v>
      </c>
      <c r="F2483" s="32"/>
      <c r="H2483" t="str">
        <f>IFERROR(VLOOKUP(B2483,'Accounts List'!C:D,2,FALSE),"")</f>
        <v/>
      </c>
    </row>
    <row r="2484" spans="1:8" x14ac:dyDescent="0.35">
      <c r="A2484" s="39"/>
      <c r="B2484" s="31"/>
      <c r="C2484" s="31"/>
      <c r="D2484" s="45">
        <f t="shared" si="76"/>
        <v>0</v>
      </c>
      <c r="E2484" s="45">
        <f t="shared" si="77"/>
        <v>0</v>
      </c>
      <c r="F2484" s="32"/>
      <c r="H2484" t="str">
        <f>IFERROR(VLOOKUP(B2484,'Accounts List'!C:D,2,FALSE),"")</f>
        <v/>
      </c>
    </row>
    <row r="2485" spans="1:8" x14ac:dyDescent="0.35">
      <c r="A2485" s="39"/>
      <c r="B2485" s="31"/>
      <c r="C2485" s="31"/>
      <c r="D2485" s="45">
        <f t="shared" si="76"/>
        <v>0</v>
      </c>
      <c r="E2485" s="45">
        <f t="shared" si="77"/>
        <v>0</v>
      </c>
      <c r="F2485" s="32"/>
      <c r="H2485" t="str">
        <f>IFERROR(VLOOKUP(B2485,'Accounts List'!C:D,2,FALSE),"")</f>
        <v/>
      </c>
    </row>
    <row r="2486" spans="1:8" x14ac:dyDescent="0.35">
      <c r="A2486" s="39"/>
      <c r="B2486" s="31"/>
      <c r="C2486" s="31"/>
      <c r="D2486" s="45">
        <f t="shared" si="76"/>
        <v>0</v>
      </c>
      <c r="E2486" s="45">
        <f t="shared" si="77"/>
        <v>0</v>
      </c>
      <c r="F2486" s="32"/>
      <c r="H2486" t="str">
        <f>IFERROR(VLOOKUP(B2486,'Accounts List'!C:D,2,FALSE),"")</f>
        <v/>
      </c>
    </row>
    <row r="2487" spans="1:8" x14ac:dyDescent="0.35">
      <c r="A2487" s="39"/>
      <c r="B2487" s="31"/>
      <c r="C2487" s="31"/>
      <c r="D2487" s="45">
        <f t="shared" si="76"/>
        <v>0</v>
      </c>
      <c r="E2487" s="45">
        <f t="shared" si="77"/>
        <v>0</v>
      </c>
      <c r="F2487" s="32"/>
      <c r="H2487" t="str">
        <f>IFERROR(VLOOKUP(B2487,'Accounts List'!C:D,2,FALSE),"")</f>
        <v/>
      </c>
    </row>
    <row r="2488" spans="1:8" x14ac:dyDescent="0.35">
      <c r="A2488" s="39"/>
      <c r="B2488" s="31"/>
      <c r="C2488" s="31"/>
      <c r="D2488" s="45">
        <f t="shared" si="76"/>
        <v>0</v>
      </c>
      <c r="E2488" s="45">
        <f t="shared" si="77"/>
        <v>0</v>
      </c>
      <c r="F2488" s="32"/>
      <c r="H2488" t="str">
        <f>IFERROR(VLOOKUP(B2488,'Accounts List'!C:D,2,FALSE),"")</f>
        <v/>
      </c>
    </row>
    <row r="2489" spans="1:8" x14ac:dyDescent="0.35">
      <c r="A2489" s="39"/>
      <c r="B2489" s="31"/>
      <c r="C2489" s="31"/>
      <c r="D2489" s="45">
        <f t="shared" si="76"/>
        <v>0</v>
      </c>
      <c r="E2489" s="45">
        <f t="shared" si="77"/>
        <v>0</v>
      </c>
      <c r="F2489" s="32"/>
      <c r="H2489" t="str">
        <f>IFERROR(VLOOKUP(B2489,'Accounts List'!C:D,2,FALSE),"")</f>
        <v/>
      </c>
    </row>
    <row r="2490" spans="1:8" x14ac:dyDescent="0.35">
      <c r="A2490" s="39"/>
      <c r="B2490" s="31"/>
      <c r="C2490" s="31"/>
      <c r="D2490" s="45">
        <f t="shared" si="76"/>
        <v>0</v>
      </c>
      <c r="E2490" s="45">
        <f t="shared" si="77"/>
        <v>0</v>
      </c>
      <c r="F2490" s="32"/>
      <c r="H2490" t="str">
        <f>IFERROR(VLOOKUP(B2490,'Accounts List'!C:D,2,FALSE),"")</f>
        <v/>
      </c>
    </row>
    <row r="2491" spans="1:8" x14ac:dyDescent="0.35">
      <c r="A2491" s="39"/>
      <c r="B2491" s="31"/>
      <c r="C2491" s="31"/>
      <c r="D2491" s="45">
        <f t="shared" si="76"/>
        <v>0</v>
      </c>
      <c r="E2491" s="45">
        <f t="shared" si="77"/>
        <v>0</v>
      </c>
      <c r="F2491" s="32"/>
      <c r="H2491" t="str">
        <f>IFERROR(VLOOKUP(B2491,'Accounts List'!C:D,2,FALSE),"")</f>
        <v/>
      </c>
    </row>
    <row r="2492" spans="1:8" x14ac:dyDescent="0.35">
      <c r="A2492" s="39"/>
      <c r="B2492" s="31"/>
      <c r="C2492" s="31"/>
      <c r="D2492" s="45">
        <f t="shared" si="76"/>
        <v>0</v>
      </c>
      <c r="E2492" s="45">
        <f t="shared" si="77"/>
        <v>0</v>
      </c>
      <c r="F2492" s="32"/>
      <c r="H2492" t="str">
        <f>IFERROR(VLOOKUP(B2492,'Accounts List'!C:D,2,FALSE),"")</f>
        <v/>
      </c>
    </row>
    <row r="2493" spans="1:8" x14ac:dyDescent="0.35">
      <c r="A2493" s="39"/>
      <c r="B2493" s="31"/>
      <c r="C2493" s="31"/>
      <c r="D2493" s="45">
        <f t="shared" si="76"/>
        <v>0</v>
      </c>
      <c r="E2493" s="45">
        <f t="shared" si="77"/>
        <v>0</v>
      </c>
      <c r="F2493" s="32"/>
      <c r="H2493" t="str">
        <f>IFERROR(VLOOKUP(B2493,'Accounts List'!C:D,2,FALSE),"")</f>
        <v/>
      </c>
    </row>
    <row r="2494" spans="1:8" x14ac:dyDescent="0.35">
      <c r="A2494" s="39"/>
      <c r="B2494" s="31"/>
      <c r="C2494" s="31"/>
      <c r="D2494" s="45">
        <f t="shared" si="76"/>
        <v>0</v>
      </c>
      <c r="E2494" s="45">
        <f t="shared" si="77"/>
        <v>0</v>
      </c>
      <c r="F2494" s="32"/>
      <c r="H2494" t="str">
        <f>IFERROR(VLOOKUP(B2494,'Accounts List'!C:D,2,FALSE),"")</f>
        <v/>
      </c>
    </row>
    <row r="2495" spans="1:8" x14ac:dyDescent="0.35">
      <c r="A2495" s="39"/>
      <c r="B2495" s="31"/>
      <c r="C2495" s="31"/>
      <c r="D2495" s="45">
        <f t="shared" si="76"/>
        <v>0</v>
      </c>
      <c r="E2495" s="45">
        <f t="shared" si="77"/>
        <v>0</v>
      </c>
      <c r="F2495" s="32"/>
      <c r="H2495" t="str">
        <f>IFERROR(VLOOKUP(B2495,'Accounts List'!C:D,2,FALSE),"")</f>
        <v/>
      </c>
    </row>
    <row r="2496" spans="1:8" x14ac:dyDescent="0.35">
      <c r="A2496" s="39"/>
      <c r="B2496" s="31"/>
      <c r="C2496" s="31"/>
      <c r="D2496" s="45">
        <f t="shared" si="76"/>
        <v>0</v>
      </c>
      <c r="E2496" s="45">
        <f t="shared" si="77"/>
        <v>0</v>
      </c>
      <c r="F2496" s="32"/>
      <c r="H2496" t="str">
        <f>IFERROR(VLOOKUP(B2496,'Accounts List'!C:D,2,FALSE),"")</f>
        <v/>
      </c>
    </row>
    <row r="2497" spans="1:8" x14ac:dyDescent="0.35">
      <c r="A2497" s="39"/>
      <c r="B2497" s="31"/>
      <c r="C2497" s="31"/>
      <c r="D2497" s="45">
        <f t="shared" si="76"/>
        <v>0</v>
      </c>
      <c r="E2497" s="45">
        <f t="shared" si="77"/>
        <v>0</v>
      </c>
      <c r="F2497" s="32"/>
      <c r="H2497" t="str">
        <f>IFERROR(VLOOKUP(B2497,'Accounts List'!C:D,2,FALSE),"")</f>
        <v/>
      </c>
    </row>
    <row r="2498" spans="1:8" x14ac:dyDescent="0.35">
      <c r="A2498" s="39"/>
      <c r="B2498" s="31"/>
      <c r="C2498" s="31"/>
      <c r="D2498" s="45">
        <f t="shared" si="76"/>
        <v>0</v>
      </c>
      <c r="E2498" s="45">
        <f t="shared" si="77"/>
        <v>0</v>
      </c>
      <c r="F2498" s="32"/>
      <c r="H2498" t="str">
        <f>IFERROR(VLOOKUP(B2498,'Accounts List'!C:D,2,FALSE),"")</f>
        <v/>
      </c>
    </row>
    <row r="2499" spans="1:8" x14ac:dyDescent="0.35">
      <c r="A2499" s="39"/>
      <c r="B2499" s="31"/>
      <c r="C2499" s="31"/>
      <c r="D2499" s="45">
        <f t="shared" si="76"/>
        <v>0</v>
      </c>
      <c r="E2499" s="45">
        <f t="shared" si="77"/>
        <v>0</v>
      </c>
      <c r="F2499" s="32"/>
      <c r="H2499" t="str">
        <f>IFERROR(VLOOKUP(B2499,'Accounts List'!C:D,2,FALSE),"")</f>
        <v/>
      </c>
    </row>
    <row r="2500" spans="1:8" x14ac:dyDescent="0.35">
      <c r="A2500" s="39"/>
      <c r="B2500" s="31"/>
      <c r="C2500" s="31"/>
      <c r="D2500" s="45">
        <f t="shared" si="76"/>
        <v>0</v>
      </c>
      <c r="E2500" s="45">
        <f t="shared" si="77"/>
        <v>0</v>
      </c>
      <c r="F2500" s="32"/>
      <c r="H2500" t="str">
        <f>IFERROR(VLOOKUP(B2500,'Accounts List'!C:D,2,FALSE),"")</f>
        <v/>
      </c>
    </row>
    <row r="2501" spans="1:8" x14ac:dyDescent="0.35">
      <c r="A2501" s="39"/>
      <c r="B2501" s="31"/>
      <c r="C2501" s="31"/>
      <c r="D2501" s="45">
        <f t="shared" si="76"/>
        <v>0</v>
      </c>
      <c r="E2501" s="45">
        <f t="shared" si="77"/>
        <v>0</v>
      </c>
      <c r="F2501" s="32"/>
      <c r="H2501" t="str">
        <f>IFERROR(VLOOKUP(B2501,'Accounts List'!C:D,2,FALSE),"")</f>
        <v/>
      </c>
    </row>
    <row r="2502" spans="1:8" x14ac:dyDescent="0.35">
      <c r="A2502" s="39"/>
      <c r="B2502" s="31"/>
      <c r="C2502" s="31"/>
      <c r="D2502" s="45">
        <f t="shared" si="76"/>
        <v>0</v>
      </c>
      <c r="E2502" s="45">
        <f t="shared" si="77"/>
        <v>0</v>
      </c>
      <c r="F2502" s="32"/>
      <c r="H2502" t="str">
        <f>IFERROR(VLOOKUP(B2502,'Accounts List'!C:D,2,FALSE),"")</f>
        <v/>
      </c>
    </row>
    <row r="2503" spans="1:8" x14ac:dyDescent="0.35">
      <c r="A2503" s="39"/>
      <c r="B2503" s="31"/>
      <c r="C2503" s="31"/>
      <c r="D2503" s="45">
        <f t="shared" si="76"/>
        <v>0</v>
      </c>
      <c r="E2503" s="45">
        <f t="shared" si="77"/>
        <v>0</v>
      </c>
      <c r="F2503" s="32"/>
      <c r="H2503" t="str">
        <f>IFERROR(VLOOKUP(B2503,'Accounts List'!C:D,2,FALSE),"")</f>
        <v/>
      </c>
    </row>
    <row r="2504" spans="1:8" x14ac:dyDescent="0.35">
      <c r="A2504" s="39"/>
      <c r="B2504" s="31"/>
      <c r="C2504" s="31"/>
      <c r="D2504" s="45">
        <f t="shared" si="76"/>
        <v>0</v>
      </c>
      <c r="E2504" s="45">
        <f t="shared" si="77"/>
        <v>0</v>
      </c>
      <c r="F2504" s="32"/>
      <c r="H2504" t="str">
        <f>IFERROR(VLOOKUP(B2504,'Accounts List'!C:D,2,FALSE),"")</f>
        <v/>
      </c>
    </row>
    <row r="2505" spans="1:8" x14ac:dyDescent="0.35">
      <c r="A2505" s="39"/>
      <c r="B2505" s="31"/>
      <c r="C2505" s="31"/>
      <c r="D2505" s="45">
        <f t="shared" si="76"/>
        <v>0</v>
      </c>
      <c r="E2505" s="45">
        <f t="shared" si="77"/>
        <v>0</v>
      </c>
      <c r="F2505" s="32"/>
      <c r="H2505" t="str">
        <f>IFERROR(VLOOKUP(B2505,'Accounts List'!C:D,2,FALSE),"")</f>
        <v/>
      </c>
    </row>
    <row r="2506" spans="1:8" x14ac:dyDescent="0.35">
      <c r="A2506" s="39"/>
      <c r="B2506" s="31"/>
      <c r="C2506" s="31"/>
      <c r="D2506" s="45">
        <f t="shared" si="76"/>
        <v>0</v>
      </c>
      <c r="E2506" s="45">
        <f t="shared" si="77"/>
        <v>0</v>
      </c>
      <c r="F2506" s="32"/>
      <c r="H2506" t="str">
        <f>IFERROR(VLOOKUP(B2506,'Accounts List'!C:D,2,FALSE),"")</f>
        <v/>
      </c>
    </row>
    <row r="2507" spans="1:8" x14ac:dyDescent="0.35">
      <c r="A2507" s="39"/>
      <c r="B2507" s="31"/>
      <c r="C2507" s="31"/>
      <c r="D2507" s="45">
        <f t="shared" ref="D2507:D2570" si="78">IF(H2507=1,C2507/11,0)</f>
        <v>0</v>
      </c>
      <c r="E2507" s="45">
        <f t="shared" si="77"/>
        <v>0</v>
      </c>
      <c r="F2507" s="32"/>
      <c r="H2507" t="str">
        <f>IFERROR(VLOOKUP(B2507,'Accounts List'!C:D,2,FALSE),"")</f>
        <v/>
      </c>
    </row>
    <row r="2508" spans="1:8" x14ac:dyDescent="0.35">
      <c r="A2508" s="39"/>
      <c r="B2508" s="31"/>
      <c r="C2508" s="31"/>
      <c r="D2508" s="45">
        <f t="shared" si="78"/>
        <v>0</v>
      </c>
      <c r="E2508" s="45">
        <f t="shared" ref="E2508:E2571" si="79">+C2508-D2508</f>
        <v>0</v>
      </c>
      <c r="F2508" s="32"/>
      <c r="H2508" t="str">
        <f>IFERROR(VLOOKUP(B2508,'Accounts List'!C:D,2,FALSE),"")</f>
        <v/>
      </c>
    </row>
    <row r="2509" spans="1:8" x14ac:dyDescent="0.35">
      <c r="A2509" s="39"/>
      <c r="B2509" s="31"/>
      <c r="C2509" s="31"/>
      <c r="D2509" s="45">
        <f t="shared" si="78"/>
        <v>0</v>
      </c>
      <c r="E2509" s="45">
        <f t="shared" si="79"/>
        <v>0</v>
      </c>
      <c r="F2509" s="32"/>
      <c r="H2509" t="str">
        <f>IFERROR(VLOOKUP(B2509,'Accounts List'!C:D,2,FALSE),"")</f>
        <v/>
      </c>
    </row>
    <row r="2510" spans="1:8" x14ac:dyDescent="0.35">
      <c r="A2510" s="39"/>
      <c r="B2510" s="31"/>
      <c r="C2510" s="31"/>
      <c r="D2510" s="45">
        <f t="shared" si="78"/>
        <v>0</v>
      </c>
      <c r="E2510" s="45">
        <f t="shared" si="79"/>
        <v>0</v>
      </c>
      <c r="F2510" s="32"/>
      <c r="H2510" t="str">
        <f>IFERROR(VLOOKUP(B2510,'Accounts List'!C:D,2,FALSE),"")</f>
        <v/>
      </c>
    </row>
    <row r="2511" spans="1:8" x14ac:dyDescent="0.35">
      <c r="A2511" s="39"/>
      <c r="B2511" s="31"/>
      <c r="C2511" s="31"/>
      <c r="D2511" s="45">
        <f t="shared" si="78"/>
        <v>0</v>
      </c>
      <c r="E2511" s="45">
        <f t="shared" si="79"/>
        <v>0</v>
      </c>
      <c r="F2511" s="32"/>
      <c r="H2511" t="str">
        <f>IFERROR(VLOOKUP(B2511,'Accounts List'!C:D,2,FALSE),"")</f>
        <v/>
      </c>
    </row>
    <row r="2512" spans="1:8" x14ac:dyDescent="0.35">
      <c r="A2512" s="39"/>
      <c r="B2512" s="31"/>
      <c r="C2512" s="31"/>
      <c r="D2512" s="45">
        <f t="shared" si="78"/>
        <v>0</v>
      </c>
      <c r="E2512" s="45">
        <f t="shared" si="79"/>
        <v>0</v>
      </c>
      <c r="F2512" s="32"/>
      <c r="H2512" t="str">
        <f>IFERROR(VLOOKUP(B2512,'Accounts List'!C:D,2,FALSE),"")</f>
        <v/>
      </c>
    </row>
    <row r="2513" spans="1:8" x14ac:dyDescent="0.35">
      <c r="A2513" s="39"/>
      <c r="B2513" s="31"/>
      <c r="C2513" s="31"/>
      <c r="D2513" s="45">
        <f t="shared" si="78"/>
        <v>0</v>
      </c>
      <c r="E2513" s="45">
        <f t="shared" si="79"/>
        <v>0</v>
      </c>
      <c r="F2513" s="32"/>
      <c r="H2513" t="str">
        <f>IFERROR(VLOOKUP(B2513,'Accounts List'!C:D,2,FALSE),"")</f>
        <v/>
      </c>
    </row>
    <row r="2514" spans="1:8" x14ac:dyDescent="0.35">
      <c r="A2514" s="39"/>
      <c r="B2514" s="31"/>
      <c r="C2514" s="31"/>
      <c r="D2514" s="45">
        <f t="shared" si="78"/>
        <v>0</v>
      </c>
      <c r="E2514" s="45">
        <f t="shared" si="79"/>
        <v>0</v>
      </c>
      <c r="F2514" s="32"/>
      <c r="H2514" t="str">
        <f>IFERROR(VLOOKUP(B2514,'Accounts List'!C:D,2,FALSE),"")</f>
        <v/>
      </c>
    </row>
    <row r="2515" spans="1:8" x14ac:dyDescent="0.35">
      <c r="A2515" s="39"/>
      <c r="B2515" s="31"/>
      <c r="C2515" s="31"/>
      <c r="D2515" s="45">
        <f t="shared" si="78"/>
        <v>0</v>
      </c>
      <c r="E2515" s="45">
        <f t="shared" si="79"/>
        <v>0</v>
      </c>
      <c r="F2515" s="32"/>
      <c r="H2515" t="str">
        <f>IFERROR(VLOOKUP(B2515,'Accounts List'!C:D,2,FALSE),"")</f>
        <v/>
      </c>
    </row>
    <row r="2516" spans="1:8" x14ac:dyDescent="0.35">
      <c r="A2516" s="39"/>
      <c r="B2516" s="31"/>
      <c r="C2516" s="31"/>
      <c r="D2516" s="45">
        <f t="shared" si="78"/>
        <v>0</v>
      </c>
      <c r="E2516" s="45">
        <f t="shared" si="79"/>
        <v>0</v>
      </c>
      <c r="F2516" s="32"/>
      <c r="H2516" t="str">
        <f>IFERROR(VLOOKUP(B2516,'Accounts List'!C:D,2,FALSE),"")</f>
        <v/>
      </c>
    </row>
    <row r="2517" spans="1:8" x14ac:dyDescent="0.35">
      <c r="A2517" s="39"/>
      <c r="B2517" s="31"/>
      <c r="C2517" s="31"/>
      <c r="D2517" s="45">
        <f t="shared" si="78"/>
        <v>0</v>
      </c>
      <c r="E2517" s="45">
        <f t="shared" si="79"/>
        <v>0</v>
      </c>
      <c r="F2517" s="32"/>
      <c r="H2517" t="str">
        <f>IFERROR(VLOOKUP(B2517,'Accounts List'!C:D,2,FALSE),"")</f>
        <v/>
      </c>
    </row>
    <row r="2518" spans="1:8" x14ac:dyDescent="0.35">
      <c r="A2518" s="39"/>
      <c r="B2518" s="31"/>
      <c r="C2518" s="31"/>
      <c r="D2518" s="45">
        <f t="shared" si="78"/>
        <v>0</v>
      </c>
      <c r="E2518" s="45">
        <f t="shared" si="79"/>
        <v>0</v>
      </c>
      <c r="F2518" s="32"/>
      <c r="H2518" t="str">
        <f>IFERROR(VLOOKUP(B2518,'Accounts List'!C:D,2,FALSE),"")</f>
        <v/>
      </c>
    </row>
    <row r="2519" spans="1:8" x14ac:dyDescent="0.35">
      <c r="A2519" s="39"/>
      <c r="B2519" s="31"/>
      <c r="C2519" s="31"/>
      <c r="D2519" s="45">
        <f t="shared" si="78"/>
        <v>0</v>
      </c>
      <c r="E2519" s="45">
        <f t="shared" si="79"/>
        <v>0</v>
      </c>
      <c r="F2519" s="32"/>
      <c r="H2519" t="str">
        <f>IFERROR(VLOOKUP(B2519,'Accounts List'!C:D,2,FALSE),"")</f>
        <v/>
      </c>
    </row>
    <row r="2520" spans="1:8" x14ac:dyDescent="0.35">
      <c r="A2520" s="39"/>
      <c r="B2520" s="31"/>
      <c r="C2520" s="31"/>
      <c r="D2520" s="45">
        <f t="shared" si="78"/>
        <v>0</v>
      </c>
      <c r="E2520" s="45">
        <f t="shared" si="79"/>
        <v>0</v>
      </c>
      <c r="F2520" s="32"/>
      <c r="H2520" t="str">
        <f>IFERROR(VLOOKUP(B2520,'Accounts List'!C:D,2,FALSE),"")</f>
        <v/>
      </c>
    </row>
    <row r="2521" spans="1:8" x14ac:dyDescent="0.35">
      <c r="A2521" s="39"/>
      <c r="B2521" s="31"/>
      <c r="C2521" s="31"/>
      <c r="D2521" s="45">
        <f t="shared" si="78"/>
        <v>0</v>
      </c>
      <c r="E2521" s="45">
        <f t="shared" si="79"/>
        <v>0</v>
      </c>
      <c r="F2521" s="32"/>
      <c r="H2521" t="str">
        <f>IFERROR(VLOOKUP(B2521,'Accounts List'!C:D,2,FALSE),"")</f>
        <v/>
      </c>
    </row>
    <row r="2522" spans="1:8" x14ac:dyDescent="0.35">
      <c r="A2522" s="39"/>
      <c r="B2522" s="31"/>
      <c r="C2522" s="31"/>
      <c r="D2522" s="45">
        <f t="shared" si="78"/>
        <v>0</v>
      </c>
      <c r="E2522" s="45">
        <f t="shared" si="79"/>
        <v>0</v>
      </c>
      <c r="F2522" s="32"/>
      <c r="H2522" t="str">
        <f>IFERROR(VLOOKUP(B2522,'Accounts List'!C:D,2,FALSE),"")</f>
        <v/>
      </c>
    </row>
    <row r="2523" spans="1:8" x14ac:dyDescent="0.35">
      <c r="A2523" s="39"/>
      <c r="B2523" s="31"/>
      <c r="C2523" s="31"/>
      <c r="D2523" s="45">
        <f t="shared" si="78"/>
        <v>0</v>
      </c>
      <c r="E2523" s="45">
        <f t="shared" si="79"/>
        <v>0</v>
      </c>
      <c r="F2523" s="32"/>
      <c r="H2523" t="str">
        <f>IFERROR(VLOOKUP(B2523,'Accounts List'!C:D,2,FALSE),"")</f>
        <v/>
      </c>
    </row>
    <row r="2524" spans="1:8" x14ac:dyDescent="0.35">
      <c r="A2524" s="39"/>
      <c r="B2524" s="31"/>
      <c r="C2524" s="31"/>
      <c r="D2524" s="45">
        <f t="shared" si="78"/>
        <v>0</v>
      </c>
      <c r="E2524" s="45">
        <f t="shared" si="79"/>
        <v>0</v>
      </c>
      <c r="F2524" s="32"/>
      <c r="H2524" t="str">
        <f>IFERROR(VLOOKUP(B2524,'Accounts List'!C:D,2,FALSE),"")</f>
        <v/>
      </c>
    </row>
    <row r="2525" spans="1:8" x14ac:dyDescent="0.35">
      <c r="A2525" s="39"/>
      <c r="B2525" s="31"/>
      <c r="C2525" s="31"/>
      <c r="D2525" s="45">
        <f t="shared" si="78"/>
        <v>0</v>
      </c>
      <c r="E2525" s="45">
        <f t="shared" si="79"/>
        <v>0</v>
      </c>
      <c r="F2525" s="32"/>
      <c r="H2525" t="str">
        <f>IFERROR(VLOOKUP(B2525,'Accounts List'!C:D,2,FALSE),"")</f>
        <v/>
      </c>
    </row>
    <row r="2526" spans="1:8" x14ac:dyDescent="0.35">
      <c r="A2526" s="39"/>
      <c r="B2526" s="31"/>
      <c r="C2526" s="31"/>
      <c r="D2526" s="45">
        <f t="shared" si="78"/>
        <v>0</v>
      </c>
      <c r="E2526" s="45">
        <f t="shared" si="79"/>
        <v>0</v>
      </c>
      <c r="F2526" s="32"/>
      <c r="H2526" t="str">
        <f>IFERROR(VLOOKUP(B2526,'Accounts List'!C:D,2,FALSE),"")</f>
        <v/>
      </c>
    </row>
    <row r="2527" spans="1:8" x14ac:dyDescent="0.35">
      <c r="A2527" s="39"/>
      <c r="B2527" s="31"/>
      <c r="C2527" s="31"/>
      <c r="D2527" s="45">
        <f t="shared" si="78"/>
        <v>0</v>
      </c>
      <c r="E2527" s="45">
        <f t="shared" si="79"/>
        <v>0</v>
      </c>
      <c r="F2527" s="32"/>
      <c r="H2527" t="str">
        <f>IFERROR(VLOOKUP(B2527,'Accounts List'!C:D,2,FALSE),"")</f>
        <v/>
      </c>
    </row>
    <row r="2528" spans="1:8" x14ac:dyDescent="0.35">
      <c r="A2528" s="39"/>
      <c r="B2528" s="31"/>
      <c r="C2528" s="31"/>
      <c r="D2528" s="45">
        <f t="shared" si="78"/>
        <v>0</v>
      </c>
      <c r="E2528" s="45">
        <f t="shared" si="79"/>
        <v>0</v>
      </c>
      <c r="F2528" s="32"/>
      <c r="H2528" t="str">
        <f>IFERROR(VLOOKUP(B2528,'Accounts List'!C:D,2,FALSE),"")</f>
        <v/>
      </c>
    </row>
    <row r="2529" spans="1:8" x14ac:dyDescent="0.35">
      <c r="A2529" s="39"/>
      <c r="B2529" s="31"/>
      <c r="C2529" s="31"/>
      <c r="D2529" s="45">
        <f t="shared" si="78"/>
        <v>0</v>
      </c>
      <c r="E2529" s="45">
        <f t="shared" si="79"/>
        <v>0</v>
      </c>
      <c r="F2529" s="32"/>
      <c r="H2529" t="str">
        <f>IFERROR(VLOOKUP(B2529,'Accounts List'!C:D,2,FALSE),"")</f>
        <v/>
      </c>
    </row>
    <row r="2530" spans="1:8" x14ac:dyDescent="0.35">
      <c r="A2530" s="39"/>
      <c r="B2530" s="31"/>
      <c r="C2530" s="31"/>
      <c r="D2530" s="45">
        <f t="shared" si="78"/>
        <v>0</v>
      </c>
      <c r="E2530" s="45">
        <f t="shared" si="79"/>
        <v>0</v>
      </c>
      <c r="F2530" s="32"/>
      <c r="H2530" t="str">
        <f>IFERROR(VLOOKUP(B2530,'Accounts List'!C:D,2,FALSE),"")</f>
        <v/>
      </c>
    </row>
    <row r="2531" spans="1:8" x14ac:dyDescent="0.35">
      <c r="A2531" s="39"/>
      <c r="B2531" s="31"/>
      <c r="C2531" s="31"/>
      <c r="D2531" s="45">
        <f t="shared" si="78"/>
        <v>0</v>
      </c>
      <c r="E2531" s="45">
        <f t="shared" si="79"/>
        <v>0</v>
      </c>
      <c r="F2531" s="32"/>
      <c r="H2531" t="str">
        <f>IFERROR(VLOOKUP(B2531,'Accounts List'!C:D,2,FALSE),"")</f>
        <v/>
      </c>
    </row>
    <row r="2532" spans="1:8" x14ac:dyDescent="0.35">
      <c r="A2532" s="39"/>
      <c r="B2532" s="31"/>
      <c r="C2532" s="31"/>
      <c r="D2532" s="45">
        <f t="shared" si="78"/>
        <v>0</v>
      </c>
      <c r="E2532" s="45">
        <f t="shared" si="79"/>
        <v>0</v>
      </c>
      <c r="F2532" s="32"/>
      <c r="H2532" t="str">
        <f>IFERROR(VLOOKUP(B2532,'Accounts List'!C:D,2,FALSE),"")</f>
        <v/>
      </c>
    </row>
    <row r="2533" spans="1:8" x14ac:dyDescent="0.35">
      <c r="A2533" s="39"/>
      <c r="B2533" s="31"/>
      <c r="C2533" s="31"/>
      <c r="D2533" s="45">
        <f t="shared" si="78"/>
        <v>0</v>
      </c>
      <c r="E2533" s="45">
        <f t="shared" si="79"/>
        <v>0</v>
      </c>
      <c r="F2533" s="32"/>
      <c r="H2533" t="str">
        <f>IFERROR(VLOOKUP(B2533,'Accounts List'!C:D,2,FALSE),"")</f>
        <v/>
      </c>
    </row>
    <row r="2534" spans="1:8" x14ac:dyDescent="0.35">
      <c r="A2534" s="39"/>
      <c r="B2534" s="31"/>
      <c r="C2534" s="31"/>
      <c r="D2534" s="45">
        <f t="shared" si="78"/>
        <v>0</v>
      </c>
      <c r="E2534" s="45">
        <f t="shared" si="79"/>
        <v>0</v>
      </c>
      <c r="F2534" s="32"/>
      <c r="H2534" t="str">
        <f>IFERROR(VLOOKUP(B2534,'Accounts List'!C:D,2,FALSE),"")</f>
        <v/>
      </c>
    </row>
    <row r="2535" spans="1:8" x14ac:dyDescent="0.35">
      <c r="A2535" s="39"/>
      <c r="B2535" s="31"/>
      <c r="C2535" s="31"/>
      <c r="D2535" s="45">
        <f t="shared" si="78"/>
        <v>0</v>
      </c>
      <c r="E2535" s="45">
        <f t="shared" si="79"/>
        <v>0</v>
      </c>
      <c r="F2535" s="32"/>
      <c r="H2535" t="str">
        <f>IFERROR(VLOOKUP(B2535,'Accounts List'!C:D,2,FALSE),"")</f>
        <v/>
      </c>
    </row>
    <row r="2536" spans="1:8" x14ac:dyDescent="0.35">
      <c r="A2536" s="39"/>
      <c r="B2536" s="31"/>
      <c r="C2536" s="31"/>
      <c r="D2536" s="45">
        <f t="shared" si="78"/>
        <v>0</v>
      </c>
      <c r="E2536" s="45">
        <f t="shared" si="79"/>
        <v>0</v>
      </c>
      <c r="F2536" s="32"/>
      <c r="H2536" t="str">
        <f>IFERROR(VLOOKUP(B2536,'Accounts List'!C:D,2,FALSE),"")</f>
        <v/>
      </c>
    </row>
    <row r="2537" spans="1:8" x14ac:dyDescent="0.35">
      <c r="A2537" s="39"/>
      <c r="B2537" s="31"/>
      <c r="C2537" s="31"/>
      <c r="D2537" s="45">
        <f t="shared" si="78"/>
        <v>0</v>
      </c>
      <c r="E2537" s="45">
        <f t="shared" si="79"/>
        <v>0</v>
      </c>
      <c r="F2537" s="32"/>
      <c r="H2537" t="str">
        <f>IFERROR(VLOOKUP(B2537,'Accounts List'!C:D,2,FALSE),"")</f>
        <v/>
      </c>
    </row>
    <row r="2538" spans="1:8" x14ac:dyDescent="0.35">
      <c r="A2538" s="39"/>
      <c r="B2538" s="31"/>
      <c r="C2538" s="31"/>
      <c r="D2538" s="45">
        <f t="shared" si="78"/>
        <v>0</v>
      </c>
      <c r="E2538" s="45">
        <f t="shared" si="79"/>
        <v>0</v>
      </c>
      <c r="F2538" s="32"/>
      <c r="H2538" t="str">
        <f>IFERROR(VLOOKUP(B2538,'Accounts List'!C:D,2,FALSE),"")</f>
        <v/>
      </c>
    </row>
    <row r="2539" spans="1:8" x14ac:dyDescent="0.35">
      <c r="A2539" s="39"/>
      <c r="B2539" s="31"/>
      <c r="C2539" s="31"/>
      <c r="D2539" s="45">
        <f t="shared" si="78"/>
        <v>0</v>
      </c>
      <c r="E2539" s="45">
        <f t="shared" si="79"/>
        <v>0</v>
      </c>
      <c r="F2539" s="32"/>
      <c r="H2539" t="str">
        <f>IFERROR(VLOOKUP(B2539,'Accounts List'!C:D,2,FALSE),"")</f>
        <v/>
      </c>
    </row>
    <row r="2540" spans="1:8" x14ac:dyDescent="0.35">
      <c r="A2540" s="39"/>
      <c r="B2540" s="31"/>
      <c r="C2540" s="31"/>
      <c r="D2540" s="45">
        <f t="shared" si="78"/>
        <v>0</v>
      </c>
      <c r="E2540" s="45">
        <f t="shared" si="79"/>
        <v>0</v>
      </c>
      <c r="F2540" s="32"/>
      <c r="H2540" t="str">
        <f>IFERROR(VLOOKUP(B2540,'Accounts List'!C:D,2,FALSE),"")</f>
        <v/>
      </c>
    </row>
    <row r="2541" spans="1:8" x14ac:dyDescent="0.35">
      <c r="A2541" s="39"/>
      <c r="B2541" s="31"/>
      <c r="C2541" s="31"/>
      <c r="D2541" s="45">
        <f t="shared" si="78"/>
        <v>0</v>
      </c>
      <c r="E2541" s="45">
        <f t="shared" si="79"/>
        <v>0</v>
      </c>
      <c r="F2541" s="32"/>
      <c r="H2541" t="str">
        <f>IFERROR(VLOOKUP(B2541,'Accounts List'!C:D,2,FALSE),"")</f>
        <v/>
      </c>
    </row>
    <row r="2542" spans="1:8" x14ac:dyDescent="0.35">
      <c r="A2542" s="39"/>
      <c r="B2542" s="31"/>
      <c r="C2542" s="31"/>
      <c r="D2542" s="45">
        <f t="shared" si="78"/>
        <v>0</v>
      </c>
      <c r="E2542" s="45">
        <f t="shared" si="79"/>
        <v>0</v>
      </c>
      <c r="F2542" s="32"/>
      <c r="H2542" t="str">
        <f>IFERROR(VLOOKUP(B2542,'Accounts List'!C:D,2,FALSE),"")</f>
        <v/>
      </c>
    </row>
    <row r="2543" spans="1:8" x14ac:dyDescent="0.35">
      <c r="A2543" s="39"/>
      <c r="B2543" s="31"/>
      <c r="C2543" s="31"/>
      <c r="D2543" s="45">
        <f t="shared" si="78"/>
        <v>0</v>
      </c>
      <c r="E2543" s="45">
        <f t="shared" si="79"/>
        <v>0</v>
      </c>
      <c r="F2543" s="32"/>
      <c r="H2543" t="str">
        <f>IFERROR(VLOOKUP(B2543,'Accounts List'!C:D,2,FALSE),"")</f>
        <v/>
      </c>
    </row>
    <row r="2544" spans="1:8" x14ac:dyDescent="0.35">
      <c r="A2544" s="39"/>
      <c r="B2544" s="31"/>
      <c r="C2544" s="31"/>
      <c r="D2544" s="45">
        <f t="shared" si="78"/>
        <v>0</v>
      </c>
      <c r="E2544" s="45">
        <f t="shared" si="79"/>
        <v>0</v>
      </c>
      <c r="F2544" s="32"/>
      <c r="H2544" t="str">
        <f>IFERROR(VLOOKUP(B2544,'Accounts List'!C:D,2,FALSE),"")</f>
        <v/>
      </c>
    </row>
    <row r="2545" spans="1:8" x14ac:dyDescent="0.35">
      <c r="A2545" s="39"/>
      <c r="B2545" s="31"/>
      <c r="C2545" s="31"/>
      <c r="D2545" s="45">
        <f t="shared" si="78"/>
        <v>0</v>
      </c>
      <c r="E2545" s="45">
        <f t="shared" si="79"/>
        <v>0</v>
      </c>
      <c r="F2545" s="32"/>
      <c r="H2545" t="str">
        <f>IFERROR(VLOOKUP(B2545,'Accounts List'!C:D,2,FALSE),"")</f>
        <v/>
      </c>
    </row>
    <row r="2546" spans="1:8" x14ac:dyDescent="0.35">
      <c r="A2546" s="39"/>
      <c r="B2546" s="31"/>
      <c r="C2546" s="31"/>
      <c r="D2546" s="45">
        <f t="shared" si="78"/>
        <v>0</v>
      </c>
      <c r="E2546" s="45">
        <f t="shared" si="79"/>
        <v>0</v>
      </c>
      <c r="F2546" s="32"/>
      <c r="H2546" t="str">
        <f>IFERROR(VLOOKUP(B2546,'Accounts List'!C:D,2,FALSE),"")</f>
        <v/>
      </c>
    </row>
    <row r="2547" spans="1:8" x14ac:dyDescent="0.35">
      <c r="A2547" s="39"/>
      <c r="B2547" s="31"/>
      <c r="C2547" s="31"/>
      <c r="D2547" s="45">
        <f t="shared" si="78"/>
        <v>0</v>
      </c>
      <c r="E2547" s="45">
        <f t="shared" si="79"/>
        <v>0</v>
      </c>
      <c r="F2547" s="32"/>
      <c r="H2547" t="str">
        <f>IFERROR(VLOOKUP(B2547,'Accounts List'!C:D,2,FALSE),"")</f>
        <v/>
      </c>
    </row>
    <row r="2548" spans="1:8" x14ac:dyDescent="0.35">
      <c r="A2548" s="39"/>
      <c r="B2548" s="31"/>
      <c r="C2548" s="31"/>
      <c r="D2548" s="45">
        <f t="shared" si="78"/>
        <v>0</v>
      </c>
      <c r="E2548" s="45">
        <f t="shared" si="79"/>
        <v>0</v>
      </c>
      <c r="F2548" s="32"/>
      <c r="H2548" t="str">
        <f>IFERROR(VLOOKUP(B2548,'Accounts List'!C:D,2,FALSE),"")</f>
        <v/>
      </c>
    </row>
    <row r="2549" spans="1:8" x14ac:dyDescent="0.35">
      <c r="A2549" s="39"/>
      <c r="B2549" s="31"/>
      <c r="C2549" s="31"/>
      <c r="D2549" s="45">
        <f t="shared" si="78"/>
        <v>0</v>
      </c>
      <c r="E2549" s="45">
        <f t="shared" si="79"/>
        <v>0</v>
      </c>
      <c r="F2549" s="32"/>
      <c r="H2549" t="str">
        <f>IFERROR(VLOOKUP(B2549,'Accounts List'!C:D,2,FALSE),"")</f>
        <v/>
      </c>
    </row>
    <row r="2550" spans="1:8" x14ac:dyDescent="0.35">
      <c r="A2550" s="39"/>
      <c r="B2550" s="31"/>
      <c r="C2550" s="31"/>
      <c r="D2550" s="45">
        <f t="shared" si="78"/>
        <v>0</v>
      </c>
      <c r="E2550" s="45">
        <f t="shared" si="79"/>
        <v>0</v>
      </c>
      <c r="F2550" s="32"/>
      <c r="H2550" t="str">
        <f>IFERROR(VLOOKUP(B2550,'Accounts List'!C:D,2,FALSE),"")</f>
        <v/>
      </c>
    </row>
    <row r="2551" spans="1:8" x14ac:dyDescent="0.35">
      <c r="A2551" s="39"/>
      <c r="B2551" s="31"/>
      <c r="C2551" s="31"/>
      <c r="D2551" s="45">
        <f t="shared" si="78"/>
        <v>0</v>
      </c>
      <c r="E2551" s="45">
        <f t="shared" si="79"/>
        <v>0</v>
      </c>
      <c r="F2551" s="32"/>
      <c r="H2551" t="str">
        <f>IFERROR(VLOOKUP(B2551,'Accounts List'!C:D,2,FALSE),"")</f>
        <v/>
      </c>
    </row>
    <row r="2552" spans="1:8" x14ac:dyDescent="0.35">
      <c r="A2552" s="39"/>
      <c r="B2552" s="31"/>
      <c r="C2552" s="31"/>
      <c r="D2552" s="45">
        <f t="shared" si="78"/>
        <v>0</v>
      </c>
      <c r="E2552" s="45">
        <f t="shared" si="79"/>
        <v>0</v>
      </c>
      <c r="F2552" s="32"/>
      <c r="H2552" t="str">
        <f>IFERROR(VLOOKUP(B2552,'Accounts List'!C:D,2,FALSE),"")</f>
        <v/>
      </c>
    </row>
    <row r="2553" spans="1:8" x14ac:dyDescent="0.35">
      <c r="A2553" s="39"/>
      <c r="B2553" s="31"/>
      <c r="C2553" s="31"/>
      <c r="D2553" s="45">
        <f t="shared" si="78"/>
        <v>0</v>
      </c>
      <c r="E2553" s="45">
        <f t="shared" si="79"/>
        <v>0</v>
      </c>
      <c r="F2553" s="32"/>
      <c r="H2553" t="str">
        <f>IFERROR(VLOOKUP(B2553,'Accounts List'!C:D,2,FALSE),"")</f>
        <v/>
      </c>
    </row>
    <row r="2554" spans="1:8" x14ac:dyDescent="0.35">
      <c r="A2554" s="39"/>
      <c r="B2554" s="31"/>
      <c r="C2554" s="31"/>
      <c r="D2554" s="45">
        <f t="shared" si="78"/>
        <v>0</v>
      </c>
      <c r="E2554" s="45">
        <f t="shared" si="79"/>
        <v>0</v>
      </c>
      <c r="F2554" s="32"/>
      <c r="H2554" t="str">
        <f>IFERROR(VLOOKUP(B2554,'Accounts List'!C:D,2,FALSE),"")</f>
        <v/>
      </c>
    </row>
    <row r="2555" spans="1:8" x14ac:dyDescent="0.35">
      <c r="A2555" s="39"/>
      <c r="B2555" s="31"/>
      <c r="C2555" s="31"/>
      <c r="D2555" s="45">
        <f t="shared" si="78"/>
        <v>0</v>
      </c>
      <c r="E2555" s="45">
        <f t="shared" si="79"/>
        <v>0</v>
      </c>
      <c r="F2555" s="32"/>
      <c r="H2555" t="str">
        <f>IFERROR(VLOOKUP(B2555,'Accounts List'!C:D,2,FALSE),"")</f>
        <v/>
      </c>
    </row>
    <row r="2556" spans="1:8" x14ac:dyDescent="0.35">
      <c r="A2556" s="39"/>
      <c r="B2556" s="31"/>
      <c r="C2556" s="31"/>
      <c r="D2556" s="45">
        <f t="shared" si="78"/>
        <v>0</v>
      </c>
      <c r="E2556" s="45">
        <f t="shared" si="79"/>
        <v>0</v>
      </c>
      <c r="F2556" s="32"/>
      <c r="H2556" t="str">
        <f>IFERROR(VLOOKUP(B2556,'Accounts List'!C:D,2,FALSE),"")</f>
        <v/>
      </c>
    </row>
    <row r="2557" spans="1:8" x14ac:dyDescent="0.35">
      <c r="A2557" s="39"/>
      <c r="B2557" s="31"/>
      <c r="C2557" s="31"/>
      <c r="D2557" s="45">
        <f t="shared" si="78"/>
        <v>0</v>
      </c>
      <c r="E2557" s="45">
        <f t="shared" si="79"/>
        <v>0</v>
      </c>
      <c r="F2557" s="32"/>
      <c r="H2557" t="str">
        <f>IFERROR(VLOOKUP(B2557,'Accounts List'!C:D,2,FALSE),"")</f>
        <v/>
      </c>
    </row>
    <row r="2558" spans="1:8" x14ac:dyDescent="0.35">
      <c r="A2558" s="39"/>
      <c r="B2558" s="31"/>
      <c r="C2558" s="31"/>
      <c r="D2558" s="45">
        <f t="shared" si="78"/>
        <v>0</v>
      </c>
      <c r="E2558" s="45">
        <f t="shared" si="79"/>
        <v>0</v>
      </c>
      <c r="F2558" s="32"/>
      <c r="H2558" t="str">
        <f>IFERROR(VLOOKUP(B2558,'Accounts List'!C:D,2,FALSE),"")</f>
        <v/>
      </c>
    </row>
    <row r="2559" spans="1:8" x14ac:dyDescent="0.35">
      <c r="A2559" s="39"/>
      <c r="B2559" s="31"/>
      <c r="C2559" s="31"/>
      <c r="D2559" s="45">
        <f t="shared" si="78"/>
        <v>0</v>
      </c>
      <c r="E2559" s="45">
        <f t="shared" si="79"/>
        <v>0</v>
      </c>
      <c r="F2559" s="32"/>
      <c r="H2559" t="str">
        <f>IFERROR(VLOOKUP(B2559,'Accounts List'!C:D,2,FALSE),"")</f>
        <v/>
      </c>
    </row>
    <row r="2560" spans="1:8" x14ac:dyDescent="0.35">
      <c r="A2560" s="39"/>
      <c r="B2560" s="31"/>
      <c r="C2560" s="31"/>
      <c r="D2560" s="45">
        <f t="shared" si="78"/>
        <v>0</v>
      </c>
      <c r="E2560" s="45">
        <f t="shared" si="79"/>
        <v>0</v>
      </c>
      <c r="F2560" s="32"/>
      <c r="H2560" t="str">
        <f>IFERROR(VLOOKUP(B2560,'Accounts List'!C:D,2,FALSE),"")</f>
        <v/>
      </c>
    </row>
    <row r="2561" spans="1:8" x14ac:dyDescent="0.35">
      <c r="A2561" s="39"/>
      <c r="B2561" s="31"/>
      <c r="C2561" s="31"/>
      <c r="D2561" s="45">
        <f t="shared" si="78"/>
        <v>0</v>
      </c>
      <c r="E2561" s="45">
        <f t="shared" si="79"/>
        <v>0</v>
      </c>
      <c r="F2561" s="32"/>
      <c r="H2561" t="str">
        <f>IFERROR(VLOOKUP(B2561,'Accounts List'!C:D,2,FALSE),"")</f>
        <v/>
      </c>
    </row>
    <row r="2562" spans="1:8" x14ac:dyDescent="0.35">
      <c r="A2562" s="39"/>
      <c r="B2562" s="31"/>
      <c r="C2562" s="31"/>
      <c r="D2562" s="45">
        <f t="shared" si="78"/>
        <v>0</v>
      </c>
      <c r="E2562" s="45">
        <f t="shared" si="79"/>
        <v>0</v>
      </c>
      <c r="F2562" s="32"/>
      <c r="H2562" t="str">
        <f>IFERROR(VLOOKUP(B2562,'Accounts List'!C:D,2,FALSE),"")</f>
        <v/>
      </c>
    </row>
    <row r="2563" spans="1:8" x14ac:dyDescent="0.35">
      <c r="A2563" s="39"/>
      <c r="B2563" s="31"/>
      <c r="C2563" s="31"/>
      <c r="D2563" s="45">
        <f t="shared" si="78"/>
        <v>0</v>
      </c>
      <c r="E2563" s="45">
        <f t="shared" si="79"/>
        <v>0</v>
      </c>
      <c r="F2563" s="32"/>
      <c r="H2563" t="str">
        <f>IFERROR(VLOOKUP(B2563,'Accounts List'!C:D,2,FALSE),"")</f>
        <v/>
      </c>
    </row>
    <row r="2564" spans="1:8" x14ac:dyDescent="0.35">
      <c r="A2564" s="39"/>
      <c r="B2564" s="31"/>
      <c r="C2564" s="31"/>
      <c r="D2564" s="45">
        <f t="shared" si="78"/>
        <v>0</v>
      </c>
      <c r="E2564" s="45">
        <f t="shared" si="79"/>
        <v>0</v>
      </c>
      <c r="F2564" s="32"/>
      <c r="H2564" t="str">
        <f>IFERROR(VLOOKUP(B2564,'Accounts List'!C:D,2,FALSE),"")</f>
        <v/>
      </c>
    </row>
    <row r="2565" spans="1:8" x14ac:dyDescent="0.35">
      <c r="A2565" s="39"/>
      <c r="B2565" s="31"/>
      <c r="C2565" s="31"/>
      <c r="D2565" s="45">
        <f t="shared" si="78"/>
        <v>0</v>
      </c>
      <c r="E2565" s="45">
        <f t="shared" si="79"/>
        <v>0</v>
      </c>
      <c r="F2565" s="32"/>
      <c r="H2565" t="str">
        <f>IFERROR(VLOOKUP(B2565,'Accounts List'!C:D,2,FALSE),"")</f>
        <v/>
      </c>
    </row>
    <row r="2566" spans="1:8" x14ac:dyDescent="0.35">
      <c r="A2566" s="39"/>
      <c r="B2566" s="31"/>
      <c r="C2566" s="31"/>
      <c r="D2566" s="45">
        <f t="shared" si="78"/>
        <v>0</v>
      </c>
      <c r="E2566" s="45">
        <f t="shared" si="79"/>
        <v>0</v>
      </c>
      <c r="F2566" s="32"/>
      <c r="H2566" t="str">
        <f>IFERROR(VLOOKUP(B2566,'Accounts List'!C:D,2,FALSE),"")</f>
        <v/>
      </c>
    </row>
    <row r="2567" spans="1:8" x14ac:dyDescent="0.35">
      <c r="A2567" s="39"/>
      <c r="B2567" s="31"/>
      <c r="C2567" s="31"/>
      <c r="D2567" s="45">
        <f t="shared" si="78"/>
        <v>0</v>
      </c>
      <c r="E2567" s="45">
        <f t="shared" si="79"/>
        <v>0</v>
      </c>
      <c r="F2567" s="32"/>
      <c r="H2567" t="str">
        <f>IFERROR(VLOOKUP(B2567,'Accounts List'!C:D,2,FALSE),"")</f>
        <v/>
      </c>
    </row>
    <row r="2568" spans="1:8" x14ac:dyDescent="0.35">
      <c r="A2568" s="39"/>
      <c r="B2568" s="31"/>
      <c r="C2568" s="31"/>
      <c r="D2568" s="45">
        <f t="shared" si="78"/>
        <v>0</v>
      </c>
      <c r="E2568" s="45">
        <f t="shared" si="79"/>
        <v>0</v>
      </c>
      <c r="F2568" s="32"/>
      <c r="H2568" t="str">
        <f>IFERROR(VLOOKUP(B2568,'Accounts List'!C:D,2,FALSE),"")</f>
        <v/>
      </c>
    </row>
    <row r="2569" spans="1:8" x14ac:dyDescent="0.35">
      <c r="A2569" s="39"/>
      <c r="B2569" s="31"/>
      <c r="C2569" s="31"/>
      <c r="D2569" s="45">
        <f t="shared" si="78"/>
        <v>0</v>
      </c>
      <c r="E2569" s="45">
        <f t="shared" si="79"/>
        <v>0</v>
      </c>
      <c r="F2569" s="32"/>
      <c r="H2569" t="str">
        <f>IFERROR(VLOOKUP(B2569,'Accounts List'!C:D,2,FALSE),"")</f>
        <v/>
      </c>
    </row>
    <row r="2570" spans="1:8" x14ac:dyDescent="0.35">
      <c r="A2570" s="39"/>
      <c r="B2570" s="31"/>
      <c r="C2570" s="31"/>
      <c r="D2570" s="45">
        <f t="shared" si="78"/>
        <v>0</v>
      </c>
      <c r="E2570" s="45">
        <f t="shared" si="79"/>
        <v>0</v>
      </c>
      <c r="F2570" s="32"/>
      <c r="H2570" t="str">
        <f>IFERROR(VLOOKUP(B2570,'Accounts List'!C:D,2,FALSE),"")</f>
        <v/>
      </c>
    </row>
    <row r="2571" spans="1:8" x14ac:dyDescent="0.35">
      <c r="A2571" s="39"/>
      <c r="B2571" s="31"/>
      <c r="C2571" s="31"/>
      <c r="D2571" s="45">
        <f t="shared" ref="D2571:D2634" si="80">IF(H2571=1,C2571/11,0)</f>
        <v>0</v>
      </c>
      <c r="E2571" s="45">
        <f t="shared" si="79"/>
        <v>0</v>
      </c>
      <c r="F2571" s="32"/>
      <c r="H2571" t="str">
        <f>IFERROR(VLOOKUP(B2571,'Accounts List'!C:D,2,FALSE),"")</f>
        <v/>
      </c>
    </row>
    <row r="2572" spans="1:8" x14ac:dyDescent="0.35">
      <c r="A2572" s="39"/>
      <c r="B2572" s="31"/>
      <c r="C2572" s="31"/>
      <c r="D2572" s="45">
        <f t="shared" si="80"/>
        <v>0</v>
      </c>
      <c r="E2572" s="45">
        <f t="shared" ref="E2572:E2635" si="81">+C2572-D2572</f>
        <v>0</v>
      </c>
      <c r="F2572" s="32"/>
      <c r="H2572" t="str">
        <f>IFERROR(VLOOKUP(B2572,'Accounts List'!C:D,2,FALSE),"")</f>
        <v/>
      </c>
    </row>
    <row r="2573" spans="1:8" x14ac:dyDescent="0.35">
      <c r="A2573" s="39"/>
      <c r="B2573" s="31"/>
      <c r="C2573" s="31"/>
      <c r="D2573" s="45">
        <f t="shared" si="80"/>
        <v>0</v>
      </c>
      <c r="E2573" s="45">
        <f t="shared" si="81"/>
        <v>0</v>
      </c>
      <c r="F2573" s="32"/>
      <c r="H2573" t="str">
        <f>IFERROR(VLOOKUP(B2573,'Accounts List'!C:D,2,FALSE),"")</f>
        <v/>
      </c>
    </row>
    <row r="2574" spans="1:8" x14ac:dyDescent="0.35">
      <c r="A2574" s="39"/>
      <c r="B2574" s="31"/>
      <c r="C2574" s="31"/>
      <c r="D2574" s="45">
        <f t="shared" si="80"/>
        <v>0</v>
      </c>
      <c r="E2574" s="45">
        <f t="shared" si="81"/>
        <v>0</v>
      </c>
      <c r="F2574" s="32"/>
      <c r="H2574" t="str">
        <f>IFERROR(VLOOKUP(B2574,'Accounts List'!C:D,2,FALSE),"")</f>
        <v/>
      </c>
    </row>
    <row r="2575" spans="1:8" x14ac:dyDescent="0.35">
      <c r="A2575" s="39"/>
      <c r="B2575" s="31"/>
      <c r="C2575" s="31"/>
      <c r="D2575" s="45">
        <f t="shared" si="80"/>
        <v>0</v>
      </c>
      <c r="E2575" s="45">
        <f t="shared" si="81"/>
        <v>0</v>
      </c>
      <c r="F2575" s="32"/>
      <c r="H2575" t="str">
        <f>IFERROR(VLOOKUP(B2575,'Accounts List'!C:D,2,FALSE),"")</f>
        <v/>
      </c>
    </row>
    <row r="2576" spans="1:8" x14ac:dyDescent="0.35">
      <c r="A2576" s="39"/>
      <c r="B2576" s="31"/>
      <c r="C2576" s="31"/>
      <c r="D2576" s="45">
        <f t="shared" si="80"/>
        <v>0</v>
      </c>
      <c r="E2576" s="45">
        <f t="shared" si="81"/>
        <v>0</v>
      </c>
      <c r="F2576" s="32"/>
      <c r="H2576" t="str">
        <f>IFERROR(VLOOKUP(B2576,'Accounts List'!C:D,2,FALSE),"")</f>
        <v/>
      </c>
    </row>
    <row r="2577" spans="1:8" x14ac:dyDescent="0.35">
      <c r="A2577" s="39"/>
      <c r="B2577" s="31"/>
      <c r="C2577" s="31"/>
      <c r="D2577" s="45">
        <f t="shared" si="80"/>
        <v>0</v>
      </c>
      <c r="E2577" s="45">
        <f t="shared" si="81"/>
        <v>0</v>
      </c>
      <c r="F2577" s="32"/>
      <c r="H2577" t="str">
        <f>IFERROR(VLOOKUP(B2577,'Accounts List'!C:D,2,FALSE),"")</f>
        <v/>
      </c>
    </row>
    <row r="2578" spans="1:8" x14ac:dyDescent="0.35">
      <c r="A2578" s="39"/>
      <c r="B2578" s="31"/>
      <c r="C2578" s="31"/>
      <c r="D2578" s="45">
        <f t="shared" si="80"/>
        <v>0</v>
      </c>
      <c r="E2578" s="45">
        <f t="shared" si="81"/>
        <v>0</v>
      </c>
      <c r="F2578" s="32"/>
      <c r="H2578" t="str">
        <f>IFERROR(VLOOKUP(B2578,'Accounts List'!C:D,2,FALSE),"")</f>
        <v/>
      </c>
    </row>
    <row r="2579" spans="1:8" x14ac:dyDescent="0.35">
      <c r="A2579" s="39"/>
      <c r="B2579" s="31"/>
      <c r="C2579" s="31"/>
      <c r="D2579" s="45">
        <f t="shared" si="80"/>
        <v>0</v>
      </c>
      <c r="E2579" s="45">
        <f t="shared" si="81"/>
        <v>0</v>
      </c>
      <c r="F2579" s="32"/>
      <c r="H2579" t="str">
        <f>IFERROR(VLOOKUP(B2579,'Accounts List'!C:D,2,FALSE),"")</f>
        <v/>
      </c>
    </row>
    <row r="2580" spans="1:8" x14ac:dyDescent="0.35">
      <c r="A2580" s="39"/>
      <c r="B2580" s="31"/>
      <c r="C2580" s="31"/>
      <c r="D2580" s="45">
        <f t="shared" si="80"/>
        <v>0</v>
      </c>
      <c r="E2580" s="45">
        <f t="shared" si="81"/>
        <v>0</v>
      </c>
      <c r="F2580" s="32"/>
      <c r="H2580" t="str">
        <f>IFERROR(VLOOKUP(B2580,'Accounts List'!C:D,2,FALSE),"")</f>
        <v/>
      </c>
    </row>
    <row r="2581" spans="1:8" x14ac:dyDescent="0.35">
      <c r="A2581" s="39"/>
      <c r="B2581" s="31"/>
      <c r="C2581" s="31"/>
      <c r="D2581" s="45">
        <f t="shared" si="80"/>
        <v>0</v>
      </c>
      <c r="E2581" s="45">
        <f t="shared" si="81"/>
        <v>0</v>
      </c>
      <c r="F2581" s="32"/>
      <c r="H2581" t="str">
        <f>IFERROR(VLOOKUP(B2581,'Accounts List'!C:D,2,FALSE),"")</f>
        <v/>
      </c>
    </row>
    <row r="2582" spans="1:8" x14ac:dyDescent="0.35">
      <c r="A2582" s="39"/>
      <c r="B2582" s="31"/>
      <c r="C2582" s="31"/>
      <c r="D2582" s="45">
        <f t="shared" si="80"/>
        <v>0</v>
      </c>
      <c r="E2582" s="45">
        <f t="shared" si="81"/>
        <v>0</v>
      </c>
      <c r="F2582" s="32"/>
      <c r="H2582" t="str">
        <f>IFERROR(VLOOKUP(B2582,'Accounts List'!C:D,2,FALSE),"")</f>
        <v/>
      </c>
    </row>
    <row r="2583" spans="1:8" x14ac:dyDescent="0.35">
      <c r="A2583" s="39"/>
      <c r="B2583" s="31"/>
      <c r="C2583" s="31"/>
      <c r="D2583" s="45">
        <f t="shared" si="80"/>
        <v>0</v>
      </c>
      <c r="E2583" s="45">
        <f t="shared" si="81"/>
        <v>0</v>
      </c>
      <c r="F2583" s="32"/>
      <c r="H2583" t="str">
        <f>IFERROR(VLOOKUP(B2583,'Accounts List'!C:D,2,FALSE),"")</f>
        <v/>
      </c>
    </row>
    <row r="2584" spans="1:8" x14ac:dyDescent="0.35">
      <c r="A2584" s="39"/>
      <c r="B2584" s="31"/>
      <c r="C2584" s="31"/>
      <c r="D2584" s="45">
        <f t="shared" si="80"/>
        <v>0</v>
      </c>
      <c r="E2584" s="45">
        <f t="shared" si="81"/>
        <v>0</v>
      </c>
      <c r="F2584" s="32"/>
      <c r="H2584" t="str">
        <f>IFERROR(VLOOKUP(B2584,'Accounts List'!C:D,2,FALSE),"")</f>
        <v/>
      </c>
    </row>
    <row r="2585" spans="1:8" x14ac:dyDescent="0.35">
      <c r="A2585" s="39"/>
      <c r="B2585" s="31"/>
      <c r="C2585" s="31"/>
      <c r="D2585" s="45">
        <f t="shared" si="80"/>
        <v>0</v>
      </c>
      <c r="E2585" s="45">
        <f t="shared" si="81"/>
        <v>0</v>
      </c>
      <c r="F2585" s="32"/>
      <c r="H2585" t="str">
        <f>IFERROR(VLOOKUP(B2585,'Accounts List'!C:D,2,FALSE),"")</f>
        <v/>
      </c>
    </row>
    <row r="2586" spans="1:8" x14ac:dyDescent="0.35">
      <c r="A2586" s="39"/>
      <c r="B2586" s="31"/>
      <c r="C2586" s="31"/>
      <c r="D2586" s="45">
        <f t="shared" si="80"/>
        <v>0</v>
      </c>
      <c r="E2586" s="45">
        <f t="shared" si="81"/>
        <v>0</v>
      </c>
      <c r="F2586" s="32"/>
      <c r="H2586" t="str">
        <f>IFERROR(VLOOKUP(B2586,'Accounts List'!C:D,2,FALSE),"")</f>
        <v/>
      </c>
    </row>
    <row r="2587" spans="1:8" x14ac:dyDescent="0.35">
      <c r="A2587" s="39"/>
      <c r="B2587" s="31"/>
      <c r="C2587" s="31"/>
      <c r="D2587" s="45">
        <f t="shared" si="80"/>
        <v>0</v>
      </c>
      <c r="E2587" s="45">
        <f t="shared" si="81"/>
        <v>0</v>
      </c>
      <c r="F2587" s="32"/>
      <c r="H2587" t="str">
        <f>IFERROR(VLOOKUP(B2587,'Accounts List'!C:D,2,FALSE),"")</f>
        <v/>
      </c>
    </row>
    <row r="2588" spans="1:8" x14ac:dyDescent="0.35">
      <c r="A2588" s="39"/>
      <c r="B2588" s="31"/>
      <c r="C2588" s="31"/>
      <c r="D2588" s="45">
        <f t="shared" si="80"/>
        <v>0</v>
      </c>
      <c r="E2588" s="45">
        <f t="shared" si="81"/>
        <v>0</v>
      </c>
      <c r="F2588" s="32"/>
      <c r="H2588" t="str">
        <f>IFERROR(VLOOKUP(B2588,'Accounts List'!C:D,2,FALSE),"")</f>
        <v/>
      </c>
    </row>
    <row r="2589" spans="1:8" x14ac:dyDescent="0.35">
      <c r="A2589" s="39"/>
      <c r="B2589" s="31"/>
      <c r="C2589" s="31"/>
      <c r="D2589" s="45">
        <f t="shared" si="80"/>
        <v>0</v>
      </c>
      <c r="E2589" s="45">
        <f t="shared" si="81"/>
        <v>0</v>
      </c>
      <c r="F2589" s="32"/>
      <c r="H2589" t="str">
        <f>IFERROR(VLOOKUP(B2589,'Accounts List'!C:D,2,FALSE),"")</f>
        <v/>
      </c>
    </row>
    <row r="2590" spans="1:8" x14ac:dyDescent="0.35">
      <c r="A2590" s="39"/>
      <c r="B2590" s="31"/>
      <c r="C2590" s="31"/>
      <c r="D2590" s="45">
        <f t="shared" si="80"/>
        <v>0</v>
      </c>
      <c r="E2590" s="45">
        <f t="shared" si="81"/>
        <v>0</v>
      </c>
      <c r="F2590" s="32"/>
      <c r="H2590" t="str">
        <f>IFERROR(VLOOKUP(B2590,'Accounts List'!C:D,2,FALSE),"")</f>
        <v/>
      </c>
    </row>
    <row r="2591" spans="1:8" x14ac:dyDescent="0.35">
      <c r="A2591" s="39"/>
      <c r="B2591" s="31"/>
      <c r="C2591" s="31"/>
      <c r="D2591" s="45">
        <f t="shared" si="80"/>
        <v>0</v>
      </c>
      <c r="E2591" s="45">
        <f t="shared" si="81"/>
        <v>0</v>
      </c>
      <c r="F2591" s="32"/>
      <c r="H2591" t="str">
        <f>IFERROR(VLOOKUP(B2591,'Accounts List'!C:D,2,FALSE),"")</f>
        <v/>
      </c>
    </row>
    <row r="2592" spans="1:8" x14ac:dyDescent="0.35">
      <c r="A2592" s="39"/>
      <c r="B2592" s="31"/>
      <c r="C2592" s="31"/>
      <c r="D2592" s="45">
        <f t="shared" si="80"/>
        <v>0</v>
      </c>
      <c r="E2592" s="45">
        <f t="shared" si="81"/>
        <v>0</v>
      </c>
      <c r="F2592" s="32"/>
      <c r="H2592" t="str">
        <f>IFERROR(VLOOKUP(B2592,'Accounts List'!C:D,2,FALSE),"")</f>
        <v/>
      </c>
    </row>
    <row r="2593" spans="1:8" x14ac:dyDescent="0.35">
      <c r="A2593" s="39"/>
      <c r="B2593" s="31"/>
      <c r="C2593" s="31"/>
      <c r="D2593" s="45">
        <f t="shared" si="80"/>
        <v>0</v>
      </c>
      <c r="E2593" s="45">
        <f t="shared" si="81"/>
        <v>0</v>
      </c>
      <c r="F2593" s="32"/>
      <c r="H2593" t="str">
        <f>IFERROR(VLOOKUP(B2593,'Accounts List'!C:D,2,FALSE),"")</f>
        <v/>
      </c>
    </row>
    <row r="2594" spans="1:8" x14ac:dyDescent="0.35">
      <c r="A2594" s="39"/>
      <c r="B2594" s="31"/>
      <c r="C2594" s="31"/>
      <c r="D2594" s="45">
        <f t="shared" si="80"/>
        <v>0</v>
      </c>
      <c r="E2594" s="45">
        <f t="shared" si="81"/>
        <v>0</v>
      </c>
      <c r="F2594" s="32"/>
      <c r="H2594" t="str">
        <f>IFERROR(VLOOKUP(B2594,'Accounts List'!C:D,2,FALSE),"")</f>
        <v/>
      </c>
    </row>
    <row r="2595" spans="1:8" x14ac:dyDescent="0.35">
      <c r="A2595" s="39"/>
      <c r="B2595" s="31"/>
      <c r="C2595" s="31"/>
      <c r="D2595" s="45">
        <f t="shared" si="80"/>
        <v>0</v>
      </c>
      <c r="E2595" s="45">
        <f t="shared" si="81"/>
        <v>0</v>
      </c>
      <c r="F2595" s="32"/>
      <c r="H2595" t="str">
        <f>IFERROR(VLOOKUP(B2595,'Accounts List'!C:D,2,FALSE),"")</f>
        <v/>
      </c>
    </row>
    <row r="2596" spans="1:8" x14ac:dyDescent="0.35">
      <c r="A2596" s="39"/>
      <c r="B2596" s="31"/>
      <c r="C2596" s="31"/>
      <c r="D2596" s="45">
        <f t="shared" si="80"/>
        <v>0</v>
      </c>
      <c r="E2596" s="45">
        <f t="shared" si="81"/>
        <v>0</v>
      </c>
      <c r="F2596" s="32"/>
      <c r="H2596" t="str">
        <f>IFERROR(VLOOKUP(B2596,'Accounts List'!C:D,2,FALSE),"")</f>
        <v/>
      </c>
    </row>
    <row r="2597" spans="1:8" x14ac:dyDescent="0.35">
      <c r="A2597" s="39"/>
      <c r="B2597" s="31"/>
      <c r="C2597" s="31"/>
      <c r="D2597" s="45">
        <f t="shared" si="80"/>
        <v>0</v>
      </c>
      <c r="E2597" s="45">
        <f t="shared" si="81"/>
        <v>0</v>
      </c>
      <c r="F2597" s="32"/>
      <c r="H2597" t="str">
        <f>IFERROR(VLOOKUP(B2597,'Accounts List'!C:D,2,FALSE),"")</f>
        <v/>
      </c>
    </row>
    <row r="2598" spans="1:8" x14ac:dyDescent="0.35">
      <c r="A2598" s="39"/>
      <c r="B2598" s="31"/>
      <c r="C2598" s="31"/>
      <c r="D2598" s="45">
        <f t="shared" si="80"/>
        <v>0</v>
      </c>
      <c r="E2598" s="45">
        <f t="shared" si="81"/>
        <v>0</v>
      </c>
      <c r="F2598" s="32"/>
      <c r="H2598" t="str">
        <f>IFERROR(VLOOKUP(B2598,'Accounts List'!C:D,2,FALSE),"")</f>
        <v/>
      </c>
    </row>
    <row r="2599" spans="1:8" x14ac:dyDescent="0.35">
      <c r="A2599" s="39"/>
      <c r="B2599" s="31"/>
      <c r="C2599" s="31"/>
      <c r="D2599" s="45">
        <f t="shared" si="80"/>
        <v>0</v>
      </c>
      <c r="E2599" s="45">
        <f t="shared" si="81"/>
        <v>0</v>
      </c>
      <c r="F2599" s="32"/>
      <c r="H2599" t="str">
        <f>IFERROR(VLOOKUP(B2599,'Accounts List'!C:D,2,FALSE),"")</f>
        <v/>
      </c>
    </row>
    <row r="2600" spans="1:8" x14ac:dyDescent="0.35">
      <c r="A2600" s="39"/>
      <c r="B2600" s="31"/>
      <c r="C2600" s="31"/>
      <c r="D2600" s="45">
        <f t="shared" si="80"/>
        <v>0</v>
      </c>
      <c r="E2600" s="45">
        <f t="shared" si="81"/>
        <v>0</v>
      </c>
      <c r="F2600" s="32"/>
      <c r="H2600" t="str">
        <f>IFERROR(VLOOKUP(B2600,'Accounts List'!C:D,2,FALSE),"")</f>
        <v/>
      </c>
    </row>
    <row r="2601" spans="1:8" x14ac:dyDescent="0.35">
      <c r="A2601" s="39"/>
      <c r="B2601" s="31"/>
      <c r="C2601" s="31"/>
      <c r="D2601" s="45">
        <f t="shared" si="80"/>
        <v>0</v>
      </c>
      <c r="E2601" s="45">
        <f t="shared" si="81"/>
        <v>0</v>
      </c>
      <c r="F2601" s="32"/>
      <c r="H2601" t="str">
        <f>IFERROR(VLOOKUP(B2601,'Accounts List'!C:D,2,FALSE),"")</f>
        <v/>
      </c>
    </row>
    <row r="2602" spans="1:8" x14ac:dyDescent="0.35">
      <c r="A2602" s="39"/>
      <c r="B2602" s="31"/>
      <c r="C2602" s="31"/>
      <c r="D2602" s="45">
        <f t="shared" si="80"/>
        <v>0</v>
      </c>
      <c r="E2602" s="45">
        <f t="shared" si="81"/>
        <v>0</v>
      </c>
      <c r="F2602" s="32"/>
      <c r="H2602" t="str">
        <f>IFERROR(VLOOKUP(B2602,'Accounts List'!C:D,2,FALSE),"")</f>
        <v/>
      </c>
    </row>
    <row r="2603" spans="1:8" x14ac:dyDescent="0.35">
      <c r="A2603" s="39"/>
      <c r="B2603" s="31"/>
      <c r="C2603" s="31"/>
      <c r="D2603" s="45">
        <f t="shared" si="80"/>
        <v>0</v>
      </c>
      <c r="E2603" s="45">
        <f t="shared" si="81"/>
        <v>0</v>
      </c>
      <c r="F2603" s="32"/>
      <c r="H2603" t="str">
        <f>IFERROR(VLOOKUP(B2603,'Accounts List'!C:D,2,FALSE),"")</f>
        <v/>
      </c>
    </row>
    <row r="2604" spans="1:8" x14ac:dyDescent="0.35">
      <c r="A2604" s="39"/>
      <c r="B2604" s="31"/>
      <c r="C2604" s="31"/>
      <c r="D2604" s="45">
        <f t="shared" si="80"/>
        <v>0</v>
      </c>
      <c r="E2604" s="45">
        <f t="shared" si="81"/>
        <v>0</v>
      </c>
      <c r="F2604" s="32"/>
      <c r="H2604" t="str">
        <f>IFERROR(VLOOKUP(B2604,'Accounts List'!C:D,2,FALSE),"")</f>
        <v/>
      </c>
    </row>
    <row r="2605" spans="1:8" x14ac:dyDescent="0.35">
      <c r="A2605" s="39"/>
      <c r="B2605" s="31"/>
      <c r="C2605" s="31"/>
      <c r="D2605" s="45">
        <f t="shared" si="80"/>
        <v>0</v>
      </c>
      <c r="E2605" s="45">
        <f t="shared" si="81"/>
        <v>0</v>
      </c>
      <c r="F2605" s="32"/>
      <c r="H2605" t="str">
        <f>IFERROR(VLOOKUP(B2605,'Accounts List'!C:D,2,FALSE),"")</f>
        <v/>
      </c>
    </row>
    <row r="2606" spans="1:8" x14ac:dyDescent="0.35">
      <c r="A2606" s="39"/>
      <c r="B2606" s="31"/>
      <c r="C2606" s="31"/>
      <c r="D2606" s="45">
        <f t="shared" si="80"/>
        <v>0</v>
      </c>
      <c r="E2606" s="45">
        <f t="shared" si="81"/>
        <v>0</v>
      </c>
      <c r="F2606" s="32"/>
      <c r="H2606" t="str">
        <f>IFERROR(VLOOKUP(B2606,'Accounts List'!C:D,2,FALSE),"")</f>
        <v/>
      </c>
    </row>
    <row r="2607" spans="1:8" x14ac:dyDescent="0.35">
      <c r="A2607" s="39"/>
      <c r="B2607" s="31"/>
      <c r="C2607" s="31"/>
      <c r="D2607" s="45">
        <f t="shared" si="80"/>
        <v>0</v>
      </c>
      <c r="E2607" s="45">
        <f t="shared" si="81"/>
        <v>0</v>
      </c>
      <c r="F2607" s="32"/>
      <c r="H2607" t="str">
        <f>IFERROR(VLOOKUP(B2607,'Accounts List'!C:D,2,FALSE),"")</f>
        <v/>
      </c>
    </row>
    <row r="2608" spans="1:8" x14ac:dyDescent="0.35">
      <c r="A2608" s="39"/>
      <c r="B2608" s="31"/>
      <c r="C2608" s="31"/>
      <c r="D2608" s="45">
        <f t="shared" si="80"/>
        <v>0</v>
      </c>
      <c r="E2608" s="45">
        <f t="shared" si="81"/>
        <v>0</v>
      </c>
      <c r="F2608" s="32"/>
      <c r="H2608" t="str">
        <f>IFERROR(VLOOKUP(B2608,'Accounts List'!C:D,2,FALSE),"")</f>
        <v/>
      </c>
    </row>
    <row r="2609" spans="1:8" x14ac:dyDescent="0.35">
      <c r="A2609" s="39"/>
      <c r="B2609" s="31"/>
      <c r="C2609" s="31"/>
      <c r="D2609" s="45">
        <f t="shared" si="80"/>
        <v>0</v>
      </c>
      <c r="E2609" s="45">
        <f t="shared" si="81"/>
        <v>0</v>
      </c>
      <c r="F2609" s="32"/>
      <c r="H2609" t="str">
        <f>IFERROR(VLOOKUP(B2609,'Accounts List'!C:D,2,FALSE),"")</f>
        <v/>
      </c>
    </row>
    <row r="2610" spans="1:8" x14ac:dyDescent="0.35">
      <c r="A2610" s="39"/>
      <c r="B2610" s="31"/>
      <c r="C2610" s="31"/>
      <c r="D2610" s="45">
        <f t="shared" si="80"/>
        <v>0</v>
      </c>
      <c r="E2610" s="45">
        <f t="shared" si="81"/>
        <v>0</v>
      </c>
      <c r="F2610" s="32"/>
      <c r="H2610" t="str">
        <f>IFERROR(VLOOKUP(B2610,'Accounts List'!C:D,2,FALSE),"")</f>
        <v/>
      </c>
    </row>
    <row r="2611" spans="1:8" x14ac:dyDescent="0.35">
      <c r="A2611" s="39"/>
      <c r="B2611" s="31"/>
      <c r="C2611" s="31"/>
      <c r="D2611" s="45">
        <f t="shared" si="80"/>
        <v>0</v>
      </c>
      <c r="E2611" s="45">
        <f t="shared" si="81"/>
        <v>0</v>
      </c>
      <c r="F2611" s="32"/>
      <c r="H2611" t="str">
        <f>IFERROR(VLOOKUP(B2611,'Accounts List'!C:D,2,FALSE),"")</f>
        <v/>
      </c>
    </row>
    <row r="2612" spans="1:8" x14ac:dyDescent="0.35">
      <c r="A2612" s="39"/>
      <c r="B2612" s="31"/>
      <c r="C2612" s="31"/>
      <c r="D2612" s="45">
        <f t="shared" si="80"/>
        <v>0</v>
      </c>
      <c r="E2612" s="45">
        <f t="shared" si="81"/>
        <v>0</v>
      </c>
      <c r="F2612" s="32"/>
      <c r="H2612" t="str">
        <f>IFERROR(VLOOKUP(B2612,'Accounts List'!C:D,2,FALSE),"")</f>
        <v/>
      </c>
    </row>
    <row r="2613" spans="1:8" x14ac:dyDescent="0.35">
      <c r="A2613" s="39"/>
      <c r="B2613" s="31"/>
      <c r="C2613" s="31"/>
      <c r="D2613" s="45">
        <f t="shared" si="80"/>
        <v>0</v>
      </c>
      <c r="E2613" s="45">
        <f t="shared" si="81"/>
        <v>0</v>
      </c>
      <c r="F2613" s="32"/>
      <c r="H2613" t="str">
        <f>IFERROR(VLOOKUP(B2613,'Accounts List'!C:D,2,FALSE),"")</f>
        <v/>
      </c>
    </row>
    <row r="2614" spans="1:8" x14ac:dyDescent="0.35">
      <c r="A2614" s="39"/>
      <c r="B2614" s="31"/>
      <c r="C2614" s="31"/>
      <c r="D2614" s="45">
        <f t="shared" si="80"/>
        <v>0</v>
      </c>
      <c r="E2614" s="45">
        <f t="shared" si="81"/>
        <v>0</v>
      </c>
      <c r="F2614" s="32"/>
      <c r="H2614" t="str">
        <f>IFERROR(VLOOKUP(B2614,'Accounts List'!C:D,2,FALSE),"")</f>
        <v/>
      </c>
    </row>
    <row r="2615" spans="1:8" x14ac:dyDescent="0.35">
      <c r="A2615" s="39"/>
      <c r="B2615" s="31"/>
      <c r="C2615" s="31"/>
      <c r="D2615" s="45">
        <f t="shared" si="80"/>
        <v>0</v>
      </c>
      <c r="E2615" s="45">
        <f t="shared" si="81"/>
        <v>0</v>
      </c>
      <c r="F2615" s="32"/>
      <c r="H2615" t="str">
        <f>IFERROR(VLOOKUP(B2615,'Accounts List'!C:D,2,FALSE),"")</f>
        <v/>
      </c>
    </row>
    <row r="2616" spans="1:8" x14ac:dyDescent="0.35">
      <c r="A2616" s="39"/>
      <c r="B2616" s="31"/>
      <c r="C2616" s="31"/>
      <c r="D2616" s="45">
        <f t="shared" si="80"/>
        <v>0</v>
      </c>
      <c r="E2616" s="45">
        <f t="shared" si="81"/>
        <v>0</v>
      </c>
      <c r="F2616" s="32"/>
      <c r="H2616" t="str">
        <f>IFERROR(VLOOKUP(B2616,'Accounts List'!C:D,2,FALSE),"")</f>
        <v/>
      </c>
    </row>
    <row r="2617" spans="1:8" x14ac:dyDescent="0.35">
      <c r="A2617" s="39"/>
      <c r="B2617" s="31"/>
      <c r="C2617" s="31"/>
      <c r="D2617" s="45">
        <f t="shared" si="80"/>
        <v>0</v>
      </c>
      <c r="E2617" s="45">
        <f t="shared" si="81"/>
        <v>0</v>
      </c>
      <c r="F2617" s="32"/>
      <c r="H2617" t="str">
        <f>IFERROR(VLOOKUP(B2617,'Accounts List'!C:D,2,FALSE),"")</f>
        <v/>
      </c>
    </row>
    <row r="2618" spans="1:8" x14ac:dyDescent="0.35">
      <c r="A2618" s="39"/>
      <c r="B2618" s="31"/>
      <c r="C2618" s="31"/>
      <c r="D2618" s="45">
        <f t="shared" si="80"/>
        <v>0</v>
      </c>
      <c r="E2618" s="45">
        <f t="shared" si="81"/>
        <v>0</v>
      </c>
      <c r="F2618" s="32"/>
      <c r="H2618" t="str">
        <f>IFERROR(VLOOKUP(B2618,'Accounts List'!C:D,2,FALSE),"")</f>
        <v/>
      </c>
    </row>
    <row r="2619" spans="1:8" x14ac:dyDescent="0.35">
      <c r="A2619" s="39"/>
      <c r="B2619" s="31"/>
      <c r="C2619" s="31"/>
      <c r="D2619" s="45">
        <f t="shared" si="80"/>
        <v>0</v>
      </c>
      <c r="E2619" s="45">
        <f t="shared" si="81"/>
        <v>0</v>
      </c>
      <c r="F2619" s="32"/>
      <c r="H2619" t="str">
        <f>IFERROR(VLOOKUP(B2619,'Accounts List'!C:D,2,FALSE),"")</f>
        <v/>
      </c>
    </row>
    <row r="2620" spans="1:8" x14ac:dyDescent="0.35">
      <c r="A2620" s="39"/>
      <c r="B2620" s="31"/>
      <c r="C2620" s="31"/>
      <c r="D2620" s="45">
        <f t="shared" si="80"/>
        <v>0</v>
      </c>
      <c r="E2620" s="45">
        <f t="shared" si="81"/>
        <v>0</v>
      </c>
      <c r="F2620" s="32"/>
      <c r="H2620" t="str">
        <f>IFERROR(VLOOKUP(B2620,'Accounts List'!C:D,2,FALSE),"")</f>
        <v/>
      </c>
    </row>
    <row r="2621" spans="1:8" x14ac:dyDescent="0.35">
      <c r="A2621" s="39"/>
      <c r="B2621" s="31"/>
      <c r="C2621" s="31"/>
      <c r="D2621" s="45">
        <f t="shared" si="80"/>
        <v>0</v>
      </c>
      <c r="E2621" s="45">
        <f t="shared" si="81"/>
        <v>0</v>
      </c>
      <c r="F2621" s="32"/>
      <c r="H2621" t="str">
        <f>IFERROR(VLOOKUP(B2621,'Accounts List'!C:D,2,FALSE),"")</f>
        <v/>
      </c>
    </row>
    <row r="2622" spans="1:8" x14ac:dyDescent="0.35">
      <c r="A2622" s="39"/>
      <c r="B2622" s="31"/>
      <c r="C2622" s="31"/>
      <c r="D2622" s="45">
        <f t="shared" si="80"/>
        <v>0</v>
      </c>
      <c r="E2622" s="45">
        <f t="shared" si="81"/>
        <v>0</v>
      </c>
      <c r="F2622" s="32"/>
      <c r="H2622" t="str">
        <f>IFERROR(VLOOKUP(B2622,'Accounts List'!C:D,2,FALSE),"")</f>
        <v/>
      </c>
    </row>
    <row r="2623" spans="1:8" x14ac:dyDescent="0.35">
      <c r="A2623" s="39"/>
      <c r="B2623" s="31"/>
      <c r="C2623" s="31"/>
      <c r="D2623" s="45">
        <f t="shared" si="80"/>
        <v>0</v>
      </c>
      <c r="E2623" s="45">
        <f t="shared" si="81"/>
        <v>0</v>
      </c>
      <c r="F2623" s="32"/>
      <c r="H2623" t="str">
        <f>IFERROR(VLOOKUP(B2623,'Accounts List'!C:D,2,FALSE),"")</f>
        <v/>
      </c>
    </row>
    <row r="2624" spans="1:8" x14ac:dyDescent="0.35">
      <c r="A2624" s="39"/>
      <c r="B2624" s="31"/>
      <c r="C2624" s="31"/>
      <c r="D2624" s="45">
        <f t="shared" si="80"/>
        <v>0</v>
      </c>
      <c r="E2624" s="45">
        <f t="shared" si="81"/>
        <v>0</v>
      </c>
      <c r="F2624" s="32"/>
      <c r="H2624" t="str">
        <f>IFERROR(VLOOKUP(B2624,'Accounts List'!C:D,2,FALSE),"")</f>
        <v/>
      </c>
    </row>
    <row r="2625" spans="1:8" x14ac:dyDescent="0.35">
      <c r="A2625" s="39"/>
      <c r="B2625" s="31"/>
      <c r="C2625" s="31"/>
      <c r="D2625" s="45">
        <f t="shared" si="80"/>
        <v>0</v>
      </c>
      <c r="E2625" s="45">
        <f t="shared" si="81"/>
        <v>0</v>
      </c>
      <c r="F2625" s="32"/>
      <c r="H2625" t="str">
        <f>IFERROR(VLOOKUP(B2625,'Accounts List'!C:D,2,FALSE),"")</f>
        <v/>
      </c>
    </row>
    <row r="2626" spans="1:8" x14ac:dyDescent="0.35">
      <c r="A2626" s="39"/>
      <c r="B2626" s="31"/>
      <c r="C2626" s="31"/>
      <c r="D2626" s="45">
        <f t="shared" si="80"/>
        <v>0</v>
      </c>
      <c r="E2626" s="45">
        <f t="shared" si="81"/>
        <v>0</v>
      </c>
      <c r="F2626" s="32"/>
      <c r="H2626" t="str">
        <f>IFERROR(VLOOKUP(B2626,'Accounts List'!C:D,2,FALSE),"")</f>
        <v/>
      </c>
    </row>
    <row r="2627" spans="1:8" x14ac:dyDescent="0.35">
      <c r="A2627" s="39"/>
      <c r="B2627" s="31"/>
      <c r="C2627" s="31"/>
      <c r="D2627" s="45">
        <f t="shared" si="80"/>
        <v>0</v>
      </c>
      <c r="E2627" s="45">
        <f t="shared" si="81"/>
        <v>0</v>
      </c>
      <c r="F2627" s="32"/>
      <c r="H2627" t="str">
        <f>IFERROR(VLOOKUP(B2627,'Accounts List'!C:D,2,FALSE),"")</f>
        <v/>
      </c>
    </row>
    <row r="2628" spans="1:8" x14ac:dyDescent="0.35">
      <c r="A2628" s="39"/>
      <c r="B2628" s="31"/>
      <c r="C2628" s="31"/>
      <c r="D2628" s="45">
        <f t="shared" si="80"/>
        <v>0</v>
      </c>
      <c r="E2628" s="45">
        <f t="shared" si="81"/>
        <v>0</v>
      </c>
      <c r="F2628" s="32"/>
      <c r="H2628" t="str">
        <f>IFERROR(VLOOKUP(B2628,'Accounts List'!C:D,2,FALSE),"")</f>
        <v/>
      </c>
    </row>
    <row r="2629" spans="1:8" x14ac:dyDescent="0.35">
      <c r="A2629" s="39"/>
      <c r="B2629" s="31"/>
      <c r="C2629" s="31"/>
      <c r="D2629" s="45">
        <f t="shared" si="80"/>
        <v>0</v>
      </c>
      <c r="E2629" s="45">
        <f t="shared" si="81"/>
        <v>0</v>
      </c>
      <c r="F2629" s="32"/>
      <c r="H2629" t="str">
        <f>IFERROR(VLOOKUP(B2629,'Accounts List'!C:D,2,FALSE),"")</f>
        <v/>
      </c>
    </row>
    <row r="2630" spans="1:8" x14ac:dyDescent="0.35">
      <c r="A2630" s="39"/>
      <c r="B2630" s="31"/>
      <c r="C2630" s="31"/>
      <c r="D2630" s="45">
        <f t="shared" si="80"/>
        <v>0</v>
      </c>
      <c r="E2630" s="45">
        <f t="shared" si="81"/>
        <v>0</v>
      </c>
      <c r="F2630" s="32"/>
      <c r="H2630" t="str">
        <f>IFERROR(VLOOKUP(B2630,'Accounts List'!C:D,2,FALSE),"")</f>
        <v/>
      </c>
    </row>
    <row r="2631" spans="1:8" x14ac:dyDescent="0.35">
      <c r="A2631" s="39"/>
      <c r="B2631" s="31"/>
      <c r="C2631" s="31"/>
      <c r="D2631" s="45">
        <f t="shared" si="80"/>
        <v>0</v>
      </c>
      <c r="E2631" s="45">
        <f t="shared" si="81"/>
        <v>0</v>
      </c>
      <c r="F2631" s="32"/>
      <c r="H2631" t="str">
        <f>IFERROR(VLOOKUP(B2631,'Accounts List'!C:D,2,FALSE),"")</f>
        <v/>
      </c>
    </row>
    <row r="2632" spans="1:8" x14ac:dyDescent="0.35">
      <c r="A2632" s="39"/>
      <c r="B2632" s="31"/>
      <c r="C2632" s="31"/>
      <c r="D2632" s="45">
        <f t="shared" si="80"/>
        <v>0</v>
      </c>
      <c r="E2632" s="45">
        <f t="shared" si="81"/>
        <v>0</v>
      </c>
      <c r="F2632" s="32"/>
      <c r="H2632" t="str">
        <f>IFERROR(VLOOKUP(B2632,'Accounts List'!C:D,2,FALSE),"")</f>
        <v/>
      </c>
    </row>
    <row r="2633" spans="1:8" x14ac:dyDescent="0.35">
      <c r="A2633" s="39"/>
      <c r="B2633" s="31"/>
      <c r="C2633" s="31"/>
      <c r="D2633" s="45">
        <f t="shared" si="80"/>
        <v>0</v>
      </c>
      <c r="E2633" s="45">
        <f t="shared" si="81"/>
        <v>0</v>
      </c>
      <c r="F2633" s="32"/>
      <c r="H2633" t="str">
        <f>IFERROR(VLOOKUP(B2633,'Accounts List'!C:D,2,FALSE),"")</f>
        <v/>
      </c>
    </row>
    <row r="2634" spans="1:8" x14ac:dyDescent="0.35">
      <c r="A2634" s="39"/>
      <c r="B2634" s="31"/>
      <c r="C2634" s="31"/>
      <c r="D2634" s="45">
        <f t="shared" si="80"/>
        <v>0</v>
      </c>
      <c r="E2634" s="45">
        <f t="shared" si="81"/>
        <v>0</v>
      </c>
      <c r="F2634" s="32"/>
      <c r="H2634" t="str">
        <f>IFERROR(VLOOKUP(B2634,'Accounts List'!C:D,2,FALSE),"")</f>
        <v/>
      </c>
    </row>
    <row r="2635" spans="1:8" x14ac:dyDescent="0.35">
      <c r="A2635" s="39"/>
      <c r="B2635" s="31"/>
      <c r="C2635" s="31"/>
      <c r="D2635" s="45">
        <f t="shared" ref="D2635:D2698" si="82">IF(H2635=1,C2635/11,0)</f>
        <v>0</v>
      </c>
      <c r="E2635" s="45">
        <f t="shared" si="81"/>
        <v>0</v>
      </c>
      <c r="F2635" s="32"/>
      <c r="H2635" t="str">
        <f>IFERROR(VLOOKUP(B2635,'Accounts List'!C:D,2,FALSE),"")</f>
        <v/>
      </c>
    </row>
    <row r="2636" spans="1:8" x14ac:dyDescent="0.35">
      <c r="A2636" s="39"/>
      <c r="B2636" s="31"/>
      <c r="C2636" s="31"/>
      <c r="D2636" s="45">
        <f t="shared" si="82"/>
        <v>0</v>
      </c>
      <c r="E2636" s="45">
        <f t="shared" ref="E2636:E2699" si="83">+C2636-D2636</f>
        <v>0</v>
      </c>
      <c r="F2636" s="32"/>
      <c r="H2636" t="str">
        <f>IFERROR(VLOOKUP(B2636,'Accounts List'!C:D,2,FALSE),"")</f>
        <v/>
      </c>
    </row>
    <row r="2637" spans="1:8" x14ac:dyDescent="0.35">
      <c r="A2637" s="39"/>
      <c r="B2637" s="31"/>
      <c r="C2637" s="31"/>
      <c r="D2637" s="45">
        <f t="shared" si="82"/>
        <v>0</v>
      </c>
      <c r="E2637" s="45">
        <f t="shared" si="83"/>
        <v>0</v>
      </c>
      <c r="F2637" s="32"/>
      <c r="H2637" t="str">
        <f>IFERROR(VLOOKUP(B2637,'Accounts List'!C:D,2,FALSE),"")</f>
        <v/>
      </c>
    </row>
    <row r="2638" spans="1:8" x14ac:dyDescent="0.35">
      <c r="A2638" s="39"/>
      <c r="B2638" s="31"/>
      <c r="C2638" s="31"/>
      <c r="D2638" s="45">
        <f t="shared" si="82"/>
        <v>0</v>
      </c>
      <c r="E2638" s="45">
        <f t="shared" si="83"/>
        <v>0</v>
      </c>
      <c r="F2638" s="32"/>
      <c r="H2638" t="str">
        <f>IFERROR(VLOOKUP(B2638,'Accounts List'!C:D,2,FALSE),"")</f>
        <v/>
      </c>
    </row>
    <row r="2639" spans="1:8" x14ac:dyDescent="0.35">
      <c r="A2639" s="39"/>
      <c r="B2639" s="31"/>
      <c r="C2639" s="31"/>
      <c r="D2639" s="45">
        <f t="shared" si="82"/>
        <v>0</v>
      </c>
      <c r="E2639" s="45">
        <f t="shared" si="83"/>
        <v>0</v>
      </c>
      <c r="F2639" s="32"/>
      <c r="H2639" t="str">
        <f>IFERROR(VLOOKUP(B2639,'Accounts List'!C:D,2,FALSE),"")</f>
        <v/>
      </c>
    </row>
    <row r="2640" spans="1:8" x14ac:dyDescent="0.35">
      <c r="A2640" s="39"/>
      <c r="B2640" s="31"/>
      <c r="C2640" s="31"/>
      <c r="D2640" s="45">
        <f t="shared" si="82"/>
        <v>0</v>
      </c>
      <c r="E2640" s="45">
        <f t="shared" si="83"/>
        <v>0</v>
      </c>
      <c r="F2640" s="32"/>
      <c r="H2640" t="str">
        <f>IFERROR(VLOOKUP(B2640,'Accounts List'!C:D,2,FALSE),"")</f>
        <v/>
      </c>
    </row>
    <row r="2641" spans="1:8" x14ac:dyDescent="0.35">
      <c r="A2641" s="39"/>
      <c r="B2641" s="31"/>
      <c r="C2641" s="31"/>
      <c r="D2641" s="45">
        <f t="shared" si="82"/>
        <v>0</v>
      </c>
      <c r="E2641" s="45">
        <f t="shared" si="83"/>
        <v>0</v>
      </c>
      <c r="F2641" s="32"/>
      <c r="H2641" t="str">
        <f>IFERROR(VLOOKUP(B2641,'Accounts List'!C:D,2,FALSE),"")</f>
        <v/>
      </c>
    </row>
    <row r="2642" spans="1:8" x14ac:dyDescent="0.35">
      <c r="A2642" s="39"/>
      <c r="B2642" s="31"/>
      <c r="C2642" s="31"/>
      <c r="D2642" s="45">
        <f t="shared" si="82"/>
        <v>0</v>
      </c>
      <c r="E2642" s="45">
        <f t="shared" si="83"/>
        <v>0</v>
      </c>
      <c r="F2642" s="32"/>
      <c r="H2642" t="str">
        <f>IFERROR(VLOOKUP(B2642,'Accounts List'!C:D,2,FALSE),"")</f>
        <v/>
      </c>
    </row>
    <row r="2643" spans="1:8" x14ac:dyDescent="0.35">
      <c r="A2643" s="39"/>
      <c r="B2643" s="31"/>
      <c r="C2643" s="31"/>
      <c r="D2643" s="45">
        <f t="shared" si="82"/>
        <v>0</v>
      </c>
      <c r="E2643" s="45">
        <f t="shared" si="83"/>
        <v>0</v>
      </c>
      <c r="F2643" s="32"/>
      <c r="H2643" t="str">
        <f>IFERROR(VLOOKUP(B2643,'Accounts List'!C:D,2,FALSE),"")</f>
        <v/>
      </c>
    </row>
    <row r="2644" spans="1:8" x14ac:dyDescent="0.35">
      <c r="A2644" s="39"/>
      <c r="B2644" s="31"/>
      <c r="C2644" s="31"/>
      <c r="D2644" s="45">
        <f t="shared" si="82"/>
        <v>0</v>
      </c>
      <c r="E2644" s="45">
        <f t="shared" si="83"/>
        <v>0</v>
      </c>
      <c r="F2644" s="32"/>
      <c r="H2644" t="str">
        <f>IFERROR(VLOOKUP(B2644,'Accounts List'!C:D,2,FALSE),"")</f>
        <v/>
      </c>
    </row>
    <row r="2645" spans="1:8" x14ac:dyDescent="0.35">
      <c r="A2645" s="39"/>
      <c r="B2645" s="31"/>
      <c r="C2645" s="31"/>
      <c r="D2645" s="45">
        <f t="shared" si="82"/>
        <v>0</v>
      </c>
      <c r="E2645" s="45">
        <f t="shared" si="83"/>
        <v>0</v>
      </c>
      <c r="F2645" s="32"/>
      <c r="H2645" t="str">
        <f>IFERROR(VLOOKUP(B2645,'Accounts List'!C:D,2,FALSE),"")</f>
        <v/>
      </c>
    </row>
    <row r="2646" spans="1:8" x14ac:dyDescent="0.35">
      <c r="A2646" s="39"/>
      <c r="B2646" s="31"/>
      <c r="C2646" s="31"/>
      <c r="D2646" s="45">
        <f t="shared" si="82"/>
        <v>0</v>
      </c>
      <c r="E2646" s="45">
        <f t="shared" si="83"/>
        <v>0</v>
      </c>
      <c r="F2646" s="32"/>
      <c r="H2646" t="str">
        <f>IFERROR(VLOOKUP(B2646,'Accounts List'!C:D,2,FALSE),"")</f>
        <v/>
      </c>
    </row>
    <row r="2647" spans="1:8" x14ac:dyDescent="0.35">
      <c r="A2647" s="39"/>
      <c r="B2647" s="31"/>
      <c r="C2647" s="31"/>
      <c r="D2647" s="45">
        <f t="shared" si="82"/>
        <v>0</v>
      </c>
      <c r="E2647" s="45">
        <f t="shared" si="83"/>
        <v>0</v>
      </c>
      <c r="F2647" s="32"/>
      <c r="H2647" t="str">
        <f>IFERROR(VLOOKUP(B2647,'Accounts List'!C:D,2,FALSE),"")</f>
        <v/>
      </c>
    </row>
    <row r="2648" spans="1:8" x14ac:dyDescent="0.35">
      <c r="A2648" s="39"/>
      <c r="B2648" s="31"/>
      <c r="C2648" s="31"/>
      <c r="D2648" s="45">
        <f t="shared" si="82"/>
        <v>0</v>
      </c>
      <c r="E2648" s="45">
        <f t="shared" si="83"/>
        <v>0</v>
      </c>
      <c r="F2648" s="32"/>
      <c r="H2648" t="str">
        <f>IFERROR(VLOOKUP(B2648,'Accounts List'!C:D,2,FALSE),"")</f>
        <v/>
      </c>
    </row>
    <row r="2649" spans="1:8" x14ac:dyDescent="0.35">
      <c r="A2649" s="39"/>
      <c r="B2649" s="31"/>
      <c r="C2649" s="31"/>
      <c r="D2649" s="45">
        <f t="shared" si="82"/>
        <v>0</v>
      </c>
      <c r="E2649" s="45">
        <f t="shared" si="83"/>
        <v>0</v>
      </c>
      <c r="F2649" s="32"/>
      <c r="H2649" t="str">
        <f>IFERROR(VLOOKUP(B2649,'Accounts List'!C:D,2,FALSE),"")</f>
        <v/>
      </c>
    </row>
    <row r="2650" spans="1:8" x14ac:dyDescent="0.35">
      <c r="A2650" s="39"/>
      <c r="B2650" s="31"/>
      <c r="C2650" s="31"/>
      <c r="D2650" s="45">
        <f t="shared" si="82"/>
        <v>0</v>
      </c>
      <c r="E2650" s="45">
        <f t="shared" si="83"/>
        <v>0</v>
      </c>
      <c r="F2650" s="32"/>
      <c r="H2650" t="str">
        <f>IFERROR(VLOOKUP(B2650,'Accounts List'!C:D,2,FALSE),"")</f>
        <v/>
      </c>
    </row>
    <row r="2651" spans="1:8" x14ac:dyDescent="0.35">
      <c r="A2651" s="39"/>
      <c r="B2651" s="31"/>
      <c r="C2651" s="31"/>
      <c r="D2651" s="45">
        <f t="shared" si="82"/>
        <v>0</v>
      </c>
      <c r="E2651" s="45">
        <f t="shared" si="83"/>
        <v>0</v>
      </c>
      <c r="F2651" s="32"/>
      <c r="H2651" t="str">
        <f>IFERROR(VLOOKUP(B2651,'Accounts List'!C:D,2,FALSE),"")</f>
        <v/>
      </c>
    </row>
    <row r="2652" spans="1:8" x14ac:dyDescent="0.35">
      <c r="A2652" s="39"/>
      <c r="B2652" s="31"/>
      <c r="C2652" s="31"/>
      <c r="D2652" s="45">
        <f t="shared" si="82"/>
        <v>0</v>
      </c>
      <c r="E2652" s="45">
        <f t="shared" si="83"/>
        <v>0</v>
      </c>
      <c r="F2652" s="32"/>
      <c r="H2652" t="str">
        <f>IFERROR(VLOOKUP(B2652,'Accounts List'!C:D,2,FALSE),"")</f>
        <v/>
      </c>
    </row>
    <row r="2653" spans="1:8" x14ac:dyDescent="0.35">
      <c r="A2653" s="39"/>
      <c r="B2653" s="31"/>
      <c r="C2653" s="31"/>
      <c r="D2653" s="45">
        <f t="shared" si="82"/>
        <v>0</v>
      </c>
      <c r="E2653" s="45">
        <f t="shared" si="83"/>
        <v>0</v>
      </c>
      <c r="F2653" s="32"/>
      <c r="H2653" t="str">
        <f>IFERROR(VLOOKUP(B2653,'Accounts List'!C:D,2,FALSE),"")</f>
        <v/>
      </c>
    </row>
    <row r="2654" spans="1:8" x14ac:dyDescent="0.35">
      <c r="A2654" s="39"/>
      <c r="B2654" s="31"/>
      <c r="C2654" s="31"/>
      <c r="D2654" s="45">
        <f t="shared" si="82"/>
        <v>0</v>
      </c>
      <c r="E2654" s="45">
        <f t="shared" si="83"/>
        <v>0</v>
      </c>
      <c r="F2654" s="32"/>
      <c r="H2654" t="str">
        <f>IFERROR(VLOOKUP(B2654,'Accounts List'!C:D,2,FALSE),"")</f>
        <v/>
      </c>
    </row>
    <row r="2655" spans="1:8" x14ac:dyDescent="0.35">
      <c r="A2655" s="39"/>
      <c r="B2655" s="31"/>
      <c r="C2655" s="31"/>
      <c r="D2655" s="45">
        <f t="shared" si="82"/>
        <v>0</v>
      </c>
      <c r="E2655" s="45">
        <f t="shared" si="83"/>
        <v>0</v>
      </c>
      <c r="F2655" s="32"/>
      <c r="H2655" t="str">
        <f>IFERROR(VLOOKUP(B2655,'Accounts List'!C:D,2,FALSE),"")</f>
        <v/>
      </c>
    </row>
    <row r="2656" spans="1:8" x14ac:dyDescent="0.35">
      <c r="A2656" s="39"/>
      <c r="B2656" s="31"/>
      <c r="C2656" s="31"/>
      <c r="D2656" s="45">
        <f t="shared" si="82"/>
        <v>0</v>
      </c>
      <c r="E2656" s="45">
        <f t="shared" si="83"/>
        <v>0</v>
      </c>
      <c r="F2656" s="32"/>
      <c r="H2656" t="str">
        <f>IFERROR(VLOOKUP(B2656,'Accounts List'!C:D,2,FALSE),"")</f>
        <v/>
      </c>
    </row>
    <row r="2657" spans="1:8" x14ac:dyDescent="0.35">
      <c r="A2657" s="39"/>
      <c r="B2657" s="31"/>
      <c r="C2657" s="31"/>
      <c r="D2657" s="45">
        <f t="shared" si="82"/>
        <v>0</v>
      </c>
      <c r="E2657" s="45">
        <f t="shared" si="83"/>
        <v>0</v>
      </c>
      <c r="F2657" s="32"/>
      <c r="H2657" t="str">
        <f>IFERROR(VLOOKUP(B2657,'Accounts List'!C:D,2,FALSE),"")</f>
        <v/>
      </c>
    </row>
    <row r="2658" spans="1:8" x14ac:dyDescent="0.35">
      <c r="A2658" s="39"/>
      <c r="B2658" s="31"/>
      <c r="C2658" s="31"/>
      <c r="D2658" s="45">
        <f t="shared" si="82"/>
        <v>0</v>
      </c>
      <c r="E2658" s="45">
        <f t="shared" si="83"/>
        <v>0</v>
      </c>
      <c r="F2658" s="32"/>
      <c r="H2658" t="str">
        <f>IFERROR(VLOOKUP(B2658,'Accounts List'!C:D,2,FALSE),"")</f>
        <v/>
      </c>
    </row>
    <row r="2659" spans="1:8" x14ac:dyDescent="0.35">
      <c r="A2659" s="39"/>
      <c r="B2659" s="31"/>
      <c r="C2659" s="31"/>
      <c r="D2659" s="45">
        <f t="shared" si="82"/>
        <v>0</v>
      </c>
      <c r="E2659" s="45">
        <f t="shared" si="83"/>
        <v>0</v>
      </c>
      <c r="F2659" s="32"/>
      <c r="H2659" t="str">
        <f>IFERROR(VLOOKUP(B2659,'Accounts List'!C:D,2,FALSE),"")</f>
        <v/>
      </c>
    </row>
    <row r="2660" spans="1:8" x14ac:dyDescent="0.35">
      <c r="A2660" s="39"/>
      <c r="B2660" s="31"/>
      <c r="C2660" s="31"/>
      <c r="D2660" s="45">
        <f t="shared" si="82"/>
        <v>0</v>
      </c>
      <c r="E2660" s="45">
        <f t="shared" si="83"/>
        <v>0</v>
      </c>
      <c r="F2660" s="32"/>
      <c r="H2660" t="str">
        <f>IFERROR(VLOOKUP(B2660,'Accounts List'!C:D,2,FALSE),"")</f>
        <v/>
      </c>
    </row>
    <row r="2661" spans="1:8" x14ac:dyDescent="0.35">
      <c r="A2661" s="39"/>
      <c r="B2661" s="31"/>
      <c r="C2661" s="31"/>
      <c r="D2661" s="45">
        <f t="shared" si="82"/>
        <v>0</v>
      </c>
      <c r="E2661" s="45">
        <f t="shared" si="83"/>
        <v>0</v>
      </c>
      <c r="F2661" s="32"/>
      <c r="H2661" t="str">
        <f>IFERROR(VLOOKUP(B2661,'Accounts List'!C:D,2,FALSE),"")</f>
        <v/>
      </c>
    </row>
    <row r="2662" spans="1:8" x14ac:dyDescent="0.35">
      <c r="A2662" s="39"/>
      <c r="B2662" s="31"/>
      <c r="C2662" s="31"/>
      <c r="D2662" s="45">
        <f t="shared" si="82"/>
        <v>0</v>
      </c>
      <c r="E2662" s="45">
        <f t="shared" si="83"/>
        <v>0</v>
      </c>
      <c r="F2662" s="32"/>
      <c r="H2662" t="str">
        <f>IFERROR(VLOOKUP(B2662,'Accounts List'!C:D,2,FALSE),"")</f>
        <v/>
      </c>
    </row>
    <row r="2663" spans="1:8" x14ac:dyDescent="0.35">
      <c r="A2663" s="39"/>
      <c r="B2663" s="31"/>
      <c r="C2663" s="31"/>
      <c r="D2663" s="45">
        <f t="shared" si="82"/>
        <v>0</v>
      </c>
      <c r="E2663" s="45">
        <f t="shared" si="83"/>
        <v>0</v>
      </c>
      <c r="F2663" s="32"/>
      <c r="H2663" t="str">
        <f>IFERROR(VLOOKUP(B2663,'Accounts List'!C:D,2,FALSE),"")</f>
        <v/>
      </c>
    </row>
    <row r="2664" spans="1:8" x14ac:dyDescent="0.35">
      <c r="A2664" s="39"/>
      <c r="B2664" s="31"/>
      <c r="C2664" s="31"/>
      <c r="D2664" s="45">
        <f t="shared" si="82"/>
        <v>0</v>
      </c>
      <c r="E2664" s="45">
        <f t="shared" si="83"/>
        <v>0</v>
      </c>
      <c r="F2664" s="32"/>
      <c r="H2664" t="str">
        <f>IFERROR(VLOOKUP(B2664,'Accounts List'!C:D,2,FALSE),"")</f>
        <v/>
      </c>
    </row>
    <row r="2665" spans="1:8" x14ac:dyDescent="0.35">
      <c r="A2665" s="39"/>
      <c r="B2665" s="31"/>
      <c r="C2665" s="31"/>
      <c r="D2665" s="45">
        <f t="shared" si="82"/>
        <v>0</v>
      </c>
      <c r="E2665" s="45">
        <f t="shared" si="83"/>
        <v>0</v>
      </c>
      <c r="F2665" s="32"/>
      <c r="H2665" t="str">
        <f>IFERROR(VLOOKUP(B2665,'Accounts List'!C:D,2,FALSE),"")</f>
        <v/>
      </c>
    </row>
    <row r="2666" spans="1:8" x14ac:dyDescent="0.35">
      <c r="A2666" s="39"/>
      <c r="B2666" s="31"/>
      <c r="C2666" s="31"/>
      <c r="D2666" s="45">
        <f t="shared" si="82"/>
        <v>0</v>
      </c>
      <c r="E2666" s="45">
        <f t="shared" si="83"/>
        <v>0</v>
      </c>
      <c r="F2666" s="32"/>
      <c r="H2666" t="str">
        <f>IFERROR(VLOOKUP(B2666,'Accounts List'!C:D,2,FALSE),"")</f>
        <v/>
      </c>
    </row>
    <row r="2667" spans="1:8" x14ac:dyDescent="0.35">
      <c r="A2667" s="39"/>
      <c r="B2667" s="31"/>
      <c r="C2667" s="31"/>
      <c r="D2667" s="45">
        <f t="shared" si="82"/>
        <v>0</v>
      </c>
      <c r="E2667" s="45">
        <f t="shared" si="83"/>
        <v>0</v>
      </c>
      <c r="F2667" s="32"/>
      <c r="H2667" t="str">
        <f>IFERROR(VLOOKUP(B2667,'Accounts List'!C:D,2,FALSE),"")</f>
        <v/>
      </c>
    </row>
    <row r="2668" spans="1:8" x14ac:dyDescent="0.35">
      <c r="A2668" s="39"/>
      <c r="B2668" s="31"/>
      <c r="C2668" s="31"/>
      <c r="D2668" s="45">
        <f t="shared" si="82"/>
        <v>0</v>
      </c>
      <c r="E2668" s="45">
        <f t="shared" si="83"/>
        <v>0</v>
      </c>
      <c r="F2668" s="32"/>
      <c r="H2668" t="str">
        <f>IFERROR(VLOOKUP(B2668,'Accounts List'!C:D,2,FALSE),"")</f>
        <v/>
      </c>
    </row>
    <row r="2669" spans="1:8" x14ac:dyDescent="0.35">
      <c r="A2669" s="39"/>
      <c r="B2669" s="31"/>
      <c r="C2669" s="31"/>
      <c r="D2669" s="45">
        <f t="shared" si="82"/>
        <v>0</v>
      </c>
      <c r="E2669" s="45">
        <f t="shared" si="83"/>
        <v>0</v>
      </c>
      <c r="F2669" s="32"/>
      <c r="H2669" t="str">
        <f>IFERROR(VLOOKUP(B2669,'Accounts List'!C:D,2,FALSE),"")</f>
        <v/>
      </c>
    </row>
    <row r="2670" spans="1:8" x14ac:dyDescent="0.35">
      <c r="A2670" s="39"/>
      <c r="B2670" s="31"/>
      <c r="C2670" s="31"/>
      <c r="D2670" s="45">
        <f t="shared" si="82"/>
        <v>0</v>
      </c>
      <c r="E2670" s="45">
        <f t="shared" si="83"/>
        <v>0</v>
      </c>
      <c r="F2670" s="32"/>
      <c r="H2670" t="str">
        <f>IFERROR(VLOOKUP(B2670,'Accounts List'!C:D,2,FALSE),"")</f>
        <v/>
      </c>
    </row>
    <row r="2671" spans="1:8" x14ac:dyDescent="0.35">
      <c r="A2671" s="39"/>
      <c r="B2671" s="31"/>
      <c r="C2671" s="31"/>
      <c r="D2671" s="45">
        <f t="shared" si="82"/>
        <v>0</v>
      </c>
      <c r="E2671" s="45">
        <f t="shared" si="83"/>
        <v>0</v>
      </c>
      <c r="F2671" s="32"/>
      <c r="H2671" t="str">
        <f>IFERROR(VLOOKUP(B2671,'Accounts List'!C:D,2,FALSE),"")</f>
        <v/>
      </c>
    </row>
    <row r="2672" spans="1:8" x14ac:dyDescent="0.35">
      <c r="A2672" s="39"/>
      <c r="B2672" s="31"/>
      <c r="C2672" s="31"/>
      <c r="D2672" s="45">
        <f t="shared" si="82"/>
        <v>0</v>
      </c>
      <c r="E2672" s="45">
        <f t="shared" si="83"/>
        <v>0</v>
      </c>
      <c r="F2672" s="32"/>
      <c r="H2672" t="str">
        <f>IFERROR(VLOOKUP(B2672,'Accounts List'!C:D,2,FALSE),"")</f>
        <v/>
      </c>
    </row>
    <row r="2673" spans="1:8" x14ac:dyDescent="0.35">
      <c r="A2673" s="39"/>
      <c r="B2673" s="31"/>
      <c r="C2673" s="31"/>
      <c r="D2673" s="45">
        <f t="shared" si="82"/>
        <v>0</v>
      </c>
      <c r="E2673" s="45">
        <f t="shared" si="83"/>
        <v>0</v>
      </c>
      <c r="F2673" s="32"/>
      <c r="H2673" t="str">
        <f>IFERROR(VLOOKUP(B2673,'Accounts List'!C:D,2,FALSE),"")</f>
        <v/>
      </c>
    </row>
    <row r="2674" spans="1:8" x14ac:dyDescent="0.35">
      <c r="A2674" s="39"/>
      <c r="B2674" s="31"/>
      <c r="C2674" s="31"/>
      <c r="D2674" s="45">
        <f t="shared" si="82"/>
        <v>0</v>
      </c>
      <c r="E2674" s="45">
        <f t="shared" si="83"/>
        <v>0</v>
      </c>
      <c r="F2674" s="32"/>
      <c r="H2674" t="str">
        <f>IFERROR(VLOOKUP(B2674,'Accounts List'!C:D,2,FALSE),"")</f>
        <v/>
      </c>
    </row>
    <row r="2675" spans="1:8" x14ac:dyDescent="0.35">
      <c r="A2675" s="39"/>
      <c r="B2675" s="31"/>
      <c r="C2675" s="31"/>
      <c r="D2675" s="45">
        <f t="shared" si="82"/>
        <v>0</v>
      </c>
      <c r="E2675" s="45">
        <f t="shared" si="83"/>
        <v>0</v>
      </c>
      <c r="F2675" s="32"/>
      <c r="H2675" t="str">
        <f>IFERROR(VLOOKUP(B2675,'Accounts List'!C:D,2,FALSE),"")</f>
        <v/>
      </c>
    </row>
    <row r="2676" spans="1:8" x14ac:dyDescent="0.35">
      <c r="A2676" s="39"/>
      <c r="B2676" s="31"/>
      <c r="C2676" s="31"/>
      <c r="D2676" s="45">
        <f t="shared" si="82"/>
        <v>0</v>
      </c>
      <c r="E2676" s="45">
        <f t="shared" si="83"/>
        <v>0</v>
      </c>
      <c r="F2676" s="32"/>
      <c r="H2676" t="str">
        <f>IFERROR(VLOOKUP(B2676,'Accounts List'!C:D,2,FALSE),"")</f>
        <v/>
      </c>
    </row>
    <row r="2677" spans="1:8" x14ac:dyDescent="0.35">
      <c r="A2677" s="39"/>
      <c r="B2677" s="31"/>
      <c r="C2677" s="31"/>
      <c r="D2677" s="45">
        <f t="shared" si="82"/>
        <v>0</v>
      </c>
      <c r="E2677" s="45">
        <f t="shared" si="83"/>
        <v>0</v>
      </c>
      <c r="F2677" s="32"/>
      <c r="H2677" t="str">
        <f>IFERROR(VLOOKUP(B2677,'Accounts List'!C:D,2,FALSE),"")</f>
        <v/>
      </c>
    </row>
    <row r="2678" spans="1:8" x14ac:dyDescent="0.35">
      <c r="A2678" s="39"/>
      <c r="B2678" s="31"/>
      <c r="C2678" s="31"/>
      <c r="D2678" s="45">
        <f t="shared" si="82"/>
        <v>0</v>
      </c>
      <c r="E2678" s="45">
        <f t="shared" si="83"/>
        <v>0</v>
      </c>
      <c r="F2678" s="32"/>
      <c r="H2678" t="str">
        <f>IFERROR(VLOOKUP(B2678,'Accounts List'!C:D,2,FALSE),"")</f>
        <v/>
      </c>
    </row>
    <row r="2679" spans="1:8" x14ac:dyDescent="0.35">
      <c r="A2679" s="39"/>
      <c r="B2679" s="31"/>
      <c r="C2679" s="31"/>
      <c r="D2679" s="45">
        <f t="shared" si="82"/>
        <v>0</v>
      </c>
      <c r="E2679" s="45">
        <f t="shared" si="83"/>
        <v>0</v>
      </c>
      <c r="F2679" s="32"/>
      <c r="H2679" t="str">
        <f>IFERROR(VLOOKUP(B2679,'Accounts List'!C:D,2,FALSE),"")</f>
        <v/>
      </c>
    </row>
    <row r="2680" spans="1:8" x14ac:dyDescent="0.35">
      <c r="A2680" s="39"/>
      <c r="B2680" s="31"/>
      <c r="C2680" s="31"/>
      <c r="D2680" s="45">
        <f t="shared" si="82"/>
        <v>0</v>
      </c>
      <c r="E2680" s="45">
        <f t="shared" si="83"/>
        <v>0</v>
      </c>
      <c r="F2680" s="32"/>
      <c r="H2680" t="str">
        <f>IFERROR(VLOOKUP(B2680,'Accounts List'!C:D,2,FALSE),"")</f>
        <v/>
      </c>
    </row>
    <row r="2681" spans="1:8" x14ac:dyDescent="0.35">
      <c r="A2681" s="39"/>
      <c r="B2681" s="31"/>
      <c r="C2681" s="31"/>
      <c r="D2681" s="45">
        <f t="shared" si="82"/>
        <v>0</v>
      </c>
      <c r="E2681" s="45">
        <f t="shared" si="83"/>
        <v>0</v>
      </c>
      <c r="F2681" s="32"/>
      <c r="H2681" t="str">
        <f>IFERROR(VLOOKUP(B2681,'Accounts List'!C:D,2,FALSE),"")</f>
        <v/>
      </c>
    </row>
    <row r="2682" spans="1:8" x14ac:dyDescent="0.35">
      <c r="A2682" s="39"/>
      <c r="B2682" s="31"/>
      <c r="C2682" s="31"/>
      <c r="D2682" s="45">
        <f t="shared" si="82"/>
        <v>0</v>
      </c>
      <c r="E2682" s="45">
        <f t="shared" si="83"/>
        <v>0</v>
      </c>
      <c r="F2682" s="32"/>
      <c r="H2682" t="str">
        <f>IFERROR(VLOOKUP(B2682,'Accounts List'!C:D,2,FALSE),"")</f>
        <v/>
      </c>
    </row>
    <row r="2683" spans="1:8" x14ac:dyDescent="0.35">
      <c r="A2683" s="39"/>
      <c r="B2683" s="31"/>
      <c r="C2683" s="31"/>
      <c r="D2683" s="45">
        <f t="shared" si="82"/>
        <v>0</v>
      </c>
      <c r="E2683" s="45">
        <f t="shared" si="83"/>
        <v>0</v>
      </c>
      <c r="F2683" s="32"/>
      <c r="H2683" t="str">
        <f>IFERROR(VLOOKUP(B2683,'Accounts List'!C:D,2,FALSE),"")</f>
        <v/>
      </c>
    </row>
    <row r="2684" spans="1:8" x14ac:dyDescent="0.35">
      <c r="A2684" s="39"/>
      <c r="B2684" s="31"/>
      <c r="C2684" s="31"/>
      <c r="D2684" s="45">
        <f t="shared" si="82"/>
        <v>0</v>
      </c>
      <c r="E2684" s="45">
        <f t="shared" si="83"/>
        <v>0</v>
      </c>
      <c r="F2684" s="32"/>
      <c r="H2684" t="str">
        <f>IFERROR(VLOOKUP(B2684,'Accounts List'!C:D,2,FALSE),"")</f>
        <v/>
      </c>
    </row>
    <row r="2685" spans="1:8" x14ac:dyDescent="0.35">
      <c r="A2685" s="39"/>
      <c r="B2685" s="31"/>
      <c r="C2685" s="31"/>
      <c r="D2685" s="45">
        <f t="shared" si="82"/>
        <v>0</v>
      </c>
      <c r="E2685" s="45">
        <f t="shared" si="83"/>
        <v>0</v>
      </c>
      <c r="F2685" s="32"/>
      <c r="H2685" t="str">
        <f>IFERROR(VLOOKUP(B2685,'Accounts List'!C:D,2,FALSE),"")</f>
        <v/>
      </c>
    </row>
    <row r="2686" spans="1:8" x14ac:dyDescent="0.35">
      <c r="A2686" s="39"/>
      <c r="B2686" s="31"/>
      <c r="C2686" s="31"/>
      <c r="D2686" s="45">
        <f t="shared" si="82"/>
        <v>0</v>
      </c>
      <c r="E2686" s="45">
        <f t="shared" si="83"/>
        <v>0</v>
      </c>
      <c r="F2686" s="32"/>
      <c r="H2686" t="str">
        <f>IFERROR(VLOOKUP(B2686,'Accounts List'!C:D,2,FALSE),"")</f>
        <v/>
      </c>
    </row>
    <row r="2687" spans="1:8" x14ac:dyDescent="0.35">
      <c r="A2687" s="39"/>
      <c r="B2687" s="31"/>
      <c r="C2687" s="31"/>
      <c r="D2687" s="45">
        <f t="shared" si="82"/>
        <v>0</v>
      </c>
      <c r="E2687" s="45">
        <f t="shared" si="83"/>
        <v>0</v>
      </c>
      <c r="F2687" s="32"/>
      <c r="H2687" t="str">
        <f>IFERROR(VLOOKUP(B2687,'Accounts List'!C:D,2,FALSE),"")</f>
        <v/>
      </c>
    </row>
    <row r="2688" spans="1:8" x14ac:dyDescent="0.35">
      <c r="A2688" s="39"/>
      <c r="B2688" s="31"/>
      <c r="C2688" s="31"/>
      <c r="D2688" s="45">
        <f t="shared" si="82"/>
        <v>0</v>
      </c>
      <c r="E2688" s="45">
        <f t="shared" si="83"/>
        <v>0</v>
      </c>
      <c r="F2688" s="32"/>
      <c r="H2688" t="str">
        <f>IFERROR(VLOOKUP(B2688,'Accounts List'!C:D,2,FALSE),"")</f>
        <v/>
      </c>
    </row>
    <row r="2689" spans="1:8" x14ac:dyDescent="0.35">
      <c r="A2689" s="39"/>
      <c r="B2689" s="31"/>
      <c r="C2689" s="31"/>
      <c r="D2689" s="45">
        <f t="shared" si="82"/>
        <v>0</v>
      </c>
      <c r="E2689" s="45">
        <f t="shared" si="83"/>
        <v>0</v>
      </c>
      <c r="F2689" s="32"/>
      <c r="H2689" t="str">
        <f>IFERROR(VLOOKUP(B2689,'Accounts List'!C:D,2,FALSE),"")</f>
        <v/>
      </c>
    </row>
    <row r="2690" spans="1:8" x14ac:dyDescent="0.35">
      <c r="A2690" s="39"/>
      <c r="B2690" s="31"/>
      <c r="C2690" s="31"/>
      <c r="D2690" s="45">
        <f t="shared" si="82"/>
        <v>0</v>
      </c>
      <c r="E2690" s="45">
        <f t="shared" si="83"/>
        <v>0</v>
      </c>
      <c r="F2690" s="32"/>
      <c r="H2690" t="str">
        <f>IFERROR(VLOOKUP(B2690,'Accounts List'!C:D,2,FALSE),"")</f>
        <v/>
      </c>
    </row>
    <row r="2691" spans="1:8" x14ac:dyDescent="0.35">
      <c r="A2691" s="39"/>
      <c r="B2691" s="31"/>
      <c r="C2691" s="31"/>
      <c r="D2691" s="45">
        <f t="shared" si="82"/>
        <v>0</v>
      </c>
      <c r="E2691" s="45">
        <f t="shared" si="83"/>
        <v>0</v>
      </c>
      <c r="F2691" s="32"/>
      <c r="H2691" t="str">
        <f>IFERROR(VLOOKUP(B2691,'Accounts List'!C:D,2,FALSE),"")</f>
        <v/>
      </c>
    </row>
    <row r="2692" spans="1:8" x14ac:dyDescent="0.35">
      <c r="A2692" s="39"/>
      <c r="B2692" s="31"/>
      <c r="C2692" s="31"/>
      <c r="D2692" s="45">
        <f t="shared" si="82"/>
        <v>0</v>
      </c>
      <c r="E2692" s="45">
        <f t="shared" si="83"/>
        <v>0</v>
      </c>
      <c r="F2692" s="32"/>
      <c r="H2692" t="str">
        <f>IFERROR(VLOOKUP(B2692,'Accounts List'!C:D,2,FALSE),"")</f>
        <v/>
      </c>
    </row>
    <row r="2693" spans="1:8" x14ac:dyDescent="0.35">
      <c r="A2693" s="39"/>
      <c r="B2693" s="31"/>
      <c r="C2693" s="31"/>
      <c r="D2693" s="45">
        <f t="shared" si="82"/>
        <v>0</v>
      </c>
      <c r="E2693" s="45">
        <f t="shared" si="83"/>
        <v>0</v>
      </c>
      <c r="F2693" s="32"/>
      <c r="H2693" t="str">
        <f>IFERROR(VLOOKUP(B2693,'Accounts List'!C:D,2,FALSE),"")</f>
        <v/>
      </c>
    </row>
    <row r="2694" spans="1:8" x14ac:dyDescent="0.35">
      <c r="A2694" s="39"/>
      <c r="B2694" s="31"/>
      <c r="C2694" s="31"/>
      <c r="D2694" s="45">
        <f t="shared" si="82"/>
        <v>0</v>
      </c>
      <c r="E2694" s="45">
        <f t="shared" si="83"/>
        <v>0</v>
      </c>
      <c r="F2694" s="32"/>
      <c r="H2694" t="str">
        <f>IFERROR(VLOOKUP(B2694,'Accounts List'!C:D,2,FALSE),"")</f>
        <v/>
      </c>
    </row>
    <row r="2695" spans="1:8" x14ac:dyDescent="0.35">
      <c r="A2695" s="39"/>
      <c r="B2695" s="31"/>
      <c r="C2695" s="31"/>
      <c r="D2695" s="45">
        <f t="shared" si="82"/>
        <v>0</v>
      </c>
      <c r="E2695" s="45">
        <f t="shared" si="83"/>
        <v>0</v>
      </c>
      <c r="F2695" s="32"/>
      <c r="H2695" t="str">
        <f>IFERROR(VLOOKUP(B2695,'Accounts List'!C:D,2,FALSE),"")</f>
        <v/>
      </c>
    </row>
    <row r="2696" spans="1:8" x14ac:dyDescent="0.35">
      <c r="A2696" s="39"/>
      <c r="B2696" s="31"/>
      <c r="C2696" s="31"/>
      <c r="D2696" s="45">
        <f t="shared" si="82"/>
        <v>0</v>
      </c>
      <c r="E2696" s="45">
        <f t="shared" si="83"/>
        <v>0</v>
      </c>
      <c r="F2696" s="32"/>
      <c r="H2696" t="str">
        <f>IFERROR(VLOOKUP(B2696,'Accounts List'!C:D,2,FALSE),"")</f>
        <v/>
      </c>
    </row>
    <row r="2697" spans="1:8" x14ac:dyDescent="0.35">
      <c r="A2697" s="39"/>
      <c r="B2697" s="31"/>
      <c r="C2697" s="31"/>
      <c r="D2697" s="45">
        <f t="shared" si="82"/>
        <v>0</v>
      </c>
      <c r="E2697" s="45">
        <f t="shared" si="83"/>
        <v>0</v>
      </c>
      <c r="F2697" s="32"/>
      <c r="H2697" t="str">
        <f>IFERROR(VLOOKUP(B2697,'Accounts List'!C:D,2,FALSE),"")</f>
        <v/>
      </c>
    </row>
    <row r="2698" spans="1:8" x14ac:dyDescent="0.35">
      <c r="A2698" s="39"/>
      <c r="B2698" s="31"/>
      <c r="C2698" s="31"/>
      <c r="D2698" s="45">
        <f t="shared" si="82"/>
        <v>0</v>
      </c>
      <c r="E2698" s="45">
        <f t="shared" si="83"/>
        <v>0</v>
      </c>
      <c r="F2698" s="32"/>
      <c r="H2698" t="str">
        <f>IFERROR(VLOOKUP(B2698,'Accounts List'!C:D,2,FALSE),"")</f>
        <v/>
      </c>
    </row>
    <row r="2699" spans="1:8" x14ac:dyDescent="0.35">
      <c r="A2699" s="39"/>
      <c r="B2699" s="31"/>
      <c r="C2699" s="31"/>
      <c r="D2699" s="45">
        <f t="shared" ref="D2699:D2762" si="84">IF(H2699=1,C2699/11,0)</f>
        <v>0</v>
      </c>
      <c r="E2699" s="45">
        <f t="shared" si="83"/>
        <v>0</v>
      </c>
      <c r="F2699" s="32"/>
      <c r="H2699" t="str">
        <f>IFERROR(VLOOKUP(B2699,'Accounts List'!C:D,2,FALSE),"")</f>
        <v/>
      </c>
    </row>
    <row r="2700" spans="1:8" x14ac:dyDescent="0.35">
      <c r="A2700" s="39"/>
      <c r="B2700" s="31"/>
      <c r="C2700" s="31"/>
      <c r="D2700" s="45">
        <f t="shared" si="84"/>
        <v>0</v>
      </c>
      <c r="E2700" s="45">
        <f t="shared" ref="E2700:E2763" si="85">+C2700-D2700</f>
        <v>0</v>
      </c>
      <c r="F2700" s="32"/>
      <c r="H2700" t="str">
        <f>IFERROR(VLOOKUP(B2700,'Accounts List'!C:D,2,FALSE),"")</f>
        <v/>
      </c>
    </row>
    <row r="2701" spans="1:8" x14ac:dyDescent="0.35">
      <c r="A2701" s="39"/>
      <c r="B2701" s="31"/>
      <c r="C2701" s="31"/>
      <c r="D2701" s="45">
        <f t="shared" si="84"/>
        <v>0</v>
      </c>
      <c r="E2701" s="45">
        <f t="shared" si="85"/>
        <v>0</v>
      </c>
      <c r="F2701" s="32"/>
      <c r="H2701" t="str">
        <f>IFERROR(VLOOKUP(B2701,'Accounts List'!C:D,2,FALSE),"")</f>
        <v/>
      </c>
    </row>
    <row r="2702" spans="1:8" x14ac:dyDescent="0.35">
      <c r="A2702" s="39"/>
      <c r="B2702" s="31"/>
      <c r="C2702" s="31"/>
      <c r="D2702" s="45">
        <f t="shared" si="84"/>
        <v>0</v>
      </c>
      <c r="E2702" s="45">
        <f t="shared" si="85"/>
        <v>0</v>
      </c>
      <c r="F2702" s="32"/>
      <c r="H2702" t="str">
        <f>IFERROR(VLOOKUP(B2702,'Accounts List'!C:D,2,FALSE),"")</f>
        <v/>
      </c>
    </row>
    <row r="2703" spans="1:8" x14ac:dyDescent="0.35">
      <c r="A2703" s="39"/>
      <c r="B2703" s="31"/>
      <c r="C2703" s="31"/>
      <c r="D2703" s="45">
        <f t="shared" si="84"/>
        <v>0</v>
      </c>
      <c r="E2703" s="45">
        <f t="shared" si="85"/>
        <v>0</v>
      </c>
      <c r="F2703" s="32"/>
      <c r="H2703" t="str">
        <f>IFERROR(VLOOKUP(B2703,'Accounts List'!C:D,2,FALSE),"")</f>
        <v/>
      </c>
    </row>
    <row r="2704" spans="1:8" x14ac:dyDescent="0.35">
      <c r="A2704" s="39"/>
      <c r="B2704" s="31"/>
      <c r="C2704" s="31"/>
      <c r="D2704" s="45">
        <f t="shared" si="84"/>
        <v>0</v>
      </c>
      <c r="E2704" s="45">
        <f t="shared" si="85"/>
        <v>0</v>
      </c>
      <c r="F2704" s="32"/>
      <c r="H2704" t="str">
        <f>IFERROR(VLOOKUP(B2704,'Accounts List'!C:D,2,FALSE),"")</f>
        <v/>
      </c>
    </row>
    <row r="2705" spans="1:8" x14ac:dyDescent="0.35">
      <c r="A2705" s="39"/>
      <c r="B2705" s="31"/>
      <c r="C2705" s="31"/>
      <c r="D2705" s="45">
        <f t="shared" si="84"/>
        <v>0</v>
      </c>
      <c r="E2705" s="45">
        <f t="shared" si="85"/>
        <v>0</v>
      </c>
      <c r="F2705" s="32"/>
      <c r="H2705" t="str">
        <f>IFERROR(VLOOKUP(B2705,'Accounts List'!C:D,2,FALSE),"")</f>
        <v/>
      </c>
    </row>
    <row r="2706" spans="1:8" x14ac:dyDescent="0.35">
      <c r="A2706" s="39"/>
      <c r="B2706" s="31"/>
      <c r="C2706" s="31"/>
      <c r="D2706" s="45">
        <f t="shared" si="84"/>
        <v>0</v>
      </c>
      <c r="E2706" s="45">
        <f t="shared" si="85"/>
        <v>0</v>
      </c>
      <c r="F2706" s="32"/>
      <c r="H2706" t="str">
        <f>IFERROR(VLOOKUP(B2706,'Accounts List'!C:D,2,FALSE),"")</f>
        <v/>
      </c>
    </row>
    <row r="2707" spans="1:8" x14ac:dyDescent="0.35">
      <c r="A2707" s="39"/>
      <c r="B2707" s="31"/>
      <c r="C2707" s="31"/>
      <c r="D2707" s="45">
        <f t="shared" si="84"/>
        <v>0</v>
      </c>
      <c r="E2707" s="45">
        <f t="shared" si="85"/>
        <v>0</v>
      </c>
      <c r="F2707" s="32"/>
      <c r="H2707" t="str">
        <f>IFERROR(VLOOKUP(B2707,'Accounts List'!C:D,2,FALSE),"")</f>
        <v/>
      </c>
    </row>
    <row r="2708" spans="1:8" x14ac:dyDescent="0.35">
      <c r="A2708" s="39"/>
      <c r="B2708" s="31"/>
      <c r="C2708" s="31"/>
      <c r="D2708" s="45">
        <f t="shared" si="84"/>
        <v>0</v>
      </c>
      <c r="E2708" s="45">
        <f t="shared" si="85"/>
        <v>0</v>
      </c>
      <c r="F2708" s="32"/>
      <c r="H2708" t="str">
        <f>IFERROR(VLOOKUP(B2708,'Accounts List'!C:D,2,FALSE),"")</f>
        <v/>
      </c>
    </row>
    <row r="2709" spans="1:8" x14ac:dyDescent="0.35">
      <c r="A2709" s="39"/>
      <c r="B2709" s="31"/>
      <c r="C2709" s="31"/>
      <c r="D2709" s="45">
        <f t="shared" si="84"/>
        <v>0</v>
      </c>
      <c r="E2709" s="45">
        <f t="shared" si="85"/>
        <v>0</v>
      </c>
      <c r="F2709" s="32"/>
      <c r="H2709" t="str">
        <f>IFERROR(VLOOKUP(B2709,'Accounts List'!C:D,2,FALSE),"")</f>
        <v/>
      </c>
    </row>
    <row r="2710" spans="1:8" x14ac:dyDescent="0.35">
      <c r="A2710" s="39"/>
      <c r="B2710" s="31"/>
      <c r="C2710" s="31"/>
      <c r="D2710" s="45">
        <f t="shared" si="84"/>
        <v>0</v>
      </c>
      <c r="E2710" s="45">
        <f t="shared" si="85"/>
        <v>0</v>
      </c>
      <c r="F2710" s="32"/>
      <c r="H2710" t="str">
        <f>IFERROR(VLOOKUP(B2710,'Accounts List'!C:D,2,FALSE),"")</f>
        <v/>
      </c>
    </row>
    <row r="2711" spans="1:8" x14ac:dyDescent="0.35">
      <c r="A2711" s="39"/>
      <c r="B2711" s="31"/>
      <c r="C2711" s="31"/>
      <c r="D2711" s="45">
        <f t="shared" si="84"/>
        <v>0</v>
      </c>
      <c r="E2711" s="45">
        <f t="shared" si="85"/>
        <v>0</v>
      </c>
      <c r="F2711" s="32"/>
      <c r="H2711" t="str">
        <f>IFERROR(VLOOKUP(B2711,'Accounts List'!C:D,2,FALSE),"")</f>
        <v/>
      </c>
    </row>
    <row r="2712" spans="1:8" x14ac:dyDescent="0.35">
      <c r="A2712" s="39"/>
      <c r="B2712" s="31"/>
      <c r="C2712" s="31"/>
      <c r="D2712" s="45">
        <f t="shared" si="84"/>
        <v>0</v>
      </c>
      <c r="E2712" s="45">
        <f t="shared" si="85"/>
        <v>0</v>
      </c>
      <c r="F2712" s="32"/>
      <c r="H2712" t="str">
        <f>IFERROR(VLOOKUP(B2712,'Accounts List'!C:D,2,FALSE),"")</f>
        <v/>
      </c>
    </row>
    <row r="2713" spans="1:8" x14ac:dyDescent="0.35">
      <c r="A2713" s="39"/>
      <c r="B2713" s="31"/>
      <c r="C2713" s="31"/>
      <c r="D2713" s="45">
        <f t="shared" si="84"/>
        <v>0</v>
      </c>
      <c r="E2713" s="45">
        <f t="shared" si="85"/>
        <v>0</v>
      </c>
      <c r="F2713" s="32"/>
      <c r="H2713" t="str">
        <f>IFERROR(VLOOKUP(B2713,'Accounts List'!C:D,2,FALSE),"")</f>
        <v/>
      </c>
    </row>
    <row r="2714" spans="1:8" x14ac:dyDescent="0.35">
      <c r="A2714" s="39"/>
      <c r="B2714" s="31"/>
      <c r="C2714" s="31"/>
      <c r="D2714" s="45">
        <f t="shared" si="84"/>
        <v>0</v>
      </c>
      <c r="E2714" s="45">
        <f t="shared" si="85"/>
        <v>0</v>
      </c>
      <c r="F2714" s="32"/>
      <c r="H2714" t="str">
        <f>IFERROR(VLOOKUP(B2714,'Accounts List'!C:D,2,FALSE),"")</f>
        <v/>
      </c>
    </row>
    <row r="2715" spans="1:8" x14ac:dyDescent="0.35">
      <c r="A2715" s="39"/>
      <c r="B2715" s="31"/>
      <c r="C2715" s="31"/>
      <c r="D2715" s="45">
        <f t="shared" si="84"/>
        <v>0</v>
      </c>
      <c r="E2715" s="45">
        <f t="shared" si="85"/>
        <v>0</v>
      </c>
      <c r="F2715" s="32"/>
      <c r="H2715" t="str">
        <f>IFERROR(VLOOKUP(B2715,'Accounts List'!C:D,2,FALSE),"")</f>
        <v/>
      </c>
    </row>
    <row r="2716" spans="1:8" x14ac:dyDescent="0.35">
      <c r="A2716" s="39"/>
      <c r="B2716" s="31"/>
      <c r="C2716" s="31"/>
      <c r="D2716" s="45">
        <f t="shared" si="84"/>
        <v>0</v>
      </c>
      <c r="E2716" s="45">
        <f t="shared" si="85"/>
        <v>0</v>
      </c>
      <c r="F2716" s="32"/>
      <c r="H2716" t="str">
        <f>IFERROR(VLOOKUP(B2716,'Accounts List'!C:D,2,FALSE),"")</f>
        <v/>
      </c>
    </row>
    <row r="2717" spans="1:8" x14ac:dyDescent="0.35">
      <c r="A2717" s="39"/>
      <c r="B2717" s="31"/>
      <c r="C2717" s="31"/>
      <c r="D2717" s="45">
        <f t="shared" si="84"/>
        <v>0</v>
      </c>
      <c r="E2717" s="45">
        <f t="shared" si="85"/>
        <v>0</v>
      </c>
      <c r="F2717" s="32"/>
      <c r="H2717" t="str">
        <f>IFERROR(VLOOKUP(B2717,'Accounts List'!C:D,2,FALSE),"")</f>
        <v/>
      </c>
    </row>
    <row r="2718" spans="1:8" x14ac:dyDescent="0.35">
      <c r="A2718" s="39"/>
      <c r="B2718" s="31"/>
      <c r="C2718" s="31"/>
      <c r="D2718" s="45">
        <f t="shared" si="84"/>
        <v>0</v>
      </c>
      <c r="E2718" s="45">
        <f t="shared" si="85"/>
        <v>0</v>
      </c>
      <c r="F2718" s="32"/>
      <c r="H2718" t="str">
        <f>IFERROR(VLOOKUP(B2718,'Accounts List'!C:D,2,FALSE),"")</f>
        <v/>
      </c>
    </row>
    <row r="2719" spans="1:8" x14ac:dyDescent="0.35">
      <c r="A2719" s="39"/>
      <c r="B2719" s="31"/>
      <c r="C2719" s="31"/>
      <c r="D2719" s="45">
        <f t="shared" si="84"/>
        <v>0</v>
      </c>
      <c r="E2719" s="45">
        <f t="shared" si="85"/>
        <v>0</v>
      </c>
      <c r="F2719" s="32"/>
      <c r="H2719" t="str">
        <f>IFERROR(VLOOKUP(B2719,'Accounts List'!C:D,2,FALSE),"")</f>
        <v/>
      </c>
    </row>
    <row r="2720" spans="1:8" x14ac:dyDescent="0.35">
      <c r="A2720" s="39"/>
      <c r="B2720" s="31"/>
      <c r="C2720" s="31"/>
      <c r="D2720" s="45">
        <f t="shared" si="84"/>
        <v>0</v>
      </c>
      <c r="E2720" s="45">
        <f t="shared" si="85"/>
        <v>0</v>
      </c>
      <c r="F2720" s="32"/>
      <c r="H2720" t="str">
        <f>IFERROR(VLOOKUP(B2720,'Accounts List'!C:D,2,FALSE),"")</f>
        <v/>
      </c>
    </row>
    <row r="2721" spans="1:8" x14ac:dyDescent="0.35">
      <c r="A2721" s="39"/>
      <c r="B2721" s="31"/>
      <c r="C2721" s="31"/>
      <c r="D2721" s="45">
        <f t="shared" si="84"/>
        <v>0</v>
      </c>
      <c r="E2721" s="45">
        <f t="shared" si="85"/>
        <v>0</v>
      </c>
      <c r="F2721" s="32"/>
      <c r="H2721" t="str">
        <f>IFERROR(VLOOKUP(B2721,'Accounts List'!C:D,2,FALSE),"")</f>
        <v/>
      </c>
    </row>
    <row r="2722" spans="1:8" x14ac:dyDescent="0.35">
      <c r="A2722" s="39"/>
      <c r="B2722" s="31"/>
      <c r="C2722" s="31"/>
      <c r="D2722" s="45">
        <f t="shared" si="84"/>
        <v>0</v>
      </c>
      <c r="E2722" s="45">
        <f t="shared" si="85"/>
        <v>0</v>
      </c>
      <c r="F2722" s="32"/>
      <c r="H2722" t="str">
        <f>IFERROR(VLOOKUP(B2722,'Accounts List'!C:D,2,FALSE),"")</f>
        <v/>
      </c>
    </row>
    <row r="2723" spans="1:8" x14ac:dyDescent="0.35">
      <c r="A2723" s="39"/>
      <c r="B2723" s="31"/>
      <c r="C2723" s="31"/>
      <c r="D2723" s="45">
        <f t="shared" si="84"/>
        <v>0</v>
      </c>
      <c r="E2723" s="45">
        <f t="shared" si="85"/>
        <v>0</v>
      </c>
      <c r="F2723" s="32"/>
      <c r="H2723" t="str">
        <f>IFERROR(VLOOKUP(B2723,'Accounts List'!C:D,2,FALSE),"")</f>
        <v/>
      </c>
    </row>
    <row r="2724" spans="1:8" x14ac:dyDescent="0.35">
      <c r="A2724" s="39"/>
      <c r="B2724" s="31"/>
      <c r="C2724" s="31"/>
      <c r="D2724" s="45">
        <f t="shared" si="84"/>
        <v>0</v>
      </c>
      <c r="E2724" s="45">
        <f t="shared" si="85"/>
        <v>0</v>
      </c>
      <c r="F2724" s="32"/>
      <c r="H2724" t="str">
        <f>IFERROR(VLOOKUP(B2724,'Accounts List'!C:D,2,FALSE),"")</f>
        <v/>
      </c>
    </row>
    <row r="2725" spans="1:8" x14ac:dyDescent="0.35">
      <c r="A2725" s="39"/>
      <c r="B2725" s="31"/>
      <c r="C2725" s="31"/>
      <c r="D2725" s="45">
        <f t="shared" si="84"/>
        <v>0</v>
      </c>
      <c r="E2725" s="45">
        <f t="shared" si="85"/>
        <v>0</v>
      </c>
      <c r="F2725" s="32"/>
      <c r="H2725" t="str">
        <f>IFERROR(VLOOKUP(B2725,'Accounts List'!C:D,2,FALSE),"")</f>
        <v/>
      </c>
    </row>
    <row r="2726" spans="1:8" x14ac:dyDescent="0.35">
      <c r="A2726" s="39"/>
      <c r="B2726" s="31"/>
      <c r="C2726" s="31"/>
      <c r="D2726" s="45">
        <f t="shared" si="84"/>
        <v>0</v>
      </c>
      <c r="E2726" s="45">
        <f t="shared" si="85"/>
        <v>0</v>
      </c>
      <c r="F2726" s="32"/>
      <c r="H2726" t="str">
        <f>IFERROR(VLOOKUP(B2726,'Accounts List'!C:D,2,FALSE),"")</f>
        <v/>
      </c>
    </row>
    <row r="2727" spans="1:8" x14ac:dyDescent="0.35">
      <c r="A2727" s="39"/>
      <c r="B2727" s="31"/>
      <c r="C2727" s="31"/>
      <c r="D2727" s="45">
        <f t="shared" si="84"/>
        <v>0</v>
      </c>
      <c r="E2727" s="45">
        <f t="shared" si="85"/>
        <v>0</v>
      </c>
      <c r="F2727" s="32"/>
      <c r="H2727" t="str">
        <f>IFERROR(VLOOKUP(B2727,'Accounts List'!C:D,2,FALSE),"")</f>
        <v/>
      </c>
    </row>
    <row r="2728" spans="1:8" x14ac:dyDescent="0.35">
      <c r="A2728" s="39"/>
      <c r="B2728" s="31"/>
      <c r="C2728" s="31"/>
      <c r="D2728" s="45">
        <f t="shared" si="84"/>
        <v>0</v>
      </c>
      <c r="E2728" s="45">
        <f t="shared" si="85"/>
        <v>0</v>
      </c>
      <c r="F2728" s="32"/>
      <c r="H2728" t="str">
        <f>IFERROR(VLOOKUP(B2728,'Accounts List'!C:D,2,FALSE),"")</f>
        <v/>
      </c>
    </row>
    <row r="2729" spans="1:8" x14ac:dyDescent="0.35">
      <c r="A2729" s="39"/>
      <c r="B2729" s="31"/>
      <c r="C2729" s="31"/>
      <c r="D2729" s="45">
        <f t="shared" si="84"/>
        <v>0</v>
      </c>
      <c r="E2729" s="45">
        <f t="shared" si="85"/>
        <v>0</v>
      </c>
      <c r="F2729" s="32"/>
      <c r="H2729" t="str">
        <f>IFERROR(VLOOKUP(B2729,'Accounts List'!C:D,2,FALSE),"")</f>
        <v/>
      </c>
    </row>
    <row r="2730" spans="1:8" x14ac:dyDescent="0.35">
      <c r="A2730" s="39"/>
      <c r="B2730" s="31"/>
      <c r="C2730" s="31"/>
      <c r="D2730" s="45">
        <f t="shared" si="84"/>
        <v>0</v>
      </c>
      <c r="E2730" s="45">
        <f t="shared" si="85"/>
        <v>0</v>
      </c>
      <c r="F2730" s="32"/>
      <c r="H2730" t="str">
        <f>IFERROR(VLOOKUP(B2730,'Accounts List'!C:D,2,FALSE),"")</f>
        <v/>
      </c>
    </row>
    <row r="2731" spans="1:8" x14ac:dyDescent="0.35">
      <c r="A2731" s="39"/>
      <c r="B2731" s="31"/>
      <c r="C2731" s="31"/>
      <c r="D2731" s="45">
        <f t="shared" si="84"/>
        <v>0</v>
      </c>
      <c r="E2731" s="45">
        <f t="shared" si="85"/>
        <v>0</v>
      </c>
      <c r="F2731" s="32"/>
      <c r="H2731" t="str">
        <f>IFERROR(VLOOKUP(B2731,'Accounts List'!C:D,2,FALSE),"")</f>
        <v/>
      </c>
    </row>
    <row r="2732" spans="1:8" x14ac:dyDescent="0.35">
      <c r="A2732" s="39"/>
      <c r="B2732" s="31"/>
      <c r="C2732" s="31"/>
      <c r="D2732" s="45">
        <f t="shared" si="84"/>
        <v>0</v>
      </c>
      <c r="E2732" s="45">
        <f t="shared" si="85"/>
        <v>0</v>
      </c>
      <c r="F2732" s="32"/>
      <c r="H2732" t="str">
        <f>IFERROR(VLOOKUP(B2732,'Accounts List'!C:D,2,FALSE),"")</f>
        <v/>
      </c>
    </row>
    <row r="2733" spans="1:8" x14ac:dyDescent="0.35">
      <c r="A2733" s="39"/>
      <c r="B2733" s="31"/>
      <c r="C2733" s="31"/>
      <c r="D2733" s="45">
        <f t="shared" si="84"/>
        <v>0</v>
      </c>
      <c r="E2733" s="45">
        <f t="shared" si="85"/>
        <v>0</v>
      </c>
      <c r="F2733" s="32"/>
      <c r="H2733" t="str">
        <f>IFERROR(VLOOKUP(B2733,'Accounts List'!C:D,2,FALSE),"")</f>
        <v/>
      </c>
    </row>
    <row r="2734" spans="1:8" x14ac:dyDescent="0.35">
      <c r="A2734" s="39"/>
      <c r="B2734" s="31"/>
      <c r="C2734" s="31"/>
      <c r="D2734" s="45">
        <f t="shared" si="84"/>
        <v>0</v>
      </c>
      <c r="E2734" s="45">
        <f t="shared" si="85"/>
        <v>0</v>
      </c>
      <c r="F2734" s="32"/>
      <c r="H2734" t="str">
        <f>IFERROR(VLOOKUP(B2734,'Accounts List'!C:D,2,FALSE),"")</f>
        <v/>
      </c>
    </row>
    <row r="2735" spans="1:8" x14ac:dyDescent="0.35">
      <c r="A2735" s="39"/>
      <c r="B2735" s="31"/>
      <c r="C2735" s="31"/>
      <c r="D2735" s="45">
        <f t="shared" si="84"/>
        <v>0</v>
      </c>
      <c r="E2735" s="45">
        <f t="shared" si="85"/>
        <v>0</v>
      </c>
      <c r="F2735" s="32"/>
      <c r="H2735" t="str">
        <f>IFERROR(VLOOKUP(B2735,'Accounts List'!C:D,2,FALSE),"")</f>
        <v/>
      </c>
    </row>
    <row r="2736" spans="1:8" x14ac:dyDescent="0.35">
      <c r="A2736" s="39"/>
      <c r="B2736" s="31"/>
      <c r="C2736" s="31"/>
      <c r="D2736" s="45">
        <f t="shared" si="84"/>
        <v>0</v>
      </c>
      <c r="E2736" s="45">
        <f t="shared" si="85"/>
        <v>0</v>
      </c>
      <c r="F2736" s="32"/>
      <c r="H2736" t="str">
        <f>IFERROR(VLOOKUP(B2736,'Accounts List'!C:D,2,FALSE),"")</f>
        <v/>
      </c>
    </row>
    <row r="2737" spans="1:8" x14ac:dyDescent="0.35">
      <c r="A2737" s="39"/>
      <c r="B2737" s="31"/>
      <c r="C2737" s="31"/>
      <c r="D2737" s="45">
        <f t="shared" si="84"/>
        <v>0</v>
      </c>
      <c r="E2737" s="45">
        <f t="shared" si="85"/>
        <v>0</v>
      </c>
      <c r="F2737" s="32"/>
      <c r="H2737" t="str">
        <f>IFERROR(VLOOKUP(B2737,'Accounts List'!C:D,2,FALSE),"")</f>
        <v/>
      </c>
    </row>
    <row r="2738" spans="1:8" x14ac:dyDescent="0.35">
      <c r="A2738" s="39"/>
      <c r="B2738" s="31"/>
      <c r="C2738" s="31"/>
      <c r="D2738" s="45">
        <f t="shared" si="84"/>
        <v>0</v>
      </c>
      <c r="E2738" s="45">
        <f t="shared" si="85"/>
        <v>0</v>
      </c>
      <c r="F2738" s="32"/>
      <c r="H2738" t="str">
        <f>IFERROR(VLOOKUP(B2738,'Accounts List'!C:D,2,FALSE),"")</f>
        <v/>
      </c>
    </row>
    <row r="2739" spans="1:8" x14ac:dyDescent="0.35">
      <c r="A2739" s="39"/>
      <c r="B2739" s="31"/>
      <c r="C2739" s="31"/>
      <c r="D2739" s="45">
        <f t="shared" si="84"/>
        <v>0</v>
      </c>
      <c r="E2739" s="45">
        <f t="shared" si="85"/>
        <v>0</v>
      </c>
      <c r="F2739" s="32"/>
      <c r="H2739" t="str">
        <f>IFERROR(VLOOKUP(B2739,'Accounts List'!C:D,2,FALSE),"")</f>
        <v/>
      </c>
    </row>
    <row r="2740" spans="1:8" x14ac:dyDescent="0.35">
      <c r="A2740" s="39"/>
      <c r="B2740" s="31"/>
      <c r="C2740" s="31"/>
      <c r="D2740" s="45">
        <f t="shared" si="84"/>
        <v>0</v>
      </c>
      <c r="E2740" s="45">
        <f t="shared" si="85"/>
        <v>0</v>
      </c>
      <c r="F2740" s="32"/>
      <c r="H2740" t="str">
        <f>IFERROR(VLOOKUP(B2740,'Accounts List'!C:D,2,FALSE),"")</f>
        <v/>
      </c>
    </row>
    <row r="2741" spans="1:8" x14ac:dyDescent="0.35">
      <c r="A2741" s="39"/>
      <c r="B2741" s="31"/>
      <c r="C2741" s="31"/>
      <c r="D2741" s="45">
        <f t="shared" si="84"/>
        <v>0</v>
      </c>
      <c r="E2741" s="45">
        <f t="shared" si="85"/>
        <v>0</v>
      </c>
      <c r="F2741" s="32"/>
      <c r="H2741" t="str">
        <f>IFERROR(VLOOKUP(B2741,'Accounts List'!C:D,2,FALSE),"")</f>
        <v/>
      </c>
    </row>
    <row r="2742" spans="1:8" x14ac:dyDescent="0.35">
      <c r="A2742" s="39"/>
      <c r="B2742" s="31"/>
      <c r="C2742" s="31"/>
      <c r="D2742" s="45">
        <f t="shared" si="84"/>
        <v>0</v>
      </c>
      <c r="E2742" s="45">
        <f t="shared" si="85"/>
        <v>0</v>
      </c>
      <c r="F2742" s="32"/>
      <c r="H2742" t="str">
        <f>IFERROR(VLOOKUP(B2742,'Accounts List'!C:D,2,FALSE),"")</f>
        <v/>
      </c>
    </row>
    <row r="2743" spans="1:8" x14ac:dyDescent="0.35">
      <c r="A2743" s="39"/>
      <c r="B2743" s="31"/>
      <c r="C2743" s="31"/>
      <c r="D2743" s="45">
        <f t="shared" si="84"/>
        <v>0</v>
      </c>
      <c r="E2743" s="45">
        <f t="shared" si="85"/>
        <v>0</v>
      </c>
      <c r="F2743" s="32"/>
      <c r="H2743" t="str">
        <f>IFERROR(VLOOKUP(B2743,'Accounts List'!C:D,2,FALSE),"")</f>
        <v/>
      </c>
    </row>
    <row r="2744" spans="1:8" x14ac:dyDescent="0.35">
      <c r="A2744" s="39"/>
      <c r="B2744" s="31"/>
      <c r="C2744" s="31"/>
      <c r="D2744" s="45">
        <f t="shared" si="84"/>
        <v>0</v>
      </c>
      <c r="E2744" s="45">
        <f t="shared" si="85"/>
        <v>0</v>
      </c>
      <c r="F2744" s="32"/>
      <c r="H2744" t="str">
        <f>IFERROR(VLOOKUP(B2744,'Accounts List'!C:D,2,FALSE),"")</f>
        <v/>
      </c>
    </row>
    <row r="2745" spans="1:8" x14ac:dyDescent="0.35">
      <c r="A2745" s="39"/>
      <c r="B2745" s="31"/>
      <c r="C2745" s="31"/>
      <c r="D2745" s="45">
        <f t="shared" si="84"/>
        <v>0</v>
      </c>
      <c r="E2745" s="45">
        <f t="shared" si="85"/>
        <v>0</v>
      </c>
      <c r="F2745" s="32"/>
      <c r="H2745" t="str">
        <f>IFERROR(VLOOKUP(B2745,'Accounts List'!C:D,2,FALSE),"")</f>
        <v/>
      </c>
    </row>
    <row r="2746" spans="1:8" x14ac:dyDescent="0.35">
      <c r="A2746" s="39"/>
      <c r="B2746" s="31"/>
      <c r="C2746" s="31"/>
      <c r="D2746" s="45">
        <f t="shared" si="84"/>
        <v>0</v>
      </c>
      <c r="E2746" s="45">
        <f t="shared" si="85"/>
        <v>0</v>
      </c>
      <c r="F2746" s="32"/>
      <c r="H2746" t="str">
        <f>IFERROR(VLOOKUP(B2746,'Accounts List'!C:D,2,FALSE),"")</f>
        <v/>
      </c>
    </row>
    <row r="2747" spans="1:8" x14ac:dyDescent="0.35">
      <c r="A2747" s="39"/>
      <c r="B2747" s="31"/>
      <c r="C2747" s="31"/>
      <c r="D2747" s="45">
        <f t="shared" si="84"/>
        <v>0</v>
      </c>
      <c r="E2747" s="45">
        <f t="shared" si="85"/>
        <v>0</v>
      </c>
      <c r="F2747" s="32"/>
      <c r="H2747" t="str">
        <f>IFERROR(VLOOKUP(B2747,'Accounts List'!C:D,2,FALSE),"")</f>
        <v/>
      </c>
    </row>
    <row r="2748" spans="1:8" x14ac:dyDescent="0.35">
      <c r="A2748" s="39"/>
      <c r="B2748" s="31"/>
      <c r="C2748" s="31"/>
      <c r="D2748" s="45">
        <f t="shared" si="84"/>
        <v>0</v>
      </c>
      <c r="E2748" s="45">
        <f t="shared" si="85"/>
        <v>0</v>
      </c>
      <c r="F2748" s="32"/>
      <c r="H2748" t="str">
        <f>IFERROR(VLOOKUP(B2748,'Accounts List'!C:D,2,FALSE),"")</f>
        <v/>
      </c>
    </row>
    <row r="2749" spans="1:8" x14ac:dyDescent="0.35">
      <c r="A2749" s="39"/>
      <c r="B2749" s="31"/>
      <c r="C2749" s="31"/>
      <c r="D2749" s="45">
        <f t="shared" si="84"/>
        <v>0</v>
      </c>
      <c r="E2749" s="45">
        <f t="shared" si="85"/>
        <v>0</v>
      </c>
      <c r="F2749" s="32"/>
      <c r="H2749" t="str">
        <f>IFERROR(VLOOKUP(B2749,'Accounts List'!C:D,2,FALSE),"")</f>
        <v/>
      </c>
    </row>
    <row r="2750" spans="1:8" x14ac:dyDescent="0.35">
      <c r="A2750" s="39"/>
      <c r="B2750" s="31"/>
      <c r="C2750" s="31"/>
      <c r="D2750" s="45">
        <f t="shared" si="84"/>
        <v>0</v>
      </c>
      <c r="E2750" s="45">
        <f t="shared" si="85"/>
        <v>0</v>
      </c>
      <c r="F2750" s="32"/>
      <c r="H2750" t="str">
        <f>IFERROR(VLOOKUP(B2750,'Accounts List'!C:D,2,FALSE),"")</f>
        <v/>
      </c>
    </row>
    <row r="2751" spans="1:8" x14ac:dyDescent="0.35">
      <c r="A2751" s="39"/>
      <c r="B2751" s="31"/>
      <c r="C2751" s="31"/>
      <c r="D2751" s="45">
        <f t="shared" si="84"/>
        <v>0</v>
      </c>
      <c r="E2751" s="45">
        <f t="shared" si="85"/>
        <v>0</v>
      </c>
      <c r="F2751" s="32"/>
      <c r="H2751" t="str">
        <f>IFERROR(VLOOKUP(B2751,'Accounts List'!C:D,2,FALSE),"")</f>
        <v/>
      </c>
    </row>
    <row r="2752" spans="1:8" x14ac:dyDescent="0.35">
      <c r="A2752" s="39"/>
      <c r="B2752" s="31"/>
      <c r="C2752" s="31"/>
      <c r="D2752" s="45">
        <f t="shared" si="84"/>
        <v>0</v>
      </c>
      <c r="E2752" s="45">
        <f t="shared" si="85"/>
        <v>0</v>
      </c>
      <c r="F2752" s="32"/>
      <c r="H2752" t="str">
        <f>IFERROR(VLOOKUP(B2752,'Accounts List'!C:D,2,FALSE),"")</f>
        <v/>
      </c>
    </row>
    <row r="2753" spans="1:8" x14ac:dyDescent="0.35">
      <c r="A2753" s="39"/>
      <c r="B2753" s="31"/>
      <c r="C2753" s="31"/>
      <c r="D2753" s="45">
        <f t="shared" si="84"/>
        <v>0</v>
      </c>
      <c r="E2753" s="45">
        <f t="shared" si="85"/>
        <v>0</v>
      </c>
      <c r="F2753" s="32"/>
      <c r="H2753" t="str">
        <f>IFERROR(VLOOKUP(B2753,'Accounts List'!C:D,2,FALSE),"")</f>
        <v/>
      </c>
    </row>
    <row r="2754" spans="1:8" x14ac:dyDescent="0.35">
      <c r="A2754" s="39"/>
      <c r="B2754" s="31"/>
      <c r="C2754" s="31"/>
      <c r="D2754" s="45">
        <f t="shared" si="84"/>
        <v>0</v>
      </c>
      <c r="E2754" s="45">
        <f t="shared" si="85"/>
        <v>0</v>
      </c>
      <c r="F2754" s="32"/>
      <c r="H2754" t="str">
        <f>IFERROR(VLOOKUP(B2754,'Accounts List'!C:D,2,FALSE),"")</f>
        <v/>
      </c>
    </row>
    <row r="2755" spans="1:8" x14ac:dyDescent="0.35">
      <c r="A2755" s="39"/>
      <c r="B2755" s="31"/>
      <c r="C2755" s="31"/>
      <c r="D2755" s="45">
        <f t="shared" si="84"/>
        <v>0</v>
      </c>
      <c r="E2755" s="45">
        <f t="shared" si="85"/>
        <v>0</v>
      </c>
      <c r="F2755" s="32"/>
      <c r="H2755" t="str">
        <f>IFERROR(VLOOKUP(B2755,'Accounts List'!C:D,2,FALSE),"")</f>
        <v/>
      </c>
    </row>
    <row r="2756" spans="1:8" x14ac:dyDescent="0.35">
      <c r="A2756" s="39"/>
      <c r="B2756" s="31"/>
      <c r="C2756" s="31"/>
      <c r="D2756" s="45">
        <f t="shared" si="84"/>
        <v>0</v>
      </c>
      <c r="E2756" s="45">
        <f t="shared" si="85"/>
        <v>0</v>
      </c>
      <c r="F2756" s="32"/>
      <c r="H2756" t="str">
        <f>IFERROR(VLOOKUP(B2756,'Accounts List'!C:D,2,FALSE),"")</f>
        <v/>
      </c>
    </row>
    <row r="2757" spans="1:8" x14ac:dyDescent="0.35">
      <c r="A2757" s="39"/>
      <c r="B2757" s="31"/>
      <c r="C2757" s="31"/>
      <c r="D2757" s="45">
        <f t="shared" si="84"/>
        <v>0</v>
      </c>
      <c r="E2757" s="45">
        <f t="shared" si="85"/>
        <v>0</v>
      </c>
      <c r="F2757" s="32"/>
      <c r="H2757" t="str">
        <f>IFERROR(VLOOKUP(B2757,'Accounts List'!C:D,2,FALSE),"")</f>
        <v/>
      </c>
    </row>
    <row r="2758" spans="1:8" x14ac:dyDescent="0.35">
      <c r="A2758" s="39"/>
      <c r="B2758" s="31"/>
      <c r="C2758" s="31"/>
      <c r="D2758" s="45">
        <f t="shared" si="84"/>
        <v>0</v>
      </c>
      <c r="E2758" s="45">
        <f t="shared" si="85"/>
        <v>0</v>
      </c>
      <c r="F2758" s="32"/>
      <c r="H2758" t="str">
        <f>IFERROR(VLOOKUP(B2758,'Accounts List'!C:D,2,FALSE),"")</f>
        <v/>
      </c>
    </row>
    <row r="2759" spans="1:8" x14ac:dyDescent="0.35">
      <c r="A2759" s="39"/>
      <c r="B2759" s="31"/>
      <c r="C2759" s="31"/>
      <c r="D2759" s="45">
        <f t="shared" si="84"/>
        <v>0</v>
      </c>
      <c r="E2759" s="45">
        <f t="shared" si="85"/>
        <v>0</v>
      </c>
      <c r="F2759" s="32"/>
      <c r="H2759" t="str">
        <f>IFERROR(VLOOKUP(B2759,'Accounts List'!C:D,2,FALSE),"")</f>
        <v/>
      </c>
    </row>
    <row r="2760" spans="1:8" x14ac:dyDescent="0.35">
      <c r="A2760" s="39"/>
      <c r="B2760" s="31"/>
      <c r="C2760" s="31"/>
      <c r="D2760" s="45">
        <f t="shared" si="84"/>
        <v>0</v>
      </c>
      <c r="E2760" s="45">
        <f t="shared" si="85"/>
        <v>0</v>
      </c>
      <c r="F2760" s="32"/>
      <c r="H2760" t="str">
        <f>IFERROR(VLOOKUP(B2760,'Accounts List'!C:D,2,FALSE),"")</f>
        <v/>
      </c>
    </row>
    <row r="2761" spans="1:8" x14ac:dyDescent="0.35">
      <c r="A2761" s="39"/>
      <c r="B2761" s="31"/>
      <c r="C2761" s="31"/>
      <c r="D2761" s="45">
        <f t="shared" si="84"/>
        <v>0</v>
      </c>
      <c r="E2761" s="45">
        <f t="shared" si="85"/>
        <v>0</v>
      </c>
      <c r="F2761" s="32"/>
      <c r="H2761" t="str">
        <f>IFERROR(VLOOKUP(B2761,'Accounts List'!C:D,2,FALSE),"")</f>
        <v/>
      </c>
    </row>
    <row r="2762" spans="1:8" x14ac:dyDescent="0.35">
      <c r="A2762" s="39"/>
      <c r="B2762" s="31"/>
      <c r="C2762" s="31"/>
      <c r="D2762" s="45">
        <f t="shared" si="84"/>
        <v>0</v>
      </c>
      <c r="E2762" s="45">
        <f t="shared" si="85"/>
        <v>0</v>
      </c>
      <c r="F2762" s="32"/>
      <c r="H2762" t="str">
        <f>IFERROR(VLOOKUP(B2762,'Accounts List'!C:D,2,FALSE),"")</f>
        <v/>
      </c>
    </row>
    <row r="2763" spans="1:8" x14ac:dyDescent="0.35">
      <c r="A2763" s="39"/>
      <c r="B2763" s="31"/>
      <c r="C2763" s="31"/>
      <c r="D2763" s="45">
        <f t="shared" ref="D2763:D2826" si="86">IF(H2763=1,C2763/11,0)</f>
        <v>0</v>
      </c>
      <c r="E2763" s="45">
        <f t="shared" si="85"/>
        <v>0</v>
      </c>
      <c r="F2763" s="32"/>
      <c r="H2763" t="str">
        <f>IFERROR(VLOOKUP(B2763,'Accounts List'!C:D,2,FALSE),"")</f>
        <v/>
      </c>
    </row>
    <row r="2764" spans="1:8" x14ac:dyDescent="0.35">
      <c r="A2764" s="39"/>
      <c r="B2764" s="31"/>
      <c r="C2764" s="31"/>
      <c r="D2764" s="45">
        <f t="shared" si="86"/>
        <v>0</v>
      </c>
      <c r="E2764" s="45">
        <f t="shared" ref="E2764:E2827" si="87">+C2764-D2764</f>
        <v>0</v>
      </c>
      <c r="F2764" s="32"/>
      <c r="H2764" t="str">
        <f>IFERROR(VLOOKUP(B2764,'Accounts List'!C:D,2,FALSE),"")</f>
        <v/>
      </c>
    </row>
    <row r="2765" spans="1:8" x14ac:dyDescent="0.35">
      <c r="A2765" s="39"/>
      <c r="B2765" s="31"/>
      <c r="C2765" s="31"/>
      <c r="D2765" s="45">
        <f t="shared" si="86"/>
        <v>0</v>
      </c>
      <c r="E2765" s="45">
        <f t="shared" si="87"/>
        <v>0</v>
      </c>
      <c r="F2765" s="32"/>
      <c r="H2765" t="str">
        <f>IFERROR(VLOOKUP(B2765,'Accounts List'!C:D,2,FALSE),"")</f>
        <v/>
      </c>
    </row>
    <row r="2766" spans="1:8" x14ac:dyDescent="0.35">
      <c r="A2766" s="39"/>
      <c r="B2766" s="31"/>
      <c r="C2766" s="31"/>
      <c r="D2766" s="45">
        <f t="shared" si="86"/>
        <v>0</v>
      </c>
      <c r="E2766" s="45">
        <f t="shared" si="87"/>
        <v>0</v>
      </c>
      <c r="F2766" s="32"/>
      <c r="H2766" t="str">
        <f>IFERROR(VLOOKUP(B2766,'Accounts List'!C:D,2,FALSE),"")</f>
        <v/>
      </c>
    </row>
    <row r="2767" spans="1:8" x14ac:dyDescent="0.35">
      <c r="A2767" s="39"/>
      <c r="B2767" s="31"/>
      <c r="C2767" s="31"/>
      <c r="D2767" s="45">
        <f t="shared" si="86"/>
        <v>0</v>
      </c>
      <c r="E2767" s="45">
        <f t="shared" si="87"/>
        <v>0</v>
      </c>
      <c r="F2767" s="32"/>
      <c r="H2767" t="str">
        <f>IFERROR(VLOOKUP(B2767,'Accounts List'!C:D,2,FALSE),"")</f>
        <v/>
      </c>
    </row>
    <row r="2768" spans="1:8" x14ac:dyDescent="0.35">
      <c r="A2768" s="39"/>
      <c r="B2768" s="31"/>
      <c r="C2768" s="31"/>
      <c r="D2768" s="45">
        <f t="shared" si="86"/>
        <v>0</v>
      </c>
      <c r="E2768" s="45">
        <f t="shared" si="87"/>
        <v>0</v>
      </c>
      <c r="F2768" s="32"/>
      <c r="H2768" t="str">
        <f>IFERROR(VLOOKUP(B2768,'Accounts List'!C:D,2,FALSE),"")</f>
        <v/>
      </c>
    </row>
    <row r="2769" spans="1:8" x14ac:dyDescent="0.35">
      <c r="A2769" s="39"/>
      <c r="B2769" s="31"/>
      <c r="C2769" s="31"/>
      <c r="D2769" s="45">
        <f t="shared" si="86"/>
        <v>0</v>
      </c>
      <c r="E2769" s="45">
        <f t="shared" si="87"/>
        <v>0</v>
      </c>
      <c r="F2769" s="32"/>
      <c r="H2769" t="str">
        <f>IFERROR(VLOOKUP(B2769,'Accounts List'!C:D,2,FALSE),"")</f>
        <v/>
      </c>
    </row>
    <row r="2770" spans="1:8" x14ac:dyDescent="0.35">
      <c r="A2770" s="39"/>
      <c r="B2770" s="31"/>
      <c r="C2770" s="31"/>
      <c r="D2770" s="45">
        <f t="shared" si="86"/>
        <v>0</v>
      </c>
      <c r="E2770" s="45">
        <f t="shared" si="87"/>
        <v>0</v>
      </c>
      <c r="F2770" s="32"/>
      <c r="H2770" t="str">
        <f>IFERROR(VLOOKUP(B2770,'Accounts List'!C:D,2,FALSE),"")</f>
        <v/>
      </c>
    </row>
    <row r="2771" spans="1:8" x14ac:dyDescent="0.35">
      <c r="A2771" s="39"/>
      <c r="B2771" s="31"/>
      <c r="C2771" s="31"/>
      <c r="D2771" s="45">
        <f t="shared" si="86"/>
        <v>0</v>
      </c>
      <c r="E2771" s="45">
        <f t="shared" si="87"/>
        <v>0</v>
      </c>
      <c r="F2771" s="32"/>
      <c r="H2771" t="str">
        <f>IFERROR(VLOOKUP(B2771,'Accounts List'!C:D,2,FALSE),"")</f>
        <v/>
      </c>
    </row>
    <row r="2772" spans="1:8" x14ac:dyDescent="0.35">
      <c r="A2772" s="39"/>
      <c r="B2772" s="31"/>
      <c r="C2772" s="31"/>
      <c r="D2772" s="45">
        <f t="shared" si="86"/>
        <v>0</v>
      </c>
      <c r="E2772" s="45">
        <f t="shared" si="87"/>
        <v>0</v>
      </c>
      <c r="F2772" s="32"/>
      <c r="H2772" t="str">
        <f>IFERROR(VLOOKUP(B2772,'Accounts List'!C:D,2,FALSE),"")</f>
        <v/>
      </c>
    </row>
    <row r="2773" spans="1:8" x14ac:dyDescent="0.35">
      <c r="A2773" s="39"/>
      <c r="B2773" s="31"/>
      <c r="C2773" s="31"/>
      <c r="D2773" s="45">
        <f t="shared" si="86"/>
        <v>0</v>
      </c>
      <c r="E2773" s="45">
        <f t="shared" si="87"/>
        <v>0</v>
      </c>
      <c r="F2773" s="32"/>
      <c r="H2773" t="str">
        <f>IFERROR(VLOOKUP(B2773,'Accounts List'!C:D,2,FALSE),"")</f>
        <v/>
      </c>
    </row>
    <row r="2774" spans="1:8" x14ac:dyDescent="0.35">
      <c r="A2774" s="39"/>
      <c r="B2774" s="31"/>
      <c r="C2774" s="31"/>
      <c r="D2774" s="45">
        <f t="shared" si="86"/>
        <v>0</v>
      </c>
      <c r="E2774" s="45">
        <f t="shared" si="87"/>
        <v>0</v>
      </c>
      <c r="F2774" s="32"/>
      <c r="H2774" t="str">
        <f>IFERROR(VLOOKUP(B2774,'Accounts List'!C:D,2,FALSE),"")</f>
        <v/>
      </c>
    </row>
    <row r="2775" spans="1:8" x14ac:dyDescent="0.35">
      <c r="A2775" s="39"/>
      <c r="B2775" s="31"/>
      <c r="C2775" s="31"/>
      <c r="D2775" s="45">
        <f t="shared" si="86"/>
        <v>0</v>
      </c>
      <c r="E2775" s="45">
        <f t="shared" si="87"/>
        <v>0</v>
      </c>
      <c r="F2775" s="32"/>
      <c r="H2775" t="str">
        <f>IFERROR(VLOOKUP(B2775,'Accounts List'!C:D,2,FALSE),"")</f>
        <v/>
      </c>
    </row>
    <row r="2776" spans="1:8" x14ac:dyDescent="0.35">
      <c r="A2776" s="39"/>
      <c r="B2776" s="31"/>
      <c r="C2776" s="31"/>
      <c r="D2776" s="45">
        <f t="shared" si="86"/>
        <v>0</v>
      </c>
      <c r="E2776" s="45">
        <f t="shared" si="87"/>
        <v>0</v>
      </c>
      <c r="F2776" s="32"/>
      <c r="H2776" t="str">
        <f>IFERROR(VLOOKUP(B2776,'Accounts List'!C:D,2,FALSE),"")</f>
        <v/>
      </c>
    </row>
    <row r="2777" spans="1:8" x14ac:dyDescent="0.35">
      <c r="A2777" s="39"/>
      <c r="B2777" s="31"/>
      <c r="C2777" s="31"/>
      <c r="D2777" s="45">
        <f t="shared" si="86"/>
        <v>0</v>
      </c>
      <c r="E2777" s="45">
        <f t="shared" si="87"/>
        <v>0</v>
      </c>
      <c r="F2777" s="32"/>
      <c r="H2777" t="str">
        <f>IFERROR(VLOOKUP(B2777,'Accounts List'!C:D,2,FALSE),"")</f>
        <v/>
      </c>
    </row>
    <row r="2778" spans="1:8" x14ac:dyDescent="0.35">
      <c r="A2778" s="39"/>
      <c r="B2778" s="31"/>
      <c r="C2778" s="31"/>
      <c r="D2778" s="45">
        <f t="shared" si="86"/>
        <v>0</v>
      </c>
      <c r="E2778" s="45">
        <f t="shared" si="87"/>
        <v>0</v>
      </c>
      <c r="F2778" s="32"/>
      <c r="H2778" t="str">
        <f>IFERROR(VLOOKUP(B2778,'Accounts List'!C:D,2,FALSE),"")</f>
        <v/>
      </c>
    </row>
    <row r="2779" spans="1:8" x14ac:dyDescent="0.35">
      <c r="A2779" s="39"/>
      <c r="B2779" s="31"/>
      <c r="C2779" s="31"/>
      <c r="D2779" s="45">
        <f t="shared" si="86"/>
        <v>0</v>
      </c>
      <c r="E2779" s="45">
        <f t="shared" si="87"/>
        <v>0</v>
      </c>
      <c r="F2779" s="32"/>
      <c r="H2779" t="str">
        <f>IFERROR(VLOOKUP(B2779,'Accounts List'!C:D,2,FALSE),"")</f>
        <v/>
      </c>
    </row>
    <row r="2780" spans="1:8" x14ac:dyDescent="0.35">
      <c r="A2780" s="39"/>
      <c r="B2780" s="31"/>
      <c r="C2780" s="31"/>
      <c r="D2780" s="45">
        <f t="shared" si="86"/>
        <v>0</v>
      </c>
      <c r="E2780" s="45">
        <f t="shared" si="87"/>
        <v>0</v>
      </c>
      <c r="F2780" s="32"/>
      <c r="H2780" t="str">
        <f>IFERROR(VLOOKUP(B2780,'Accounts List'!C:D,2,FALSE),"")</f>
        <v/>
      </c>
    </row>
    <row r="2781" spans="1:8" x14ac:dyDescent="0.35">
      <c r="A2781" s="39"/>
      <c r="B2781" s="31"/>
      <c r="C2781" s="31"/>
      <c r="D2781" s="45">
        <f t="shared" si="86"/>
        <v>0</v>
      </c>
      <c r="E2781" s="45">
        <f t="shared" si="87"/>
        <v>0</v>
      </c>
      <c r="F2781" s="32"/>
      <c r="H2781" t="str">
        <f>IFERROR(VLOOKUP(B2781,'Accounts List'!C:D,2,FALSE),"")</f>
        <v/>
      </c>
    </row>
    <row r="2782" spans="1:8" x14ac:dyDescent="0.35">
      <c r="A2782" s="39"/>
      <c r="B2782" s="31"/>
      <c r="C2782" s="31"/>
      <c r="D2782" s="45">
        <f t="shared" si="86"/>
        <v>0</v>
      </c>
      <c r="E2782" s="45">
        <f t="shared" si="87"/>
        <v>0</v>
      </c>
      <c r="F2782" s="32"/>
      <c r="H2782" t="str">
        <f>IFERROR(VLOOKUP(B2782,'Accounts List'!C:D,2,FALSE),"")</f>
        <v/>
      </c>
    </row>
    <row r="2783" spans="1:8" x14ac:dyDescent="0.35">
      <c r="A2783" s="39"/>
      <c r="B2783" s="31"/>
      <c r="C2783" s="31"/>
      <c r="D2783" s="45">
        <f t="shared" si="86"/>
        <v>0</v>
      </c>
      <c r="E2783" s="45">
        <f t="shared" si="87"/>
        <v>0</v>
      </c>
      <c r="F2783" s="32"/>
      <c r="H2783" t="str">
        <f>IFERROR(VLOOKUP(B2783,'Accounts List'!C:D,2,FALSE),"")</f>
        <v/>
      </c>
    </row>
    <row r="2784" spans="1:8" x14ac:dyDescent="0.35">
      <c r="A2784" s="39"/>
      <c r="B2784" s="31"/>
      <c r="C2784" s="31"/>
      <c r="D2784" s="45">
        <f t="shared" si="86"/>
        <v>0</v>
      </c>
      <c r="E2784" s="45">
        <f t="shared" si="87"/>
        <v>0</v>
      </c>
      <c r="F2784" s="32"/>
      <c r="H2784" t="str">
        <f>IFERROR(VLOOKUP(B2784,'Accounts List'!C:D,2,FALSE),"")</f>
        <v/>
      </c>
    </row>
    <row r="2785" spans="1:8" x14ac:dyDescent="0.35">
      <c r="A2785" s="39"/>
      <c r="B2785" s="31"/>
      <c r="C2785" s="31"/>
      <c r="D2785" s="45">
        <f t="shared" si="86"/>
        <v>0</v>
      </c>
      <c r="E2785" s="45">
        <f t="shared" si="87"/>
        <v>0</v>
      </c>
      <c r="F2785" s="32"/>
      <c r="H2785" t="str">
        <f>IFERROR(VLOOKUP(B2785,'Accounts List'!C:D,2,FALSE),"")</f>
        <v/>
      </c>
    </row>
    <row r="2786" spans="1:8" x14ac:dyDescent="0.35">
      <c r="A2786" s="39"/>
      <c r="B2786" s="31"/>
      <c r="C2786" s="31"/>
      <c r="D2786" s="45">
        <f t="shared" si="86"/>
        <v>0</v>
      </c>
      <c r="E2786" s="45">
        <f t="shared" si="87"/>
        <v>0</v>
      </c>
      <c r="F2786" s="32"/>
      <c r="H2786" t="str">
        <f>IFERROR(VLOOKUP(B2786,'Accounts List'!C:D,2,FALSE),"")</f>
        <v/>
      </c>
    </row>
    <row r="2787" spans="1:8" x14ac:dyDescent="0.35">
      <c r="A2787" s="39"/>
      <c r="B2787" s="31"/>
      <c r="C2787" s="31"/>
      <c r="D2787" s="45">
        <f t="shared" si="86"/>
        <v>0</v>
      </c>
      <c r="E2787" s="45">
        <f t="shared" si="87"/>
        <v>0</v>
      </c>
      <c r="F2787" s="32"/>
      <c r="H2787" t="str">
        <f>IFERROR(VLOOKUP(B2787,'Accounts List'!C:D,2,FALSE),"")</f>
        <v/>
      </c>
    </row>
    <row r="2788" spans="1:8" x14ac:dyDescent="0.35">
      <c r="A2788" s="39"/>
      <c r="B2788" s="31"/>
      <c r="C2788" s="31"/>
      <c r="D2788" s="45">
        <f t="shared" si="86"/>
        <v>0</v>
      </c>
      <c r="E2788" s="45">
        <f t="shared" si="87"/>
        <v>0</v>
      </c>
      <c r="F2788" s="32"/>
      <c r="H2788" t="str">
        <f>IFERROR(VLOOKUP(B2788,'Accounts List'!C:D,2,FALSE),"")</f>
        <v/>
      </c>
    </row>
    <row r="2789" spans="1:8" x14ac:dyDescent="0.35">
      <c r="A2789" s="39"/>
      <c r="B2789" s="31"/>
      <c r="C2789" s="31"/>
      <c r="D2789" s="45">
        <f t="shared" si="86"/>
        <v>0</v>
      </c>
      <c r="E2789" s="45">
        <f t="shared" si="87"/>
        <v>0</v>
      </c>
      <c r="F2789" s="32"/>
      <c r="H2789" t="str">
        <f>IFERROR(VLOOKUP(B2789,'Accounts List'!C:D,2,FALSE),"")</f>
        <v/>
      </c>
    </row>
    <row r="2790" spans="1:8" x14ac:dyDescent="0.35">
      <c r="A2790" s="39"/>
      <c r="B2790" s="31"/>
      <c r="C2790" s="31"/>
      <c r="D2790" s="45">
        <f t="shared" si="86"/>
        <v>0</v>
      </c>
      <c r="E2790" s="45">
        <f t="shared" si="87"/>
        <v>0</v>
      </c>
      <c r="F2790" s="32"/>
      <c r="H2790" t="str">
        <f>IFERROR(VLOOKUP(B2790,'Accounts List'!C:D,2,FALSE),"")</f>
        <v/>
      </c>
    </row>
    <row r="2791" spans="1:8" x14ac:dyDescent="0.35">
      <c r="A2791" s="39"/>
      <c r="B2791" s="31"/>
      <c r="C2791" s="31"/>
      <c r="D2791" s="45">
        <f t="shared" si="86"/>
        <v>0</v>
      </c>
      <c r="E2791" s="45">
        <f t="shared" si="87"/>
        <v>0</v>
      </c>
      <c r="F2791" s="32"/>
      <c r="H2791" t="str">
        <f>IFERROR(VLOOKUP(B2791,'Accounts List'!C:D,2,FALSE),"")</f>
        <v/>
      </c>
    </row>
    <row r="2792" spans="1:8" x14ac:dyDescent="0.35">
      <c r="A2792" s="39"/>
      <c r="B2792" s="31"/>
      <c r="C2792" s="31"/>
      <c r="D2792" s="45">
        <f t="shared" si="86"/>
        <v>0</v>
      </c>
      <c r="E2792" s="45">
        <f t="shared" si="87"/>
        <v>0</v>
      </c>
      <c r="F2792" s="32"/>
      <c r="H2792" t="str">
        <f>IFERROR(VLOOKUP(B2792,'Accounts List'!C:D,2,FALSE),"")</f>
        <v/>
      </c>
    </row>
    <row r="2793" spans="1:8" x14ac:dyDescent="0.35">
      <c r="A2793" s="39"/>
      <c r="B2793" s="31"/>
      <c r="C2793" s="31"/>
      <c r="D2793" s="45">
        <f t="shared" si="86"/>
        <v>0</v>
      </c>
      <c r="E2793" s="45">
        <f t="shared" si="87"/>
        <v>0</v>
      </c>
      <c r="F2793" s="32"/>
      <c r="H2793" t="str">
        <f>IFERROR(VLOOKUP(B2793,'Accounts List'!C:D,2,FALSE),"")</f>
        <v/>
      </c>
    </row>
    <row r="2794" spans="1:8" x14ac:dyDescent="0.35">
      <c r="A2794" s="39"/>
      <c r="B2794" s="31"/>
      <c r="C2794" s="31"/>
      <c r="D2794" s="45">
        <f t="shared" si="86"/>
        <v>0</v>
      </c>
      <c r="E2794" s="45">
        <f t="shared" si="87"/>
        <v>0</v>
      </c>
      <c r="F2794" s="32"/>
      <c r="H2794" t="str">
        <f>IFERROR(VLOOKUP(B2794,'Accounts List'!C:D,2,FALSE),"")</f>
        <v/>
      </c>
    </row>
    <row r="2795" spans="1:8" x14ac:dyDescent="0.35">
      <c r="A2795" s="39"/>
      <c r="B2795" s="31"/>
      <c r="C2795" s="31"/>
      <c r="D2795" s="45">
        <f t="shared" si="86"/>
        <v>0</v>
      </c>
      <c r="E2795" s="45">
        <f t="shared" si="87"/>
        <v>0</v>
      </c>
      <c r="F2795" s="32"/>
      <c r="H2795" t="str">
        <f>IFERROR(VLOOKUP(B2795,'Accounts List'!C:D,2,FALSE),"")</f>
        <v/>
      </c>
    </row>
    <row r="2796" spans="1:8" x14ac:dyDescent="0.35">
      <c r="A2796" s="39"/>
      <c r="B2796" s="31"/>
      <c r="C2796" s="31"/>
      <c r="D2796" s="45">
        <f t="shared" si="86"/>
        <v>0</v>
      </c>
      <c r="E2796" s="45">
        <f t="shared" si="87"/>
        <v>0</v>
      </c>
      <c r="F2796" s="32"/>
      <c r="H2796" t="str">
        <f>IFERROR(VLOOKUP(B2796,'Accounts List'!C:D,2,FALSE),"")</f>
        <v/>
      </c>
    </row>
    <row r="2797" spans="1:8" x14ac:dyDescent="0.35">
      <c r="A2797" s="39"/>
      <c r="B2797" s="31"/>
      <c r="C2797" s="31"/>
      <c r="D2797" s="45">
        <f t="shared" si="86"/>
        <v>0</v>
      </c>
      <c r="E2797" s="45">
        <f t="shared" si="87"/>
        <v>0</v>
      </c>
      <c r="F2797" s="32"/>
      <c r="H2797" t="str">
        <f>IFERROR(VLOOKUP(B2797,'Accounts List'!C:D,2,FALSE),"")</f>
        <v/>
      </c>
    </row>
    <row r="2798" spans="1:8" x14ac:dyDescent="0.35">
      <c r="A2798" s="39"/>
      <c r="B2798" s="31"/>
      <c r="C2798" s="31"/>
      <c r="D2798" s="45">
        <f t="shared" si="86"/>
        <v>0</v>
      </c>
      <c r="E2798" s="45">
        <f t="shared" si="87"/>
        <v>0</v>
      </c>
      <c r="F2798" s="32"/>
      <c r="H2798" t="str">
        <f>IFERROR(VLOOKUP(B2798,'Accounts List'!C:D,2,FALSE),"")</f>
        <v/>
      </c>
    </row>
    <row r="2799" spans="1:8" x14ac:dyDescent="0.35">
      <c r="A2799" s="39"/>
      <c r="B2799" s="31"/>
      <c r="C2799" s="31"/>
      <c r="D2799" s="45">
        <f t="shared" si="86"/>
        <v>0</v>
      </c>
      <c r="E2799" s="45">
        <f t="shared" si="87"/>
        <v>0</v>
      </c>
      <c r="F2799" s="32"/>
      <c r="H2799" t="str">
        <f>IFERROR(VLOOKUP(B2799,'Accounts List'!C:D,2,FALSE),"")</f>
        <v/>
      </c>
    </row>
    <row r="2800" spans="1:8" x14ac:dyDescent="0.35">
      <c r="A2800" s="39"/>
      <c r="B2800" s="31"/>
      <c r="C2800" s="31"/>
      <c r="D2800" s="45">
        <f t="shared" si="86"/>
        <v>0</v>
      </c>
      <c r="E2800" s="45">
        <f t="shared" si="87"/>
        <v>0</v>
      </c>
      <c r="F2800" s="32"/>
      <c r="H2800" t="str">
        <f>IFERROR(VLOOKUP(B2800,'Accounts List'!C:D,2,FALSE),"")</f>
        <v/>
      </c>
    </row>
    <row r="2801" spans="1:8" x14ac:dyDescent="0.35">
      <c r="A2801" s="39"/>
      <c r="B2801" s="31"/>
      <c r="C2801" s="31"/>
      <c r="D2801" s="45">
        <f t="shared" si="86"/>
        <v>0</v>
      </c>
      <c r="E2801" s="45">
        <f t="shared" si="87"/>
        <v>0</v>
      </c>
      <c r="F2801" s="32"/>
      <c r="H2801" t="str">
        <f>IFERROR(VLOOKUP(B2801,'Accounts List'!C:D,2,FALSE),"")</f>
        <v/>
      </c>
    </row>
    <row r="2802" spans="1:8" x14ac:dyDescent="0.35">
      <c r="A2802" s="39"/>
      <c r="B2802" s="31"/>
      <c r="C2802" s="31"/>
      <c r="D2802" s="45">
        <f t="shared" si="86"/>
        <v>0</v>
      </c>
      <c r="E2802" s="45">
        <f t="shared" si="87"/>
        <v>0</v>
      </c>
      <c r="F2802" s="32"/>
      <c r="H2802" t="str">
        <f>IFERROR(VLOOKUP(B2802,'Accounts List'!C:D,2,FALSE),"")</f>
        <v/>
      </c>
    </row>
    <row r="2803" spans="1:8" x14ac:dyDescent="0.35">
      <c r="A2803" s="39"/>
      <c r="B2803" s="31"/>
      <c r="C2803" s="31"/>
      <c r="D2803" s="45">
        <f t="shared" si="86"/>
        <v>0</v>
      </c>
      <c r="E2803" s="45">
        <f t="shared" si="87"/>
        <v>0</v>
      </c>
      <c r="F2803" s="32"/>
      <c r="H2803" t="str">
        <f>IFERROR(VLOOKUP(B2803,'Accounts List'!C:D,2,FALSE),"")</f>
        <v/>
      </c>
    </row>
    <row r="2804" spans="1:8" x14ac:dyDescent="0.35">
      <c r="A2804" s="39"/>
      <c r="B2804" s="31"/>
      <c r="C2804" s="31"/>
      <c r="D2804" s="45">
        <f t="shared" si="86"/>
        <v>0</v>
      </c>
      <c r="E2804" s="45">
        <f t="shared" si="87"/>
        <v>0</v>
      </c>
      <c r="F2804" s="32"/>
      <c r="H2804" t="str">
        <f>IFERROR(VLOOKUP(B2804,'Accounts List'!C:D,2,FALSE),"")</f>
        <v/>
      </c>
    </row>
    <row r="2805" spans="1:8" x14ac:dyDescent="0.35">
      <c r="A2805" s="39"/>
      <c r="B2805" s="31"/>
      <c r="C2805" s="31"/>
      <c r="D2805" s="45">
        <f t="shared" si="86"/>
        <v>0</v>
      </c>
      <c r="E2805" s="45">
        <f t="shared" si="87"/>
        <v>0</v>
      </c>
      <c r="F2805" s="32"/>
      <c r="H2805" t="str">
        <f>IFERROR(VLOOKUP(B2805,'Accounts List'!C:D,2,FALSE),"")</f>
        <v/>
      </c>
    </row>
    <row r="2806" spans="1:8" x14ac:dyDescent="0.35">
      <c r="A2806" s="39"/>
      <c r="B2806" s="31"/>
      <c r="C2806" s="31"/>
      <c r="D2806" s="45">
        <f t="shared" si="86"/>
        <v>0</v>
      </c>
      <c r="E2806" s="45">
        <f t="shared" si="87"/>
        <v>0</v>
      </c>
      <c r="F2806" s="32"/>
      <c r="H2806" t="str">
        <f>IFERROR(VLOOKUP(B2806,'Accounts List'!C:D,2,FALSE),"")</f>
        <v/>
      </c>
    </row>
    <row r="2807" spans="1:8" x14ac:dyDescent="0.35">
      <c r="A2807" s="39"/>
      <c r="B2807" s="31"/>
      <c r="C2807" s="31"/>
      <c r="D2807" s="45">
        <f t="shared" si="86"/>
        <v>0</v>
      </c>
      <c r="E2807" s="45">
        <f t="shared" si="87"/>
        <v>0</v>
      </c>
      <c r="F2807" s="32"/>
      <c r="H2807" t="str">
        <f>IFERROR(VLOOKUP(B2807,'Accounts List'!C:D,2,FALSE),"")</f>
        <v/>
      </c>
    </row>
    <row r="2808" spans="1:8" x14ac:dyDescent="0.35">
      <c r="A2808" s="39"/>
      <c r="B2808" s="31"/>
      <c r="C2808" s="31"/>
      <c r="D2808" s="45">
        <f t="shared" si="86"/>
        <v>0</v>
      </c>
      <c r="E2808" s="45">
        <f t="shared" si="87"/>
        <v>0</v>
      </c>
      <c r="F2808" s="32"/>
      <c r="H2808" t="str">
        <f>IFERROR(VLOOKUP(B2808,'Accounts List'!C:D,2,FALSE),"")</f>
        <v/>
      </c>
    </row>
    <row r="2809" spans="1:8" x14ac:dyDescent="0.35">
      <c r="A2809" s="39"/>
      <c r="B2809" s="31"/>
      <c r="C2809" s="31"/>
      <c r="D2809" s="45">
        <f t="shared" si="86"/>
        <v>0</v>
      </c>
      <c r="E2809" s="45">
        <f t="shared" si="87"/>
        <v>0</v>
      </c>
      <c r="F2809" s="32"/>
      <c r="H2809" t="str">
        <f>IFERROR(VLOOKUP(B2809,'Accounts List'!C:D,2,FALSE),"")</f>
        <v/>
      </c>
    </row>
    <row r="2810" spans="1:8" x14ac:dyDescent="0.35">
      <c r="A2810" s="39"/>
      <c r="B2810" s="31"/>
      <c r="C2810" s="31"/>
      <c r="D2810" s="45">
        <f t="shared" si="86"/>
        <v>0</v>
      </c>
      <c r="E2810" s="45">
        <f t="shared" si="87"/>
        <v>0</v>
      </c>
      <c r="F2810" s="32"/>
      <c r="H2810" t="str">
        <f>IFERROR(VLOOKUP(B2810,'Accounts List'!C:D,2,FALSE),"")</f>
        <v/>
      </c>
    </row>
    <row r="2811" spans="1:8" x14ac:dyDescent="0.35">
      <c r="A2811" s="39"/>
      <c r="B2811" s="31"/>
      <c r="C2811" s="31"/>
      <c r="D2811" s="45">
        <f t="shared" si="86"/>
        <v>0</v>
      </c>
      <c r="E2811" s="45">
        <f t="shared" si="87"/>
        <v>0</v>
      </c>
      <c r="F2811" s="32"/>
      <c r="H2811" t="str">
        <f>IFERROR(VLOOKUP(B2811,'Accounts List'!C:D,2,FALSE),"")</f>
        <v/>
      </c>
    </row>
    <row r="2812" spans="1:8" x14ac:dyDescent="0.35">
      <c r="A2812" s="39"/>
      <c r="B2812" s="31"/>
      <c r="C2812" s="31"/>
      <c r="D2812" s="45">
        <f t="shared" si="86"/>
        <v>0</v>
      </c>
      <c r="E2812" s="45">
        <f t="shared" si="87"/>
        <v>0</v>
      </c>
      <c r="F2812" s="32"/>
      <c r="H2812" t="str">
        <f>IFERROR(VLOOKUP(B2812,'Accounts List'!C:D,2,FALSE),"")</f>
        <v/>
      </c>
    </row>
    <row r="2813" spans="1:8" x14ac:dyDescent="0.35">
      <c r="A2813" s="39"/>
      <c r="B2813" s="31"/>
      <c r="C2813" s="31"/>
      <c r="D2813" s="45">
        <f t="shared" si="86"/>
        <v>0</v>
      </c>
      <c r="E2813" s="45">
        <f t="shared" si="87"/>
        <v>0</v>
      </c>
      <c r="F2813" s="32"/>
      <c r="H2813" t="str">
        <f>IFERROR(VLOOKUP(B2813,'Accounts List'!C:D,2,FALSE),"")</f>
        <v/>
      </c>
    </row>
    <row r="2814" spans="1:8" x14ac:dyDescent="0.35">
      <c r="A2814" s="39"/>
      <c r="B2814" s="31"/>
      <c r="C2814" s="31"/>
      <c r="D2814" s="45">
        <f t="shared" si="86"/>
        <v>0</v>
      </c>
      <c r="E2814" s="45">
        <f t="shared" si="87"/>
        <v>0</v>
      </c>
      <c r="F2814" s="32"/>
      <c r="H2814" t="str">
        <f>IFERROR(VLOOKUP(B2814,'Accounts List'!C:D,2,FALSE),"")</f>
        <v/>
      </c>
    </row>
    <row r="2815" spans="1:8" x14ac:dyDescent="0.35">
      <c r="A2815" s="39"/>
      <c r="B2815" s="31"/>
      <c r="C2815" s="31"/>
      <c r="D2815" s="45">
        <f t="shared" si="86"/>
        <v>0</v>
      </c>
      <c r="E2815" s="45">
        <f t="shared" si="87"/>
        <v>0</v>
      </c>
      <c r="F2815" s="32"/>
      <c r="H2815" t="str">
        <f>IFERROR(VLOOKUP(B2815,'Accounts List'!C:D,2,FALSE),"")</f>
        <v/>
      </c>
    </row>
    <row r="2816" spans="1:8" x14ac:dyDescent="0.35">
      <c r="A2816" s="39"/>
      <c r="B2816" s="31"/>
      <c r="C2816" s="31"/>
      <c r="D2816" s="45">
        <f t="shared" si="86"/>
        <v>0</v>
      </c>
      <c r="E2816" s="45">
        <f t="shared" si="87"/>
        <v>0</v>
      </c>
      <c r="F2816" s="32"/>
      <c r="H2816" t="str">
        <f>IFERROR(VLOOKUP(B2816,'Accounts List'!C:D,2,FALSE),"")</f>
        <v/>
      </c>
    </row>
    <row r="2817" spans="1:8" x14ac:dyDescent="0.35">
      <c r="A2817" s="39"/>
      <c r="B2817" s="31"/>
      <c r="C2817" s="31"/>
      <c r="D2817" s="45">
        <f t="shared" si="86"/>
        <v>0</v>
      </c>
      <c r="E2817" s="45">
        <f t="shared" si="87"/>
        <v>0</v>
      </c>
      <c r="F2817" s="32"/>
      <c r="H2817" t="str">
        <f>IFERROR(VLOOKUP(B2817,'Accounts List'!C:D,2,FALSE),"")</f>
        <v/>
      </c>
    </row>
    <row r="2818" spans="1:8" x14ac:dyDescent="0.35">
      <c r="A2818" s="39"/>
      <c r="B2818" s="31"/>
      <c r="C2818" s="31"/>
      <c r="D2818" s="45">
        <f t="shared" si="86"/>
        <v>0</v>
      </c>
      <c r="E2818" s="45">
        <f t="shared" si="87"/>
        <v>0</v>
      </c>
      <c r="F2818" s="32"/>
      <c r="H2818" t="str">
        <f>IFERROR(VLOOKUP(B2818,'Accounts List'!C:D,2,FALSE),"")</f>
        <v/>
      </c>
    </row>
    <row r="2819" spans="1:8" x14ac:dyDescent="0.35">
      <c r="A2819" s="39"/>
      <c r="B2819" s="31"/>
      <c r="C2819" s="31"/>
      <c r="D2819" s="45">
        <f t="shared" si="86"/>
        <v>0</v>
      </c>
      <c r="E2819" s="45">
        <f t="shared" si="87"/>
        <v>0</v>
      </c>
      <c r="F2819" s="32"/>
      <c r="H2819" t="str">
        <f>IFERROR(VLOOKUP(B2819,'Accounts List'!C:D,2,FALSE),"")</f>
        <v/>
      </c>
    </row>
    <row r="2820" spans="1:8" x14ac:dyDescent="0.35">
      <c r="A2820" s="39"/>
      <c r="B2820" s="31"/>
      <c r="C2820" s="31"/>
      <c r="D2820" s="45">
        <f t="shared" si="86"/>
        <v>0</v>
      </c>
      <c r="E2820" s="45">
        <f t="shared" si="87"/>
        <v>0</v>
      </c>
      <c r="F2820" s="32"/>
      <c r="H2820" t="str">
        <f>IFERROR(VLOOKUP(B2820,'Accounts List'!C:D,2,FALSE),"")</f>
        <v/>
      </c>
    </row>
    <row r="2821" spans="1:8" x14ac:dyDescent="0.35">
      <c r="A2821" s="39"/>
      <c r="B2821" s="31"/>
      <c r="C2821" s="31"/>
      <c r="D2821" s="45">
        <f t="shared" si="86"/>
        <v>0</v>
      </c>
      <c r="E2821" s="45">
        <f t="shared" si="87"/>
        <v>0</v>
      </c>
      <c r="F2821" s="32"/>
      <c r="H2821" t="str">
        <f>IFERROR(VLOOKUP(B2821,'Accounts List'!C:D,2,FALSE),"")</f>
        <v/>
      </c>
    </row>
    <row r="2822" spans="1:8" x14ac:dyDescent="0.35">
      <c r="A2822" s="39"/>
      <c r="B2822" s="31"/>
      <c r="C2822" s="31"/>
      <c r="D2822" s="45">
        <f t="shared" si="86"/>
        <v>0</v>
      </c>
      <c r="E2822" s="45">
        <f t="shared" si="87"/>
        <v>0</v>
      </c>
      <c r="F2822" s="32"/>
      <c r="H2822" t="str">
        <f>IFERROR(VLOOKUP(B2822,'Accounts List'!C:D,2,FALSE),"")</f>
        <v/>
      </c>
    </row>
    <row r="2823" spans="1:8" x14ac:dyDescent="0.35">
      <c r="A2823" s="39"/>
      <c r="B2823" s="31"/>
      <c r="C2823" s="31"/>
      <c r="D2823" s="45">
        <f t="shared" si="86"/>
        <v>0</v>
      </c>
      <c r="E2823" s="45">
        <f t="shared" si="87"/>
        <v>0</v>
      </c>
      <c r="F2823" s="32"/>
      <c r="H2823" t="str">
        <f>IFERROR(VLOOKUP(B2823,'Accounts List'!C:D,2,FALSE),"")</f>
        <v/>
      </c>
    </row>
    <row r="2824" spans="1:8" x14ac:dyDescent="0.35">
      <c r="A2824" s="39"/>
      <c r="B2824" s="31"/>
      <c r="C2824" s="31"/>
      <c r="D2824" s="45">
        <f t="shared" si="86"/>
        <v>0</v>
      </c>
      <c r="E2824" s="45">
        <f t="shared" si="87"/>
        <v>0</v>
      </c>
      <c r="F2824" s="32"/>
      <c r="H2824" t="str">
        <f>IFERROR(VLOOKUP(B2824,'Accounts List'!C:D,2,FALSE),"")</f>
        <v/>
      </c>
    </row>
    <row r="2825" spans="1:8" x14ac:dyDescent="0.35">
      <c r="A2825" s="39"/>
      <c r="B2825" s="31"/>
      <c r="C2825" s="31"/>
      <c r="D2825" s="45">
        <f t="shared" si="86"/>
        <v>0</v>
      </c>
      <c r="E2825" s="45">
        <f t="shared" si="87"/>
        <v>0</v>
      </c>
      <c r="F2825" s="32"/>
      <c r="H2825" t="str">
        <f>IFERROR(VLOOKUP(B2825,'Accounts List'!C:D,2,FALSE),"")</f>
        <v/>
      </c>
    </row>
    <row r="2826" spans="1:8" x14ac:dyDescent="0.35">
      <c r="A2826" s="39"/>
      <c r="B2826" s="31"/>
      <c r="C2826" s="31"/>
      <c r="D2826" s="45">
        <f t="shared" si="86"/>
        <v>0</v>
      </c>
      <c r="E2826" s="45">
        <f t="shared" si="87"/>
        <v>0</v>
      </c>
      <c r="F2826" s="32"/>
      <c r="H2826" t="str">
        <f>IFERROR(VLOOKUP(B2826,'Accounts List'!C:D,2,FALSE),"")</f>
        <v/>
      </c>
    </row>
    <row r="2827" spans="1:8" x14ac:dyDescent="0.35">
      <c r="A2827" s="39"/>
      <c r="B2827" s="31"/>
      <c r="C2827" s="31"/>
      <c r="D2827" s="45">
        <f t="shared" ref="D2827:D2890" si="88">IF(H2827=1,C2827/11,0)</f>
        <v>0</v>
      </c>
      <c r="E2827" s="45">
        <f t="shared" si="87"/>
        <v>0</v>
      </c>
      <c r="F2827" s="32"/>
      <c r="H2827" t="str">
        <f>IFERROR(VLOOKUP(B2827,'Accounts List'!C:D,2,FALSE),"")</f>
        <v/>
      </c>
    </row>
    <row r="2828" spans="1:8" x14ac:dyDescent="0.35">
      <c r="A2828" s="39"/>
      <c r="B2828" s="31"/>
      <c r="C2828" s="31"/>
      <c r="D2828" s="45">
        <f t="shared" si="88"/>
        <v>0</v>
      </c>
      <c r="E2828" s="45">
        <f t="shared" ref="E2828:E2891" si="89">+C2828-D2828</f>
        <v>0</v>
      </c>
      <c r="F2828" s="32"/>
      <c r="H2828" t="str">
        <f>IFERROR(VLOOKUP(B2828,'Accounts List'!C:D,2,FALSE),"")</f>
        <v/>
      </c>
    </row>
    <row r="2829" spans="1:8" x14ac:dyDescent="0.35">
      <c r="A2829" s="39"/>
      <c r="B2829" s="31"/>
      <c r="C2829" s="31"/>
      <c r="D2829" s="45">
        <f t="shared" si="88"/>
        <v>0</v>
      </c>
      <c r="E2829" s="45">
        <f t="shared" si="89"/>
        <v>0</v>
      </c>
      <c r="F2829" s="32"/>
      <c r="H2829" t="str">
        <f>IFERROR(VLOOKUP(B2829,'Accounts List'!C:D,2,FALSE),"")</f>
        <v/>
      </c>
    </row>
    <row r="2830" spans="1:8" x14ac:dyDescent="0.35">
      <c r="A2830" s="39"/>
      <c r="B2830" s="31"/>
      <c r="C2830" s="31"/>
      <c r="D2830" s="45">
        <f t="shared" si="88"/>
        <v>0</v>
      </c>
      <c r="E2830" s="45">
        <f t="shared" si="89"/>
        <v>0</v>
      </c>
      <c r="F2830" s="32"/>
      <c r="H2830" t="str">
        <f>IFERROR(VLOOKUP(B2830,'Accounts List'!C:D,2,FALSE),"")</f>
        <v/>
      </c>
    </row>
    <row r="2831" spans="1:8" x14ac:dyDescent="0.35">
      <c r="A2831" s="39"/>
      <c r="B2831" s="31"/>
      <c r="C2831" s="31"/>
      <c r="D2831" s="45">
        <f t="shared" si="88"/>
        <v>0</v>
      </c>
      <c r="E2831" s="45">
        <f t="shared" si="89"/>
        <v>0</v>
      </c>
      <c r="F2831" s="32"/>
      <c r="H2831" t="str">
        <f>IFERROR(VLOOKUP(B2831,'Accounts List'!C:D,2,FALSE),"")</f>
        <v/>
      </c>
    </row>
    <row r="2832" spans="1:8" x14ac:dyDescent="0.35">
      <c r="A2832" s="39"/>
      <c r="B2832" s="31"/>
      <c r="C2832" s="31"/>
      <c r="D2832" s="45">
        <f t="shared" si="88"/>
        <v>0</v>
      </c>
      <c r="E2832" s="45">
        <f t="shared" si="89"/>
        <v>0</v>
      </c>
      <c r="F2832" s="32"/>
      <c r="H2832" t="str">
        <f>IFERROR(VLOOKUP(B2832,'Accounts List'!C:D,2,FALSE),"")</f>
        <v/>
      </c>
    </row>
    <row r="2833" spans="1:8" x14ac:dyDescent="0.35">
      <c r="A2833" s="39"/>
      <c r="B2833" s="31"/>
      <c r="C2833" s="31"/>
      <c r="D2833" s="45">
        <f t="shared" si="88"/>
        <v>0</v>
      </c>
      <c r="E2833" s="45">
        <f t="shared" si="89"/>
        <v>0</v>
      </c>
      <c r="F2833" s="32"/>
      <c r="H2833" t="str">
        <f>IFERROR(VLOOKUP(B2833,'Accounts List'!C:D,2,FALSE),"")</f>
        <v/>
      </c>
    </row>
    <row r="2834" spans="1:8" x14ac:dyDescent="0.35">
      <c r="A2834" s="39"/>
      <c r="B2834" s="31"/>
      <c r="C2834" s="31"/>
      <c r="D2834" s="45">
        <f t="shared" si="88"/>
        <v>0</v>
      </c>
      <c r="E2834" s="45">
        <f t="shared" si="89"/>
        <v>0</v>
      </c>
      <c r="F2834" s="32"/>
      <c r="H2834" t="str">
        <f>IFERROR(VLOOKUP(B2834,'Accounts List'!C:D,2,FALSE),"")</f>
        <v/>
      </c>
    </row>
    <row r="2835" spans="1:8" x14ac:dyDescent="0.35">
      <c r="A2835" s="39"/>
      <c r="B2835" s="31"/>
      <c r="C2835" s="31"/>
      <c r="D2835" s="45">
        <f t="shared" si="88"/>
        <v>0</v>
      </c>
      <c r="E2835" s="45">
        <f t="shared" si="89"/>
        <v>0</v>
      </c>
      <c r="F2835" s="32"/>
      <c r="H2835" t="str">
        <f>IFERROR(VLOOKUP(B2835,'Accounts List'!C:D,2,FALSE),"")</f>
        <v/>
      </c>
    </row>
    <row r="2836" spans="1:8" x14ac:dyDescent="0.35">
      <c r="A2836" s="39"/>
      <c r="B2836" s="31"/>
      <c r="C2836" s="31"/>
      <c r="D2836" s="45">
        <f t="shared" si="88"/>
        <v>0</v>
      </c>
      <c r="E2836" s="45">
        <f t="shared" si="89"/>
        <v>0</v>
      </c>
      <c r="F2836" s="32"/>
      <c r="H2836" t="str">
        <f>IFERROR(VLOOKUP(B2836,'Accounts List'!C:D,2,FALSE),"")</f>
        <v/>
      </c>
    </row>
    <row r="2837" spans="1:8" x14ac:dyDescent="0.35">
      <c r="A2837" s="39"/>
      <c r="B2837" s="31"/>
      <c r="C2837" s="31"/>
      <c r="D2837" s="45">
        <f t="shared" si="88"/>
        <v>0</v>
      </c>
      <c r="E2837" s="45">
        <f t="shared" si="89"/>
        <v>0</v>
      </c>
      <c r="F2837" s="32"/>
      <c r="H2837" t="str">
        <f>IFERROR(VLOOKUP(B2837,'Accounts List'!C:D,2,FALSE),"")</f>
        <v/>
      </c>
    </row>
    <row r="2838" spans="1:8" x14ac:dyDescent="0.35">
      <c r="A2838" s="39"/>
      <c r="B2838" s="31"/>
      <c r="C2838" s="31"/>
      <c r="D2838" s="45">
        <f t="shared" si="88"/>
        <v>0</v>
      </c>
      <c r="E2838" s="45">
        <f t="shared" si="89"/>
        <v>0</v>
      </c>
      <c r="F2838" s="32"/>
      <c r="H2838" t="str">
        <f>IFERROR(VLOOKUP(B2838,'Accounts List'!C:D,2,FALSE),"")</f>
        <v/>
      </c>
    </row>
    <row r="2839" spans="1:8" x14ac:dyDescent="0.35">
      <c r="A2839" s="39"/>
      <c r="B2839" s="31"/>
      <c r="C2839" s="31"/>
      <c r="D2839" s="45">
        <f t="shared" si="88"/>
        <v>0</v>
      </c>
      <c r="E2839" s="45">
        <f t="shared" si="89"/>
        <v>0</v>
      </c>
      <c r="F2839" s="32"/>
      <c r="H2839" t="str">
        <f>IFERROR(VLOOKUP(B2839,'Accounts List'!C:D,2,FALSE),"")</f>
        <v/>
      </c>
    </row>
    <row r="2840" spans="1:8" x14ac:dyDescent="0.35">
      <c r="A2840" s="39"/>
      <c r="B2840" s="31"/>
      <c r="C2840" s="31"/>
      <c r="D2840" s="45">
        <f t="shared" si="88"/>
        <v>0</v>
      </c>
      <c r="E2840" s="45">
        <f t="shared" si="89"/>
        <v>0</v>
      </c>
      <c r="F2840" s="32"/>
      <c r="H2840" t="str">
        <f>IFERROR(VLOOKUP(B2840,'Accounts List'!C:D,2,FALSE),"")</f>
        <v/>
      </c>
    </row>
    <row r="2841" spans="1:8" x14ac:dyDescent="0.35">
      <c r="A2841" s="39"/>
      <c r="B2841" s="31"/>
      <c r="C2841" s="31"/>
      <c r="D2841" s="45">
        <f t="shared" si="88"/>
        <v>0</v>
      </c>
      <c r="E2841" s="45">
        <f t="shared" si="89"/>
        <v>0</v>
      </c>
      <c r="F2841" s="32"/>
      <c r="H2841" t="str">
        <f>IFERROR(VLOOKUP(B2841,'Accounts List'!C:D,2,FALSE),"")</f>
        <v/>
      </c>
    </row>
    <row r="2842" spans="1:8" x14ac:dyDescent="0.35">
      <c r="A2842" s="39"/>
      <c r="B2842" s="31"/>
      <c r="C2842" s="31"/>
      <c r="D2842" s="45">
        <f t="shared" si="88"/>
        <v>0</v>
      </c>
      <c r="E2842" s="45">
        <f t="shared" si="89"/>
        <v>0</v>
      </c>
      <c r="F2842" s="32"/>
      <c r="H2842" t="str">
        <f>IFERROR(VLOOKUP(B2842,'Accounts List'!C:D,2,FALSE),"")</f>
        <v/>
      </c>
    </row>
    <row r="2843" spans="1:8" x14ac:dyDescent="0.35">
      <c r="A2843" s="39"/>
      <c r="B2843" s="31"/>
      <c r="C2843" s="31"/>
      <c r="D2843" s="45">
        <f t="shared" si="88"/>
        <v>0</v>
      </c>
      <c r="E2843" s="45">
        <f t="shared" si="89"/>
        <v>0</v>
      </c>
      <c r="F2843" s="32"/>
      <c r="H2843" t="str">
        <f>IFERROR(VLOOKUP(B2843,'Accounts List'!C:D,2,FALSE),"")</f>
        <v/>
      </c>
    </row>
    <row r="2844" spans="1:8" x14ac:dyDescent="0.35">
      <c r="A2844" s="39"/>
      <c r="B2844" s="31"/>
      <c r="C2844" s="31"/>
      <c r="D2844" s="45">
        <f t="shared" si="88"/>
        <v>0</v>
      </c>
      <c r="E2844" s="45">
        <f t="shared" si="89"/>
        <v>0</v>
      </c>
      <c r="F2844" s="32"/>
      <c r="H2844" t="str">
        <f>IFERROR(VLOOKUP(B2844,'Accounts List'!C:D,2,FALSE),"")</f>
        <v/>
      </c>
    </row>
    <row r="2845" spans="1:8" x14ac:dyDescent="0.35">
      <c r="A2845" s="39"/>
      <c r="B2845" s="31"/>
      <c r="C2845" s="31"/>
      <c r="D2845" s="45">
        <f t="shared" si="88"/>
        <v>0</v>
      </c>
      <c r="E2845" s="45">
        <f t="shared" si="89"/>
        <v>0</v>
      </c>
      <c r="F2845" s="32"/>
      <c r="H2845" t="str">
        <f>IFERROR(VLOOKUP(B2845,'Accounts List'!C:D,2,FALSE),"")</f>
        <v/>
      </c>
    </row>
    <row r="2846" spans="1:8" x14ac:dyDescent="0.35">
      <c r="A2846" s="39"/>
      <c r="B2846" s="31"/>
      <c r="C2846" s="31"/>
      <c r="D2846" s="45">
        <f t="shared" si="88"/>
        <v>0</v>
      </c>
      <c r="E2846" s="45">
        <f t="shared" si="89"/>
        <v>0</v>
      </c>
      <c r="F2846" s="32"/>
      <c r="H2846" t="str">
        <f>IFERROR(VLOOKUP(B2846,'Accounts List'!C:D,2,FALSE),"")</f>
        <v/>
      </c>
    </row>
    <row r="2847" spans="1:8" x14ac:dyDescent="0.35">
      <c r="A2847" s="39"/>
      <c r="B2847" s="31"/>
      <c r="C2847" s="31"/>
      <c r="D2847" s="45">
        <f t="shared" si="88"/>
        <v>0</v>
      </c>
      <c r="E2847" s="45">
        <f t="shared" si="89"/>
        <v>0</v>
      </c>
      <c r="F2847" s="32"/>
      <c r="H2847" t="str">
        <f>IFERROR(VLOOKUP(B2847,'Accounts List'!C:D,2,FALSE),"")</f>
        <v/>
      </c>
    </row>
    <row r="2848" spans="1:8" x14ac:dyDescent="0.35">
      <c r="A2848" s="39"/>
      <c r="B2848" s="31"/>
      <c r="C2848" s="31"/>
      <c r="D2848" s="45">
        <f t="shared" si="88"/>
        <v>0</v>
      </c>
      <c r="E2848" s="45">
        <f t="shared" si="89"/>
        <v>0</v>
      </c>
      <c r="F2848" s="32"/>
      <c r="H2848" t="str">
        <f>IFERROR(VLOOKUP(B2848,'Accounts List'!C:D,2,FALSE),"")</f>
        <v/>
      </c>
    </row>
    <row r="2849" spans="1:8" x14ac:dyDescent="0.35">
      <c r="A2849" s="39"/>
      <c r="B2849" s="31"/>
      <c r="C2849" s="31"/>
      <c r="D2849" s="45">
        <f t="shared" si="88"/>
        <v>0</v>
      </c>
      <c r="E2849" s="45">
        <f t="shared" si="89"/>
        <v>0</v>
      </c>
      <c r="F2849" s="32"/>
      <c r="H2849" t="str">
        <f>IFERROR(VLOOKUP(B2849,'Accounts List'!C:D,2,FALSE),"")</f>
        <v/>
      </c>
    </row>
    <row r="2850" spans="1:8" x14ac:dyDescent="0.35">
      <c r="A2850" s="39"/>
      <c r="B2850" s="31"/>
      <c r="C2850" s="31"/>
      <c r="D2850" s="45">
        <f t="shared" si="88"/>
        <v>0</v>
      </c>
      <c r="E2850" s="45">
        <f t="shared" si="89"/>
        <v>0</v>
      </c>
      <c r="F2850" s="32"/>
      <c r="H2850" t="str">
        <f>IFERROR(VLOOKUP(B2850,'Accounts List'!C:D,2,FALSE),"")</f>
        <v/>
      </c>
    </row>
    <row r="2851" spans="1:8" x14ac:dyDescent="0.35">
      <c r="A2851" s="39"/>
      <c r="B2851" s="31"/>
      <c r="C2851" s="31"/>
      <c r="D2851" s="45">
        <f t="shared" si="88"/>
        <v>0</v>
      </c>
      <c r="E2851" s="45">
        <f t="shared" si="89"/>
        <v>0</v>
      </c>
      <c r="F2851" s="32"/>
      <c r="H2851" t="str">
        <f>IFERROR(VLOOKUP(B2851,'Accounts List'!C:D,2,FALSE),"")</f>
        <v/>
      </c>
    </row>
    <row r="2852" spans="1:8" x14ac:dyDescent="0.35">
      <c r="A2852" s="39"/>
      <c r="B2852" s="31"/>
      <c r="C2852" s="31"/>
      <c r="D2852" s="45">
        <f t="shared" si="88"/>
        <v>0</v>
      </c>
      <c r="E2852" s="45">
        <f t="shared" si="89"/>
        <v>0</v>
      </c>
      <c r="F2852" s="32"/>
      <c r="H2852" t="str">
        <f>IFERROR(VLOOKUP(B2852,'Accounts List'!C:D,2,FALSE),"")</f>
        <v/>
      </c>
    </row>
    <row r="2853" spans="1:8" x14ac:dyDescent="0.35">
      <c r="A2853" s="39"/>
      <c r="B2853" s="31"/>
      <c r="C2853" s="31"/>
      <c r="D2853" s="45">
        <f t="shared" si="88"/>
        <v>0</v>
      </c>
      <c r="E2853" s="45">
        <f t="shared" si="89"/>
        <v>0</v>
      </c>
      <c r="F2853" s="32"/>
      <c r="H2853" t="str">
        <f>IFERROR(VLOOKUP(B2853,'Accounts List'!C:D,2,FALSE),"")</f>
        <v/>
      </c>
    </row>
    <row r="2854" spans="1:8" x14ac:dyDescent="0.35">
      <c r="A2854" s="39"/>
      <c r="B2854" s="31"/>
      <c r="C2854" s="31"/>
      <c r="D2854" s="45">
        <f t="shared" si="88"/>
        <v>0</v>
      </c>
      <c r="E2854" s="45">
        <f t="shared" si="89"/>
        <v>0</v>
      </c>
      <c r="F2854" s="32"/>
      <c r="H2854" t="str">
        <f>IFERROR(VLOOKUP(B2854,'Accounts List'!C:D,2,FALSE),"")</f>
        <v/>
      </c>
    </row>
    <row r="2855" spans="1:8" x14ac:dyDescent="0.35">
      <c r="A2855" s="39"/>
      <c r="B2855" s="31"/>
      <c r="C2855" s="31"/>
      <c r="D2855" s="45">
        <f t="shared" si="88"/>
        <v>0</v>
      </c>
      <c r="E2855" s="45">
        <f t="shared" si="89"/>
        <v>0</v>
      </c>
      <c r="F2855" s="32"/>
      <c r="H2855" t="str">
        <f>IFERROR(VLOOKUP(B2855,'Accounts List'!C:D,2,FALSE),"")</f>
        <v/>
      </c>
    </row>
    <row r="2856" spans="1:8" x14ac:dyDescent="0.35">
      <c r="A2856" s="39"/>
      <c r="B2856" s="31"/>
      <c r="C2856" s="31"/>
      <c r="D2856" s="45">
        <f t="shared" si="88"/>
        <v>0</v>
      </c>
      <c r="E2856" s="45">
        <f t="shared" si="89"/>
        <v>0</v>
      </c>
      <c r="F2856" s="32"/>
      <c r="H2856" t="str">
        <f>IFERROR(VLOOKUP(B2856,'Accounts List'!C:D,2,FALSE),"")</f>
        <v/>
      </c>
    </row>
    <row r="2857" spans="1:8" x14ac:dyDescent="0.35">
      <c r="A2857" s="39"/>
      <c r="B2857" s="31"/>
      <c r="C2857" s="31"/>
      <c r="D2857" s="45">
        <f t="shared" si="88"/>
        <v>0</v>
      </c>
      <c r="E2857" s="45">
        <f t="shared" si="89"/>
        <v>0</v>
      </c>
      <c r="F2857" s="32"/>
      <c r="H2857" t="str">
        <f>IFERROR(VLOOKUP(B2857,'Accounts List'!C:D,2,FALSE),"")</f>
        <v/>
      </c>
    </row>
    <row r="2858" spans="1:8" x14ac:dyDescent="0.35">
      <c r="A2858" s="39"/>
      <c r="B2858" s="31"/>
      <c r="C2858" s="31"/>
      <c r="D2858" s="45">
        <f t="shared" si="88"/>
        <v>0</v>
      </c>
      <c r="E2858" s="45">
        <f t="shared" si="89"/>
        <v>0</v>
      </c>
      <c r="F2858" s="32"/>
      <c r="H2858" t="str">
        <f>IFERROR(VLOOKUP(B2858,'Accounts List'!C:D,2,FALSE),"")</f>
        <v/>
      </c>
    </row>
    <row r="2859" spans="1:8" x14ac:dyDescent="0.35">
      <c r="A2859" s="39"/>
      <c r="B2859" s="31"/>
      <c r="C2859" s="31"/>
      <c r="D2859" s="45">
        <f t="shared" si="88"/>
        <v>0</v>
      </c>
      <c r="E2859" s="45">
        <f t="shared" si="89"/>
        <v>0</v>
      </c>
      <c r="F2859" s="32"/>
      <c r="H2859" t="str">
        <f>IFERROR(VLOOKUP(B2859,'Accounts List'!C:D,2,FALSE),"")</f>
        <v/>
      </c>
    </row>
    <row r="2860" spans="1:8" x14ac:dyDescent="0.35">
      <c r="A2860" s="39"/>
      <c r="B2860" s="31"/>
      <c r="C2860" s="31"/>
      <c r="D2860" s="45">
        <f t="shared" si="88"/>
        <v>0</v>
      </c>
      <c r="E2860" s="45">
        <f t="shared" si="89"/>
        <v>0</v>
      </c>
      <c r="F2860" s="32"/>
      <c r="H2860" t="str">
        <f>IFERROR(VLOOKUP(B2860,'Accounts List'!C:D,2,FALSE),"")</f>
        <v/>
      </c>
    </row>
    <row r="2861" spans="1:8" x14ac:dyDescent="0.35">
      <c r="A2861" s="39"/>
      <c r="B2861" s="31"/>
      <c r="C2861" s="31"/>
      <c r="D2861" s="45">
        <f t="shared" si="88"/>
        <v>0</v>
      </c>
      <c r="E2861" s="45">
        <f t="shared" si="89"/>
        <v>0</v>
      </c>
      <c r="F2861" s="32"/>
      <c r="H2861" t="str">
        <f>IFERROR(VLOOKUP(B2861,'Accounts List'!C:D,2,FALSE),"")</f>
        <v/>
      </c>
    </row>
    <row r="2862" spans="1:8" x14ac:dyDescent="0.35">
      <c r="A2862" s="39"/>
      <c r="B2862" s="31"/>
      <c r="C2862" s="31"/>
      <c r="D2862" s="45">
        <f t="shared" si="88"/>
        <v>0</v>
      </c>
      <c r="E2862" s="45">
        <f t="shared" si="89"/>
        <v>0</v>
      </c>
      <c r="F2862" s="32"/>
      <c r="H2862" t="str">
        <f>IFERROR(VLOOKUP(B2862,'Accounts List'!C:D,2,FALSE),"")</f>
        <v/>
      </c>
    </row>
    <row r="2863" spans="1:8" x14ac:dyDescent="0.35">
      <c r="A2863" s="39"/>
      <c r="B2863" s="31"/>
      <c r="C2863" s="31"/>
      <c r="D2863" s="45">
        <f t="shared" si="88"/>
        <v>0</v>
      </c>
      <c r="E2863" s="45">
        <f t="shared" si="89"/>
        <v>0</v>
      </c>
      <c r="F2863" s="32"/>
      <c r="H2863" t="str">
        <f>IFERROR(VLOOKUP(B2863,'Accounts List'!C:D,2,FALSE),"")</f>
        <v/>
      </c>
    </row>
    <row r="2864" spans="1:8" x14ac:dyDescent="0.35">
      <c r="A2864" s="39"/>
      <c r="B2864" s="31"/>
      <c r="C2864" s="31"/>
      <c r="D2864" s="45">
        <f t="shared" si="88"/>
        <v>0</v>
      </c>
      <c r="E2864" s="45">
        <f t="shared" si="89"/>
        <v>0</v>
      </c>
      <c r="F2864" s="32"/>
      <c r="H2864" t="str">
        <f>IFERROR(VLOOKUP(B2864,'Accounts List'!C:D,2,FALSE),"")</f>
        <v/>
      </c>
    </row>
    <row r="2865" spans="1:8" x14ac:dyDescent="0.35">
      <c r="A2865" s="39"/>
      <c r="B2865" s="31"/>
      <c r="C2865" s="31"/>
      <c r="D2865" s="45">
        <f t="shared" si="88"/>
        <v>0</v>
      </c>
      <c r="E2865" s="45">
        <f t="shared" si="89"/>
        <v>0</v>
      </c>
      <c r="F2865" s="32"/>
      <c r="H2865" t="str">
        <f>IFERROR(VLOOKUP(B2865,'Accounts List'!C:D,2,FALSE),"")</f>
        <v/>
      </c>
    </row>
    <row r="2866" spans="1:8" x14ac:dyDescent="0.35">
      <c r="A2866" s="39"/>
      <c r="B2866" s="31"/>
      <c r="C2866" s="31"/>
      <c r="D2866" s="45">
        <f t="shared" si="88"/>
        <v>0</v>
      </c>
      <c r="E2866" s="45">
        <f t="shared" si="89"/>
        <v>0</v>
      </c>
      <c r="F2866" s="32"/>
      <c r="H2866" t="str">
        <f>IFERROR(VLOOKUP(B2866,'Accounts List'!C:D,2,FALSE),"")</f>
        <v/>
      </c>
    </row>
    <row r="2867" spans="1:8" x14ac:dyDescent="0.35">
      <c r="A2867" s="39"/>
      <c r="B2867" s="31"/>
      <c r="C2867" s="31"/>
      <c r="D2867" s="45">
        <f t="shared" si="88"/>
        <v>0</v>
      </c>
      <c r="E2867" s="45">
        <f t="shared" si="89"/>
        <v>0</v>
      </c>
      <c r="F2867" s="32"/>
      <c r="H2867" t="str">
        <f>IFERROR(VLOOKUP(B2867,'Accounts List'!C:D,2,FALSE),"")</f>
        <v/>
      </c>
    </row>
    <row r="2868" spans="1:8" x14ac:dyDescent="0.35">
      <c r="A2868" s="39"/>
      <c r="B2868" s="31"/>
      <c r="C2868" s="31"/>
      <c r="D2868" s="45">
        <f t="shared" si="88"/>
        <v>0</v>
      </c>
      <c r="E2868" s="45">
        <f t="shared" si="89"/>
        <v>0</v>
      </c>
      <c r="F2868" s="32"/>
      <c r="H2868" t="str">
        <f>IFERROR(VLOOKUP(B2868,'Accounts List'!C:D,2,FALSE),"")</f>
        <v/>
      </c>
    </row>
    <row r="2869" spans="1:8" x14ac:dyDescent="0.35">
      <c r="A2869" s="39"/>
      <c r="B2869" s="31"/>
      <c r="C2869" s="31"/>
      <c r="D2869" s="45">
        <f t="shared" si="88"/>
        <v>0</v>
      </c>
      <c r="E2869" s="45">
        <f t="shared" si="89"/>
        <v>0</v>
      </c>
      <c r="F2869" s="32"/>
      <c r="H2869" t="str">
        <f>IFERROR(VLOOKUP(B2869,'Accounts List'!C:D,2,FALSE),"")</f>
        <v/>
      </c>
    </row>
    <row r="2870" spans="1:8" x14ac:dyDescent="0.35">
      <c r="A2870" s="39"/>
      <c r="B2870" s="31"/>
      <c r="C2870" s="31"/>
      <c r="D2870" s="45">
        <f t="shared" si="88"/>
        <v>0</v>
      </c>
      <c r="E2870" s="45">
        <f t="shared" si="89"/>
        <v>0</v>
      </c>
      <c r="F2870" s="32"/>
      <c r="H2870" t="str">
        <f>IFERROR(VLOOKUP(B2870,'Accounts List'!C:D,2,FALSE),"")</f>
        <v/>
      </c>
    </row>
    <row r="2871" spans="1:8" x14ac:dyDescent="0.35">
      <c r="A2871" s="39"/>
      <c r="B2871" s="31"/>
      <c r="C2871" s="31"/>
      <c r="D2871" s="45">
        <f t="shared" si="88"/>
        <v>0</v>
      </c>
      <c r="E2871" s="45">
        <f t="shared" si="89"/>
        <v>0</v>
      </c>
      <c r="F2871" s="32"/>
      <c r="H2871" t="str">
        <f>IFERROR(VLOOKUP(B2871,'Accounts List'!C:D,2,FALSE),"")</f>
        <v/>
      </c>
    </row>
    <row r="2872" spans="1:8" x14ac:dyDescent="0.35">
      <c r="A2872" s="39"/>
      <c r="B2872" s="31"/>
      <c r="C2872" s="31"/>
      <c r="D2872" s="45">
        <f t="shared" si="88"/>
        <v>0</v>
      </c>
      <c r="E2872" s="45">
        <f t="shared" si="89"/>
        <v>0</v>
      </c>
      <c r="F2872" s="32"/>
      <c r="H2872" t="str">
        <f>IFERROR(VLOOKUP(B2872,'Accounts List'!C:D,2,FALSE),"")</f>
        <v/>
      </c>
    </row>
    <row r="2873" spans="1:8" x14ac:dyDescent="0.35">
      <c r="A2873" s="39"/>
      <c r="B2873" s="31"/>
      <c r="C2873" s="31"/>
      <c r="D2873" s="45">
        <f t="shared" si="88"/>
        <v>0</v>
      </c>
      <c r="E2873" s="45">
        <f t="shared" si="89"/>
        <v>0</v>
      </c>
      <c r="F2873" s="32"/>
      <c r="H2873" t="str">
        <f>IFERROR(VLOOKUP(B2873,'Accounts List'!C:D,2,FALSE),"")</f>
        <v/>
      </c>
    </row>
    <row r="2874" spans="1:8" x14ac:dyDescent="0.35">
      <c r="A2874" s="39"/>
      <c r="B2874" s="31"/>
      <c r="C2874" s="31"/>
      <c r="D2874" s="45">
        <f t="shared" si="88"/>
        <v>0</v>
      </c>
      <c r="E2874" s="45">
        <f t="shared" si="89"/>
        <v>0</v>
      </c>
      <c r="F2874" s="32"/>
      <c r="H2874" t="str">
        <f>IFERROR(VLOOKUP(B2874,'Accounts List'!C:D,2,FALSE),"")</f>
        <v/>
      </c>
    </row>
    <row r="2875" spans="1:8" x14ac:dyDescent="0.35">
      <c r="A2875" s="39"/>
      <c r="B2875" s="31"/>
      <c r="C2875" s="31"/>
      <c r="D2875" s="45">
        <f t="shared" si="88"/>
        <v>0</v>
      </c>
      <c r="E2875" s="45">
        <f t="shared" si="89"/>
        <v>0</v>
      </c>
      <c r="F2875" s="32"/>
      <c r="H2875" t="str">
        <f>IFERROR(VLOOKUP(B2875,'Accounts List'!C:D,2,FALSE),"")</f>
        <v/>
      </c>
    </row>
    <row r="2876" spans="1:8" x14ac:dyDescent="0.35">
      <c r="A2876" s="39"/>
      <c r="B2876" s="31"/>
      <c r="C2876" s="31"/>
      <c r="D2876" s="45">
        <f t="shared" si="88"/>
        <v>0</v>
      </c>
      <c r="E2876" s="45">
        <f t="shared" si="89"/>
        <v>0</v>
      </c>
      <c r="F2876" s="32"/>
      <c r="H2876" t="str">
        <f>IFERROR(VLOOKUP(B2876,'Accounts List'!C:D,2,FALSE),"")</f>
        <v/>
      </c>
    </row>
    <row r="2877" spans="1:8" x14ac:dyDescent="0.35">
      <c r="A2877" s="39"/>
      <c r="B2877" s="31"/>
      <c r="C2877" s="31"/>
      <c r="D2877" s="45">
        <f t="shared" si="88"/>
        <v>0</v>
      </c>
      <c r="E2877" s="45">
        <f t="shared" si="89"/>
        <v>0</v>
      </c>
      <c r="F2877" s="32"/>
      <c r="H2877" t="str">
        <f>IFERROR(VLOOKUP(B2877,'Accounts List'!C:D,2,FALSE),"")</f>
        <v/>
      </c>
    </row>
    <row r="2878" spans="1:8" x14ac:dyDescent="0.35">
      <c r="A2878" s="39"/>
      <c r="B2878" s="31"/>
      <c r="C2878" s="31"/>
      <c r="D2878" s="45">
        <f t="shared" si="88"/>
        <v>0</v>
      </c>
      <c r="E2878" s="45">
        <f t="shared" si="89"/>
        <v>0</v>
      </c>
      <c r="F2878" s="32"/>
      <c r="H2878" t="str">
        <f>IFERROR(VLOOKUP(B2878,'Accounts List'!C:D,2,FALSE),"")</f>
        <v/>
      </c>
    </row>
    <row r="2879" spans="1:8" x14ac:dyDescent="0.35">
      <c r="A2879" s="39"/>
      <c r="B2879" s="31"/>
      <c r="C2879" s="31"/>
      <c r="D2879" s="45">
        <f t="shared" si="88"/>
        <v>0</v>
      </c>
      <c r="E2879" s="45">
        <f t="shared" si="89"/>
        <v>0</v>
      </c>
      <c r="F2879" s="32"/>
      <c r="H2879" t="str">
        <f>IFERROR(VLOOKUP(B2879,'Accounts List'!C:D,2,FALSE),"")</f>
        <v/>
      </c>
    </row>
    <row r="2880" spans="1:8" x14ac:dyDescent="0.35">
      <c r="A2880" s="39"/>
      <c r="B2880" s="31"/>
      <c r="C2880" s="31"/>
      <c r="D2880" s="45">
        <f t="shared" si="88"/>
        <v>0</v>
      </c>
      <c r="E2880" s="45">
        <f t="shared" si="89"/>
        <v>0</v>
      </c>
      <c r="F2880" s="32"/>
      <c r="H2880" t="str">
        <f>IFERROR(VLOOKUP(B2880,'Accounts List'!C:D,2,FALSE),"")</f>
        <v/>
      </c>
    </row>
    <row r="2881" spans="1:8" x14ac:dyDescent="0.35">
      <c r="A2881" s="39"/>
      <c r="B2881" s="31"/>
      <c r="C2881" s="31"/>
      <c r="D2881" s="45">
        <f t="shared" si="88"/>
        <v>0</v>
      </c>
      <c r="E2881" s="45">
        <f t="shared" si="89"/>
        <v>0</v>
      </c>
      <c r="F2881" s="32"/>
      <c r="H2881" t="str">
        <f>IFERROR(VLOOKUP(B2881,'Accounts List'!C:D,2,FALSE),"")</f>
        <v/>
      </c>
    </row>
    <row r="2882" spans="1:8" x14ac:dyDescent="0.35">
      <c r="A2882" s="39"/>
      <c r="B2882" s="31"/>
      <c r="C2882" s="31"/>
      <c r="D2882" s="45">
        <f t="shared" si="88"/>
        <v>0</v>
      </c>
      <c r="E2882" s="45">
        <f t="shared" si="89"/>
        <v>0</v>
      </c>
      <c r="F2882" s="32"/>
      <c r="H2882" t="str">
        <f>IFERROR(VLOOKUP(B2882,'Accounts List'!C:D,2,FALSE),"")</f>
        <v/>
      </c>
    </row>
    <row r="2883" spans="1:8" x14ac:dyDescent="0.35">
      <c r="A2883" s="39"/>
      <c r="B2883" s="31"/>
      <c r="C2883" s="31"/>
      <c r="D2883" s="45">
        <f t="shared" si="88"/>
        <v>0</v>
      </c>
      <c r="E2883" s="45">
        <f t="shared" si="89"/>
        <v>0</v>
      </c>
      <c r="F2883" s="32"/>
      <c r="H2883" t="str">
        <f>IFERROR(VLOOKUP(B2883,'Accounts List'!C:D,2,FALSE),"")</f>
        <v/>
      </c>
    </row>
    <row r="2884" spans="1:8" x14ac:dyDescent="0.35">
      <c r="A2884" s="39"/>
      <c r="B2884" s="31"/>
      <c r="C2884" s="31"/>
      <c r="D2884" s="45">
        <f t="shared" si="88"/>
        <v>0</v>
      </c>
      <c r="E2884" s="45">
        <f t="shared" si="89"/>
        <v>0</v>
      </c>
      <c r="F2884" s="32"/>
      <c r="H2884" t="str">
        <f>IFERROR(VLOOKUP(B2884,'Accounts List'!C:D,2,FALSE),"")</f>
        <v/>
      </c>
    </row>
    <row r="2885" spans="1:8" x14ac:dyDescent="0.35">
      <c r="A2885" s="39"/>
      <c r="B2885" s="31"/>
      <c r="C2885" s="31"/>
      <c r="D2885" s="45">
        <f t="shared" si="88"/>
        <v>0</v>
      </c>
      <c r="E2885" s="45">
        <f t="shared" si="89"/>
        <v>0</v>
      </c>
      <c r="F2885" s="32"/>
      <c r="H2885" t="str">
        <f>IFERROR(VLOOKUP(B2885,'Accounts List'!C:D,2,FALSE),"")</f>
        <v/>
      </c>
    </row>
    <row r="2886" spans="1:8" x14ac:dyDescent="0.35">
      <c r="A2886" s="39"/>
      <c r="B2886" s="31"/>
      <c r="C2886" s="31"/>
      <c r="D2886" s="45">
        <f t="shared" si="88"/>
        <v>0</v>
      </c>
      <c r="E2886" s="45">
        <f t="shared" si="89"/>
        <v>0</v>
      </c>
      <c r="F2886" s="32"/>
      <c r="H2886" t="str">
        <f>IFERROR(VLOOKUP(B2886,'Accounts List'!C:D,2,FALSE),"")</f>
        <v/>
      </c>
    </row>
    <row r="2887" spans="1:8" x14ac:dyDescent="0.35">
      <c r="A2887" s="39"/>
      <c r="B2887" s="31"/>
      <c r="C2887" s="31"/>
      <c r="D2887" s="45">
        <f t="shared" si="88"/>
        <v>0</v>
      </c>
      <c r="E2887" s="45">
        <f t="shared" si="89"/>
        <v>0</v>
      </c>
      <c r="F2887" s="32"/>
      <c r="H2887" t="str">
        <f>IFERROR(VLOOKUP(B2887,'Accounts List'!C:D,2,FALSE),"")</f>
        <v/>
      </c>
    </row>
    <row r="2888" spans="1:8" x14ac:dyDescent="0.35">
      <c r="A2888" s="39"/>
      <c r="B2888" s="31"/>
      <c r="C2888" s="31"/>
      <c r="D2888" s="45">
        <f t="shared" si="88"/>
        <v>0</v>
      </c>
      <c r="E2888" s="45">
        <f t="shared" si="89"/>
        <v>0</v>
      </c>
      <c r="F2888" s="32"/>
      <c r="H2888" t="str">
        <f>IFERROR(VLOOKUP(B2888,'Accounts List'!C:D,2,FALSE),"")</f>
        <v/>
      </c>
    </row>
    <row r="2889" spans="1:8" x14ac:dyDescent="0.35">
      <c r="A2889" s="39"/>
      <c r="B2889" s="31"/>
      <c r="C2889" s="31"/>
      <c r="D2889" s="45">
        <f t="shared" si="88"/>
        <v>0</v>
      </c>
      <c r="E2889" s="45">
        <f t="shared" si="89"/>
        <v>0</v>
      </c>
      <c r="F2889" s="32"/>
      <c r="H2889" t="str">
        <f>IFERROR(VLOOKUP(B2889,'Accounts List'!C:D,2,FALSE),"")</f>
        <v/>
      </c>
    </row>
    <row r="2890" spans="1:8" x14ac:dyDescent="0.35">
      <c r="A2890" s="39"/>
      <c r="B2890" s="31"/>
      <c r="C2890" s="31"/>
      <c r="D2890" s="45">
        <f t="shared" si="88"/>
        <v>0</v>
      </c>
      <c r="E2890" s="45">
        <f t="shared" si="89"/>
        <v>0</v>
      </c>
      <c r="F2890" s="32"/>
      <c r="H2890" t="str">
        <f>IFERROR(VLOOKUP(B2890,'Accounts List'!C:D,2,FALSE),"")</f>
        <v/>
      </c>
    </row>
    <row r="2891" spans="1:8" x14ac:dyDescent="0.35">
      <c r="A2891" s="39"/>
      <c r="B2891" s="31"/>
      <c r="C2891" s="31"/>
      <c r="D2891" s="45">
        <f t="shared" ref="D2891:D2954" si="90">IF(H2891=1,C2891/11,0)</f>
        <v>0</v>
      </c>
      <c r="E2891" s="45">
        <f t="shared" si="89"/>
        <v>0</v>
      </c>
      <c r="F2891" s="32"/>
      <c r="H2891" t="str">
        <f>IFERROR(VLOOKUP(B2891,'Accounts List'!C:D,2,FALSE),"")</f>
        <v/>
      </c>
    </row>
    <row r="2892" spans="1:8" x14ac:dyDescent="0.35">
      <c r="A2892" s="39"/>
      <c r="B2892" s="31"/>
      <c r="C2892" s="31"/>
      <c r="D2892" s="45">
        <f t="shared" si="90"/>
        <v>0</v>
      </c>
      <c r="E2892" s="45">
        <f t="shared" ref="E2892:E2955" si="91">+C2892-D2892</f>
        <v>0</v>
      </c>
      <c r="F2892" s="32"/>
      <c r="H2892" t="str">
        <f>IFERROR(VLOOKUP(B2892,'Accounts List'!C:D,2,FALSE),"")</f>
        <v/>
      </c>
    </row>
    <row r="2893" spans="1:8" x14ac:dyDescent="0.35">
      <c r="A2893" s="39"/>
      <c r="B2893" s="31"/>
      <c r="C2893" s="31"/>
      <c r="D2893" s="45">
        <f t="shared" si="90"/>
        <v>0</v>
      </c>
      <c r="E2893" s="45">
        <f t="shared" si="91"/>
        <v>0</v>
      </c>
      <c r="F2893" s="32"/>
      <c r="H2893" t="str">
        <f>IFERROR(VLOOKUP(B2893,'Accounts List'!C:D,2,FALSE),"")</f>
        <v/>
      </c>
    </row>
    <row r="2894" spans="1:8" x14ac:dyDescent="0.35">
      <c r="A2894" s="39"/>
      <c r="B2894" s="31"/>
      <c r="C2894" s="31"/>
      <c r="D2894" s="45">
        <f t="shared" si="90"/>
        <v>0</v>
      </c>
      <c r="E2894" s="45">
        <f t="shared" si="91"/>
        <v>0</v>
      </c>
      <c r="F2894" s="32"/>
      <c r="H2894" t="str">
        <f>IFERROR(VLOOKUP(B2894,'Accounts List'!C:D,2,FALSE),"")</f>
        <v/>
      </c>
    </row>
    <row r="2895" spans="1:8" x14ac:dyDescent="0.35">
      <c r="A2895" s="39"/>
      <c r="B2895" s="31"/>
      <c r="C2895" s="31"/>
      <c r="D2895" s="45">
        <f t="shared" si="90"/>
        <v>0</v>
      </c>
      <c r="E2895" s="45">
        <f t="shared" si="91"/>
        <v>0</v>
      </c>
      <c r="F2895" s="32"/>
      <c r="H2895" t="str">
        <f>IFERROR(VLOOKUP(B2895,'Accounts List'!C:D,2,FALSE),"")</f>
        <v/>
      </c>
    </row>
    <row r="2896" spans="1:8" x14ac:dyDescent="0.35">
      <c r="A2896" s="39"/>
      <c r="B2896" s="31"/>
      <c r="C2896" s="31"/>
      <c r="D2896" s="45">
        <f t="shared" si="90"/>
        <v>0</v>
      </c>
      <c r="E2896" s="45">
        <f t="shared" si="91"/>
        <v>0</v>
      </c>
      <c r="F2896" s="32"/>
      <c r="H2896" t="str">
        <f>IFERROR(VLOOKUP(B2896,'Accounts List'!C:D,2,FALSE),"")</f>
        <v/>
      </c>
    </row>
    <row r="2897" spans="1:8" x14ac:dyDescent="0.35">
      <c r="A2897" s="39"/>
      <c r="B2897" s="31"/>
      <c r="C2897" s="31"/>
      <c r="D2897" s="45">
        <f t="shared" si="90"/>
        <v>0</v>
      </c>
      <c r="E2897" s="45">
        <f t="shared" si="91"/>
        <v>0</v>
      </c>
      <c r="F2897" s="32"/>
      <c r="H2897" t="str">
        <f>IFERROR(VLOOKUP(B2897,'Accounts List'!C:D,2,FALSE),"")</f>
        <v/>
      </c>
    </row>
    <row r="2898" spans="1:8" x14ac:dyDescent="0.35">
      <c r="A2898" s="39"/>
      <c r="B2898" s="31"/>
      <c r="C2898" s="31"/>
      <c r="D2898" s="45">
        <f t="shared" si="90"/>
        <v>0</v>
      </c>
      <c r="E2898" s="45">
        <f t="shared" si="91"/>
        <v>0</v>
      </c>
      <c r="F2898" s="32"/>
      <c r="H2898" t="str">
        <f>IFERROR(VLOOKUP(B2898,'Accounts List'!C:D,2,FALSE),"")</f>
        <v/>
      </c>
    </row>
    <row r="2899" spans="1:8" x14ac:dyDescent="0.35">
      <c r="A2899" s="39"/>
      <c r="B2899" s="31"/>
      <c r="C2899" s="31"/>
      <c r="D2899" s="45">
        <f t="shared" si="90"/>
        <v>0</v>
      </c>
      <c r="E2899" s="45">
        <f t="shared" si="91"/>
        <v>0</v>
      </c>
      <c r="F2899" s="32"/>
      <c r="H2899" t="str">
        <f>IFERROR(VLOOKUP(B2899,'Accounts List'!C:D,2,FALSE),"")</f>
        <v/>
      </c>
    </row>
    <row r="2900" spans="1:8" x14ac:dyDescent="0.35">
      <c r="A2900" s="39"/>
      <c r="B2900" s="31"/>
      <c r="C2900" s="31"/>
      <c r="D2900" s="45">
        <f t="shared" si="90"/>
        <v>0</v>
      </c>
      <c r="E2900" s="45">
        <f t="shared" si="91"/>
        <v>0</v>
      </c>
      <c r="F2900" s="32"/>
      <c r="H2900" t="str">
        <f>IFERROR(VLOOKUP(B2900,'Accounts List'!C:D,2,FALSE),"")</f>
        <v/>
      </c>
    </row>
    <row r="2901" spans="1:8" x14ac:dyDescent="0.35">
      <c r="A2901" s="39"/>
      <c r="B2901" s="31"/>
      <c r="C2901" s="31"/>
      <c r="D2901" s="45">
        <f t="shared" si="90"/>
        <v>0</v>
      </c>
      <c r="E2901" s="45">
        <f t="shared" si="91"/>
        <v>0</v>
      </c>
      <c r="F2901" s="32"/>
      <c r="H2901" t="str">
        <f>IFERROR(VLOOKUP(B2901,'Accounts List'!C:D,2,FALSE),"")</f>
        <v/>
      </c>
    </row>
    <row r="2902" spans="1:8" x14ac:dyDescent="0.35">
      <c r="A2902" s="39"/>
      <c r="B2902" s="31"/>
      <c r="C2902" s="31"/>
      <c r="D2902" s="45">
        <f t="shared" si="90"/>
        <v>0</v>
      </c>
      <c r="E2902" s="45">
        <f t="shared" si="91"/>
        <v>0</v>
      </c>
      <c r="F2902" s="32"/>
      <c r="H2902" t="str">
        <f>IFERROR(VLOOKUP(B2902,'Accounts List'!C:D,2,FALSE),"")</f>
        <v/>
      </c>
    </row>
    <row r="2903" spans="1:8" x14ac:dyDescent="0.35">
      <c r="A2903" s="39"/>
      <c r="B2903" s="31"/>
      <c r="C2903" s="31"/>
      <c r="D2903" s="45">
        <f t="shared" si="90"/>
        <v>0</v>
      </c>
      <c r="E2903" s="45">
        <f t="shared" si="91"/>
        <v>0</v>
      </c>
      <c r="F2903" s="32"/>
      <c r="H2903" t="str">
        <f>IFERROR(VLOOKUP(B2903,'Accounts List'!C:D,2,FALSE),"")</f>
        <v/>
      </c>
    </row>
    <row r="2904" spans="1:8" x14ac:dyDescent="0.35">
      <c r="A2904" s="39"/>
      <c r="B2904" s="31"/>
      <c r="C2904" s="31"/>
      <c r="D2904" s="45">
        <f t="shared" si="90"/>
        <v>0</v>
      </c>
      <c r="E2904" s="45">
        <f t="shared" si="91"/>
        <v>0</v>
      </c>
      <c r="F2904" s="32"/>
      <c r="H2904" t="str">
        <f>IFERROR(VLOOKUP(B2904,'Accounts List'!C:D,2,FALSE),"")</f>
        <v/>
      </c>
    </row>
    <row r="2905" spans="1:8" x14ac:dyDescent="0.35">
      <c r="A2905" s="39"/>
      <c r="B2905" s="31"/>
      <c r="C2905" s="31"/>
      <c r="D2905" s="45">
        <f t="shared" si="90"/>
        <v>0</v>
      </c>
      <c r="E2905" s="45">
        <f t="shared" si="91"/>
        <v>0</v>
      </c>
      <c r="F2905" s="32"/>
      <c r="H2905" t="str">
        <f>IFERROR(VLOOKUP(B2905,'Accounts List'!C:D,2,FALSE),"")</f>
        <v/>
      </c>
    </row>
    <row r="2906" spans="1:8" x14ac:dyDescent="0.35">
      <c r="A2906" s="39"/>
      <c r="B2906" s="31"/>
      <c r="C2906" s="31"/>
      <c r="D2906" s="45">
        <f t="shared" si="90"/>
        <v>0</v>
      </c>
      <c r="E2906" s="45">
        <f t="shared" si="91"/>
        <v>0</v>
      </c>
      <c r="F2906" s="32"/>
      <c r="H2906" t="str">
        <f>IFERROR(VLOOKUP(B2906,'Accounts List'!C:D,2,FALSE),"")</f>
        <v/>
      </c>
    </row>
    <row r="2907" spans="1:8" x14ac:dyDescent="0.35">
      <c r="A2907" s="39"/>
      <c r="B2907" s="31"/>
      <c r="C2907" s="31"/>
      <c r="D2907" s="45">
        <f t="shared" si="90"/>
        <v>0</v>
      </c>
      <c r="E2907" s="45">
        <f t="shared" si="91"/>
        <v>0</v>
      </c>
      <c r="F2907" s="32"/>
      <c r="H2907" t="str">
        <f>IFERROR(VLOOKUP(B2907,'Accounts List'!C:D,2,FALSE),"")</f>
        <v/>
      </c>
    </row>
    <row r="2908" spans="1:8" x14ac:dyDescent="0.35">
      <c r="A2908" s="39"/>
      <c r="B2908" s="31"/>
      <c r="C2908" s="31"/>
      <c r="D2908" s="45">
        <f t="shared" si="90"/>
        <v>0</v>
      </c>
      <c r="E2908" s="45">
        <f t="shared" si="91"/>
        <v>0</v>
      </c>
      <c r="F2908" s="32"/>
      <c r="H2908" t="str">
        <f>IFERROR(VLOOKUP(B2908,'Accounts List'!C:D,2,FALSE),"")</f>
        <v/>
      </c>
    </row>
    <row r="2909" spans="1:8" x14ac:dyDescent="0.35">
      <c r="A2909" s="39"/>
      <c r="B2909" s="31"/>
      <c r="C2909" s="31"/>
      <c r="D2909" s="45">
        <f t="shared" si="90"/>
        <v>0</v>
      </c>
      <c r="E2909" s="45">
        <f t="shared" si="91"/>
        <v>0</v>
      </c>
      <c r="F2909" s="32"/>
      <c r="H2909" t="str">
        <f>IFERROR(VLOOKUP(B2909,'Accounts List'!C:D,2,FALSE),"")</f>
        <v/>
      </c>
    </row>
    <row r="2910" spans="1:8" x14ac:dyDescent="0.35">
      <c r="A2910" s="39"/>
      <c r="B2910" s="31"/>
      <c r="C2910" s="31"/>
      <c r="D2910" s="45">
        <f t="shared" si="90"/>
        <v>0</v>
      </c>
      <c r="E2910" s="45">
        <f t="shared" si="91"/>
        <v>0</v>
      </c>
      <c r="F2910" s="32"/>
      <c r="H2910" t="str">
        <f>IFERROR(VLOOKUP(B2910,'Accounts List'!C:D,2,FALSE),"")</f>
        <v/>
      </c>
    </row>
    <row r="2911" spans="1:8" x14ac:dyDescent="0.35">
      <c r="A2911" s="39"/>
      <c r="B2911" s="31"/>
      <c r="C2911" s="31"/>
      <c r="D2911" s="45">
        <f t="shared" si="90"/>
        <v>0</v>
      </c>
      <c r="E2911" s="45">
        <f t="shared" si="91"/>
        <v>0</v>
      </c>
      <c r="F2911" s="32"/>
      <c r="H2911" t="str">
        <f>IFERROR(VLOOKUP(B2911,'Accounts List'!C:D,2,FALSE),"")</f>
        <v/>
      </c>
    </row>
    <row r="2912" spans="1:8" x14ac:dyDescent="0.35">
      <c r="A2912" s="39"/>
      <c r="B2912" s="31"/>
      <c r="C2912" s="31"/>
      <c r="D2912" s="45">
        <f t="shared" si="90"/>
        <v>0</v>
      </c>
      <c r="E2912" s="45">
        <f t="shared" si="91"/>
        <v>0</v>
      </c>
      <c r="F2912" s="32"/>
      <c r="H2912" t="str">
        <f>IFERROR(VLOOKUP(B2912,'Accounts List'!C:D,2,FALSE),"")</f>
        <v/>
      </c>
    </row>
    <row r="2913" spans="1:8" x14ac:dyDescent="0.35">
      <c r="A2913" s="39"/>
      <c r="B2913" s="31"/>
      <c r="C2913" s="31"/>
      <c r="D2913" s="45">
        <f t="shared" si="90"/>
        <v>0</v>
      </c>
      <c r="E2913" s="45">
        <f t="shared" si="91"/>
        <v>0</v>
      </c>
      <c r="F2913" s="32"/>
      <c r="H2913" t="str">
        <f>IFERROR(VLOOKUP(B2913,'Accounts List'!C:D,2,FALSE),"")</f>
        <v/>
      </c>
    </row>
    <row r="2914" spans="1:8" x14ac:dyDescent="0.35">
      <c r="A2914" s="39"/>
      <c r="B2914" s="31"/>
      <c r="C2914" s="31"/>
      <c r="D2914" s="45">
        <f t="shared" si="90"/>
        <v>0</v>
      </c>
      <c r="E2914" s="45">
        <f t="shared" si="91"/>
        <v>0</v>
      </c>
      <c r="F2914" s="32"/>
      <c r="H2914" t="str">
        <f>IFERROR(VLOOKUP(B2914,'Accounts List'!C:D,2,FALSE),"")</f>
        <v/>
      </c>
    </row>
    <row r="2915" spans="1:8" x14ac:dyDescent="0.35">
      <c r="A2915" s="39"/>
      <c r="B2915" s="31"/>
      <c r="C2915" s="31"/>
      <c r="D2915" s="45">
        <f t="shared" si="90"/>
        <v>0</v>
      </c>
      <c r="E2915" s="45">
        <f t="shared" si="91"/>
        <v>0</v>
      </c>
      <c r="F2915" s="32"/>
      <c r="H2915" t="str">
        <f>IFERROR(VLOOKUP(B2915,'Accounts List'!C:D,2,FALSE),"")</f>
        <v/>
      </c>
    </row>
    <row r="2916" spans="1:8" x14ac:dyDescent="0.35">
      <c r="A2916" s="39"/>
      <c r="B2916" s="31"/>
      <c r="C2916" s="31"/>
      <c r="D2916" s="45">
        <f t="shared" si="90"/>
        <v>0</v>
      </c>
      <c r="E2916" s="45">
        <f t="shared" si="91"/>
        <v>0</v>
      </c>
      <c r="F2916" s="32"/>
      <c r="H2916" t="str">
        <f>IFERROR(VLOOKUP(B2916,'Accounts List'!C:D,2,FALSE),"")</f>
        <v/>
      </c>
    </row>
    <row r="2917" spans="1:8" x14ac:dyDescent="0.35">
      <c r="A2917" s="39"/>
      <c r="B2917" s="31"/>
      <c r="C2917" s="31"/>
      <c r="D2917" s="45">
        <f t="shared" si="90"/>
        <v>0</v>
      </c>
      <c r="E2917" s="45">
        <f t="shared" si="91"/>
        <v>0</v>
      </c>
      <c r="F2917" s="32"/>
      <c r="H2917" t="str">
        <f>IFERROR(VLOOKUP(B2917,'Accounts List'!C:D,2,FALSE),"")</f>
        <v/>
      </c>
    </row>
    <row r="2918" spans="1:8" x14ac:dyDescent="0.35">
      <c r="A2918" s="39"/>
      <c r="B2918" s="31"/>
      <c r="C2918" s="31"/>
      <c r="D2918" s="45">
        <f t="shared" si="90"/>
        <v>0</v>
      </c>
      <c r="E2918" s="45">
        <f t="shared" si="91"/>
        <v>0</v>
      </c>
      <c r="F2918" s="32"/>
      <c r="H2918" t="str">
        <f>IFERROR(VLOOKUP(B2918,'Accounts List'!C:D,2,FALSE),"")</f>
        <v/>
      </c>
    </row>
    <row r="2919" spans="1:8" x14ac:dyDescent="0.35">
      <c r="A2919" s="39"/>
      <c r="B2919" s="31"/>
      <c r="C2919" s="31"/>
      <c r="D2919" s="45">
        <f t="shared" si="90"/>
        <v>0</v>
      </c>
      <c r="E2919" s="45">
        <f t="shared" si="91"/>
        <v>0</v>
      </c>
      <c r="F2919" s="32"/>
      <c r="H2919" t="str">
        <f>IFERROR(VLOOKUP(B2919,'Accounts List'!C:D,2,FALSE),"")</f>
        <v/>
      </c>
    </row>
    <row r="2920" spans="1:8" x14ac:dyDescent="0.35">
      <c r="A2920" s="39"/>
      <c r="B2920" s="31"/>
      <c r="C2920" s="31"/>
      <c r="D2920" s="45">
        <f t="shared" si="90"/>
        <v>0</v>
      </c>
      <c r="E2920" s="45">
        <f t="shared" si="91"/>
        <v>0</v>
      </c>
      <c r="F2920" s="32"/>
      <c r="H2920" t="str">
        <f>IFERROR(VLOOKUP(B2920,'Accounts List'!C:D,2,FALSE),"")</f>
        <v/>
      </c>
    </row>
    <row r="2921" spans="1:8" x14ac:dyDescent="0.35">
      <c r="A2921" s="39"/>
      <c r="B2921" s="31"/>
      <c r="C2921" s="31"/>
      <c r="D2921" s="45">
        <f t="shared" si="90"/>
        <v>0</v>
      </c>
      <c r="E2921" s="45">
        <f t="shared" si="91"/>
        <v>0</v>
      </c>
      <c r="F2921" s="32"/>
      <c r="H2921" t="str">
        <f>IFERROR(VLOOKUP(B2921,'Accounts List'!C:D,2,FALSE),"")</f>
        <v/>
      </c>
    </row>
    <row r="2922" spans="1:8" x14ac:dyDescent="0.35">
      <c r="A2922" s="39"/>
      <c r="B2922" s="31"/>
      <c r="C2922" s="31"/>
      <c r="D2922" s="45">
        <f t="shared" si="90"/>
        <v>0</v>
      </c>
      <c r="E2922" s="45">
        <f t="shared" si="91"/>
        <v>0</v>
      </c>
      <c r="F2922" s="32"/>
      <c r="H2922" t="str">
        <f>IFERROR(VLOOKUP(B2922,'Accounts List'!C:D,2,FALSE),"")</f>
        <v/>
      </c>
    </row>
    <row r="2923" spans="1:8" x14ac:dyDescent="0.35">
      <c r="A2923" s="39"/>
      <c r="B2923" s="31"/>
      <c r="C2923" s="31"/>
      <c r="D2923" s="45">
        <f t="shared" si="90"/>
        <v>0</v>
      </c>
      <c r="E2923" s="45">
        <f t="shared" si="91"/>
        <v>0</v>
      </c>
      <c r="F2923" s="32"/>
      <c r="H2923" t="str">
        <f>IFERROR(VLOOKUP(B2923,'Accounts List'!C:D,2,FALSE),"")</f>
        <v/>
      </c>
    </row>
    <row r="2924" spans="1:8" x14ac:dyDescent="0.35">
      <c r="A2924" s="39"/>
      <c r="B2924" s="31"/>
      <c r="C2924" s="31"/>
      <c r="D2924" s="45">
        <f t="shared" si="90"/>
        <v>0</v>
      </c>
      <c r="E2924" s="45">
        <f t="shared" si="91"/>
        <v>0</v>
      </c>
      <c r="F2924" s="32"/>
      <c r="H2924" t="str">
        <f>IFERROR(VLOOKUP(B2924,'Accounts List'!C:D,2,FALSE),"")</f>
        <v/>
      </c>
    </row>
    <row r="2925" spans="1:8" x14ac:dyDescent="0.35">
      <c r="A2925" s="39"/>
      <c r="B2925" s="31"/>
      <c r="C2925" s="31"/>
      <c r="D2925" s="45">
        <f t="shared" si="90"/>
        <v>0</v>
      </c>
      <c r="E2925" s="45">
        <f t="shared" si="91"/>
        <v>0</v>
      </c>
      <c r="F2925" s="32"/>
      <c r="H2925" t="str">
        <f>IFERROR(VLOOKUP(B2925,'Accounts List'!C:D,2,FALSE),"")</f>
        <v/>
      </c>
    </row>
    <row r="2926" spans="1:8" x14ac:dyDescent="0.35">
      <c r="A2926" s="39"/>
      <c r="B2926" s="31"/>
      <c r="C2926" s="31"/>
      <c r="D2926" s="45">
        <f t="shared" si="90"/>
        <v>0</v>
      </c>
      <c r="E2926" s="45">
        <f t="shared" si="91"/>
        <v>0</v>
      </c>
      <c r="F2926" s="32"/>
      <c r="H2926" t="str">
        <f>IFERROR(VLOOKUP(B2926,'Accounts List'!C:D,2,FALSE),"")</f>
        <v/>
      </c>
    </row>
    <row r="2927" spans="1:8" x14ac:dyDescent="0.35">
      <c r="A2927" s="39"/>
      <c r="B2927" s="31"/>
      <c r="C2927" s="31"/>
      <c r="D2927" s="45">
        <f t="shared" si="90"/>
        <v>0</v>
      </c>
      <c r="E2927" s="45">
        <f t="shared" si="91"/>
        <v>0</v>
      </c>
      <c r="F2927" s="32"/>
      <c r="H2927" t="str">
        <f>IFERROR(VLOOKUP(B2927,'Accounts List'!C:D,2,FALSE),"")</f>
        <v/>
      </c>
    </row>
    <row r="2928" spans="1:8" x14ac:dyDescent="0.35">
      <c r="A2928" s="39"/>
      <c r="B2928" s="31"/>
      <c r="C2928" s="31"/>
      <c r="D2928" s="45">
        <f t="shared" si="90"/>
        <v>0</v>
      </c>
      <c r="E2928" s="45">
        <f t="shared" si="91"/>
        <v>0</v>
      </c>
      <c r="F2928" s="32"/>
      <c r="H2928" t="str">
        <f>IFERROR(VLOOKUP(B2928,'Accounts List'!C:D,2,FALSE),"")</f>
        <v/>
      </c>
    </row>
    <row r="2929" spans="1:8" x14ac:dyDescent="0.35">
      <c r="A2929" s="39"/>
      <c r="B2929" s="31"/>
      <c r="C2929" s="31"/>
      <c r="D2929" s="45">
        <f t="shared" si="90"/>
        <v>0</v>
      </c>
      <c r="E2929" s="45">
        <f t="shared" si="91"/>
        <v>0</v>
      </c>
      <c r="F2929" s="32"/>
      <c r="H2929" t="str">
        <f>IFERROR(VLOOKUP(B2929,'Accounts List'!C:D,2,FALSE),"")</f>
        <v/>
      </c>
    </row>
    <row r="2930" spans="1:8" x14ac:dyDescent="0.35">
      <c r="A2930" s="39"/>
      <c r="B2930" s="31"/>
      <c r="C2930" s="31"/>
      <c r="D2930" s="45">
        <f t="shared" si="90"/>
        <v>0</v>
      </c>
      <c r="E2930" s="45">
        <f t="shared" si="91"/>
        <v>0</v>
      </c>
      <c r="F2930" s="32"/>
      <c r="H2930" t="str">
        <f>IFERROR(VLOOKUP(B2930,'Accounts List'!C:D,2,FALSE),"")</f>
        <v/>
      </c>
    </row>
    <row r="2931" spans="1:8" x14ac:dyDescent="0.35">
      <c r="A2931" s="39"/>
      <c r="B2931" s="31"/>
      <c r="C2931" s="31"/>
      <c r="D2931" s="45">
        <f t="shared" si="90"/>
        <v>0</v>
      </c>
      <c r="E2931" s="45">
        <f t="shared" si="91"/>
        <v>0</v>
      </c>
      <c r="F2931" s="32"/>
      <c r="H2931" t="str">
        <f>IFERROR(VLOOKUP(B2931,'Accounts List'!C:D,2,FALSE),"")</f>
        <v/>
      </c>
    </row>
    <row r="2932" spans="1:8" x14ac:dyDescent="0.35">
      <c r="A2932" s="39"/>
      <c r="B2932" s="31"/>
      <c r="C2932" s="31"/>
      <c r="D2932" s="45">
        <f t="shared" si="90"/>
        <v>0</v>
      </c>
      <c r="E2932" s="45">
        <f t="shared" si="91"/>
        <v>0</v>
      </c>
      <c r="F2932" s="32"/>
      <c r="H2932" t="str">
        <f>IFERROR(VLOOKUP(B2932,'Accounts List'!C:D,2,FALSE),"")</f>
        <v/>
      </c>
    </row>
    <row r="2933" spans="1:8" x14ac:dyDescent="0.35">
      <c r="A2933" s="39"/>
      <c r="B2933" s="31"/>
      <c r="C2933" s="31"/>
      <c r="D2933" s="45">
        <f t="shared" si="90"/>
        <v>0</v>
      </c>
      <c r="E2933" s="45">
        <f t="shared" si="91"/>
        <v>0</v>
      </c>
      <c r="F2933" s="32"/>
      <c r="H2933" t="str">
        <f>IFERROR(VLOOKUP(B2933,'Accounts List'!C:D,2,FALSE),"")</f>
        <v/>
      </c>
    </row>
    <row r="2934" spans="1:8" x14ac:dyDescent="0.35">
      <c r="A2934" s="39"/>
      <c r="B2934" s="31"/>
      <c r="C2934" s="31"/>
      <c r="D2934" s="45">
        <f t="shared" si="90"/>
        <v>0</v>
      </c>
      <c r="E2934" s="45">
        <f t="shared" si="91"/>
        <v>0</v>
      </c>
      <c r="F2934" s="32"/>
      <c r="H2934" t="str">
        <f>IFERROR(VLOOKUP(B2934,'Accounts List'!C:D,2,FALSE),"")</f>
        <v/>
      </c>
    </row>
    <row r="2935" spans="1:8" x14ac:dyDescent="0.35">
      <c r="A2935" s="39"/>
      <c r="B2935" s="31"/>
      <c r="C2935" s="31"/>
      <c r="D2935" s="45">
        <f t="shared" si="90"/>
        <v>0</v>
      </c>
      <c r="E2935" s="45">
        <f t="shared" si="91"/>
        <v>0</v>
      </c>
      <c r="F2935" s="32"/>
      <c r="H2935" t="str">
        <f>IFERROR(VLOOKUP(B2935,'Accounts List'!C:D,2,FALSE),"")</f>
        <v/>
      </c>
    </row>
    <row r="2936" spans="1:8" x14ac:dyDescent="0.35">
      <c r="A2936" s="39"/>
      <c r="B2936" s="31"/>
      <c r="C2936" s="31"/>
      <c r="D2936" s="45">
        <f t="shared" si="90"/>
        <v>0</v>
      </c>
      <c r="E2936" s="45">
        <f t="shared" si="91"/>
        <v>0</v>
      </c>
      <c r="F2936" s="32"/>
      <c r="H2936" t="str">
        <f>IFERROR(VLOOKUP(B2936,'Accounts List'!C:D,2,FALSE),"")</f>
        <v/>
      </c>
    </row>
    <row r="2937" spans="1:8" x14ac:dyDescent="0.35">
      <c r="A2937" s="39"/>
      <c r="B2937" s="31"/>
      <c r="C2937" s="31"/>
      <c r="D2937" s="45">
        <f t="shared" si="90"/>
        <v>0</v>
      </c>
      <c r="E2937" s="45">
        <f t="shared" si="91"/>
        <v>0</v>
      </c>
      <c r="F2937" s="32"/>
      <c r="H2937" t="str">
        <f>IFERROR(VLOOKUP(B2937,'Accounts List'!C:D,2,FALSE),"")</f>
        <v/>
      </c>
    </row>
    <row r="2938" spans="1:8" x14ac:dyDescent="0.35">
      <c r="A2938" s="39"/>
      <c r="B2938" s="31"/>
      <c r="C2938" s="31"/>
      <c r="D2938" s="45">
        <f t="shared" si="90"/>
        <v>0</v>
      </c>
      <c r="E2938" s="45">
        <f t="shared" si="91"/>
        <v>0</v>
      </c>
      <c r="F2938" s="32"/>
      <c r="H2938" t="str">
        <f>IFERROR(VLOOKUP(B2938,'Accounts List'!C:D,2,FALSE),"")</f>
        <v/>
      </c>
    </row>
    <row r="2939" spans="1:8" x14ac:dyDescent="0.35">
      <c r="A2939" s="39"/>
      <c r="B2939" s="31"/>
      <c r="C2939" s="31"/>
      <c r="D2939" s="45">
        <f t="shared" si="90"/>
        <v>0</v>
      </c>
      <c r="E2939" s="45">
        <f t="shared" si="91"/>
        <v>0</v>
      </c>
      <c r="F2939" s="32"/>
      <c r="H2939" t="str">
        <f>IFERROR(VLOOKUP(B2939,'Accounts List'!C:D,2,FALSE),"")</f>
        <v/>
      </c>
    </row>
    <row r="2940" spans="1:8" x14ac:dyDescent="0.35">
      <c r="A2940" s="39"/>
      <c r="B2940" s="31"/>
      <c r="C2940" s="31"/>
      <c r="D2940" s="45">
        <f t="shared" si="90"/>
        <v>0</v>
      </c>
      <c r="E2940" s="45">
        <f t="shared" si="91"/>
        <v>0</v>
      </c>
      <c r="F2940" s="32"/>
      <c r="H2940" t="str">
        <f>IFERROR(VLOOKUP(B2940,'Accounts List'!C:D,2,FALSE),"")</f>
        <v/>
      </c>
    </row>
    <row r="2941" spans="1:8" x14ac:dyDescent="0.35">
      <c r="A2941" s="39"/>
      <c r="B2941" s="31"/>
      <c r="C2941" s="31"/>
      <c r="D2941" s="45">
        <f t="shared" si="90"/>
        <v>0</v>
      </c>
      <c r="E2941" s="45">
        <f t="shared" si="91"/>
        <v>0</v>
      </c>
      <c r="F2941" s="32"/>
      <c r="H2941" t="str">
        <f>IFERROR(VLOOKUP(B2941,'Accounts List'!C:D,2,FALSE),"")</f>
        <v/>
      </c>
    </row>
    <row r="2942" spans="1:8" x14ac:dyDescent="0.35">
      <c r="A2942" s="39"/>
      <c r="B2942" s="31"/>
      <c r="C2942" s="31"/>
      <c r="D2942" s="45">
        <f t="shared" si="90"/>
        <v>0</v>
      </c>
      <c r="E2942" s="45">
        <f t="shared" si="91"/>
        <v>0</v>
      </c>
      <c r="F2942" s="32"/>
      <c r="H2942" t="str">
        <f>IFERROR(VLOOKUP(B2942,'Accounts List'!C:D,2,FALSE),"")</f>
        <v/>
      </c>
    </row>
    <row r="2943" spans="1:8" x14ac:dyDescent="0.35">
      <c r="A2943" s="39"/>
      <c r="B2943" s="31"/>
      <c r="C2943" s="31"/>
      <c r="D2943" s="45">
        <f t="shared" si="90"/>
        <v>0</v>
      </c>
      <c r="E2943" s="45">
        <f t="shared" si="91"/>
        <v>0</v>
      </c>
      <c r="F2943" s="32"/>
      <c r="H2943" t="str">
        <f>IFERROR(VLOOKUP(B2943,'Accounts List'!C:D,2,FALSE),"")</f>
        <v/>
      </c>
    </row>
    <row r="2944" spans="1:8" x14ac:dyDescent="0.35">
      <c r="A2944" s="39"/>
      <c r="B2944" s="31"/>
      <c r="C2944" s="31"/>
      <c r="D2944" s="45">
        <f t="shared" si="90"/>
        <v>0</v>
      </c>
      <c r="E2944" s="45">
        <f t="shared" si="91"/>
        <v>0</v>
      </c>
      <c r="F2944" s="32"/>
      <c r="H2944" t="str">
        <f>IFERROR(VLOOKUP(B2944,'Accounts List'!C:D,2,FALSE),"")</f>
        <v/>
      </c>
    </row>
    <row r="2945" spans="1:8" x14ac:dyDescent="0.35">
      <c r="A2945" s="39"/>
      <c r="B2945" s="31"/>
      <c r="C2945" s="31"/>
      <c r="D2945" s="45">
        <f t="shared" si="90"/>
        <v>0</v>
      </c>
      <c r="E2945" s="45">
        <f t="shared" si="91"/>
        <v>0</v>
      </c>
      <c r="F2945" s="32"/>
      <c r="H2945" t="str">
        <f>IFERROR(VLOOKUP(B2945,'Accounts List'!C:D,2,FALSE),"")</f>
        <v/>
      </c>
    </row>
    <row r="2946" spans="1:8" x14ac:dyDescent="0.35">
      <c r="A2946" s="39"/>
      <c r="B2946" s="31"/>
      <c r="C2946" s="31"/>
      <c r="D2946" s="45">
        <f t="shared" si="90"/>
        <v>0</v>
      </c>
      <c r="E2946" s="45">
        <f t="shared" si="91"/>
        <v>0</v>
      </c>
      <c r="F2946" s="32"/>
      <c r="H2946" t="str">
        <f>IFERROR(VLOOKUP(B2946,'Accounts List'!C:D,2,FALSE),"")</f>
        <v/>
      </c>
    </row>
    <row r="2947" spans="1:8" x14ac:dyDescent="0.35">
      <c r="A2947" s="39"/>
      <c r="B2947" s="31"/>
      <c r="C2947" s="31"/>
      <c r="D2947" s="45">
        <f t="shared" si="90"/>
        <v>0</v>
      </c>
      <c r="E2947" s="45">
        <f t="shared" si="91"/>
        <v>0</v>
      </c>
      <c r="F2947" s="32"/>
      <c r="H2947" t="str">
        <f>IFERROR(VLOOKUP(B2947,'Accounts List'!C:D,2,FALSE),"")</f>
        <v/>
      </c>
    </row>
    <row r="2948" spans="1:8" x14ac:dyDescent="0.35">
      <c r="A2948" s="39"/>
      <c r="B2948" s="31"/>
      <c r="C2948" s="31"/>
      <c r="D2948" s="45">
        <f t="shared" si="90"/>
        <v>0</v>
      </c>
      <c r="E2948" s="45">
        <f t="shared" si="91"/>
        <v>0</v>
      </c>
      <c r="F2948" s="32"/>
      <c r="H2948" t="str">
        <f>IFERROR(VLOOKUP(B2948,'Accounts List'!C:D,2,FALSE),"")</f>
        <v/>
      </c>
    </row>
    <row r="2949" spans="1:8" x14ac:dyDescent="0.35">
      <c r="A2949" s="39"/>
      <c r="B2949" s="31"/>
      <c r="C2949" s="31"/>
      <c r="D2949" s="45">
        <f t="shared" si="90"/>
        <v>0</v>
      </c>
      <c r="E2949" s="45">
        <f t="shared" si="91"/>
        <v>0</v>
      </c>
      <c r="F2949" s="32"/>
      <c r="H2949" t="str">
        <f>IFERROR(VLOOKUP(B2949,'Accounts List'!C:D,2,FALSE),"")</f>
        <v/>
      </c>
    </row>
    <row r="2950" spans="1:8" x14ac:dyDescent="0.35">
      <c r="A2950" s="39"/>
      <c r="B2950" s="31"/>
      <c r="C2950" s="31"/>
      <c r="D2950" s="45">
        <f t="shared" si="90"/>
        <v>0</v>
      </c>
      <c r="E2950" s="45">
        <f t="shared" si="91"/>
        <v>0</v>
      </c>
      <c r="F2950" s="32"/>
      <c r="H2950" t="str">
        <f>IFERROR(VLOOKUP(B2950,'Accounts List'!C:D,2,FALSE),"")</f>
        <v/>
      </c>
    </row>
    <row r="2951" spans="1:8" x14ac:dyDescent="0.35">
      <c r="A2951" s="39"/>
      <c r="B2951" s="31"/>
      <c r="C2951" s="31"/>
      <c r="D2951" s="45">
        <f t="shared" si="90"/>
        <v>0</v>
      </c>
      <c r="E2951" s="45">
        <f t="shared" si="91"/>
        <v>0</v>
      </c>
      <c r="F2951" s="32"/>
      <c r="H2951" t="str">
        <f>IFERROR(VLOOKUP(B2951,'Accounts List'!C:D,2,FALSE),"")</f>
        <v/>
      </c>
    </row>
    <row r="2952" spans="1:8" x14ac:dyDescent="0.35">
      <c r="A2952" s="39"/>
      <c r="B2952" s="31"/>
      <c r="C2952" s="31"/>
      <c r="D2952" s="45">
        <f t="shared" si="90"/>
        <v>0</v>
      </c>
      <c r="E2952" s="45">
        <f t="shared" si="91"/>
        <v>0</v>
      </c>
      <c r="F2952" s="32"/>
      <c r="H2952" t="str">
        <f>IFERROR(VLOOKUP(B2952,'Accounts List'!C:D,2,FALSE),"")</f>
        <v/>
      </c>
    </row>
    <row r="2953" spans="1:8" x14ac:dyDescent="0.35">
      <c r="A2953" s="39"/>
      <c r="B2953" s="31"/>
      <c r="C2953" s="31"/>
      <c r="D2953" s="45">
        <f t="shared" si="90"/>
        <v>0</v>
      </c>
      <c r="E2953" s="45">
        <f t="shared" si="91"/>
        <v>0</v>
      </c>
      <c r="F2953" s="32"/>
      <c r="H2953" t="str">
        <f>IFERROR(VLOOKUP(B2953,'Accounts List'!C:D,2,FALSE),"")</f>
        <v/>
      </c>
    </row>
    <row r="2954" spans="1:8" x14ac:dyDescent="0.35">
      <c r="A2954" s="39"/>
      <c r="B2954" s="31"/>
      <c r="C2954" s="31"/>
      <c r="D2954" s="45">
        <f t="shared" si="90"/>
        <v>0</v>
      </c>
      <c r="E2954" s="45">
        <f t="shared" si="91"/>
        <v>0</v>
      </c>
      <c r="F2954" s="32"/>
      <c r="H2954" t="str">
        <f>IFERROR(VLOOKUP(B2954,'Accounts List'!C:D,2,FALSE),"")</f>
        <v/>
      </c>
    </row>
    <row r="2955" spans="1:8" x14ac:dyDescent="0.35">
      <c r="A2955" s="39"/>
      <c r="B2955" s="31"/>
      <c r="C2955" s="31"/>
      <c r="D2955" s="45">
        <f t="shared" ref="D2955:D3018" si="92">IF(H2955=1,C2955/11,0)</f>
        <v>0</v>
      </c>
      <c r="E2955" s="45">
        <f t="shared" si="91"/>
        <v>0</v>
      </c>
      <c r="F2955" s="32"/>
      <c r="H2955" t="str">
        <f>IFERROR(VLOOKUP(B2955,'Accounts List'!C:D,2,FALSE),"")</f>
        <v/>
      </c>
    </row>
    <row r="2956" spans="1:8" x14ac:dyDescent="0.35">
      <c r="A2956" s="39"/>
      <c r="B2956" s="31"/>
      <c r="C2956" s="31"/>
      <c r="D2956" s="45">
        <f t="shared" si="92"/>
        <v>0</v>
      </c>
      <c r="E2956" s="45">
        <f t="shared" ref="E2956:E3019" si="93">+C2956-D2956</f>
        <v>0</v>
      </c>
      <c r="F2956" s="32"/>
      <c r="H2956" t="str">
        <f>IFERROR(VLOOKUP(B2956,'Accounts List'!C:D,2,FALSE),"")</f>
        <v/>
      </c>
    </row>
    <row r="2957" spans="1:8" x14ac:dyDescent="0.35">
      <c r="A2957" s="39"/>
      <c r="B2957" s="31"/>
      <c r="C2957" s="31"/>
      <c r="D2957" s="45">
        <f t="shared" si="92"/>
        <v>0</v>
      </c>
      <c r="E2957" s="45">
        <f t="shared" si="93"/>
        <v>0</v>
      </c>
      <c r="F2957" s="32"/>
      <c r="H2957" t="str">
        <f>IFERROR(VLOOKUP(B2957,'Accounts List'!C:D,2,FALSE),"")</f>
        <v/>
      </c>
    </row>
    <row r="2958" spans="1:8" x14ac:dyDescent="0.35">
      <c r="A2958" s="39"/>
      <c r="B2958" s="31"/>
      <c r="C2958" s="31"/>
      <c r="D2958" s="45">
        <f t="shared" si="92"/>
        <v>0</v>
      </c>
      <c r="E2958" s="45">
        <f t="shared" si="93"/>
        <v>0</v>
      </c>
      <c r="F2958" s="32"/>
      <c r="H2958" t="str">
        <f>IFERROR(VLOOKUP(B2958,'Accounts List'!C:D,2,FALSE),"")</f>
        <v/>
      </c>
    </row>
    <row r="2959" spans="1:8" x14ac:dyDescent="0.35">
      <c r="A2959" s="39"/>
      <c r="B2959" s="31"/>
      <c r="C2959" s="31"/>
      <c r="D2959" s="45">
        <f t="shared" si="92"/>
        <v>0</v>
      </c>
      <c r="E2959" s="45">
        <f t="shared" si="93"/>
        <v>0</v>
      </c>
      <c r="F2959" s="32"/>
      <c r="H2959" t="str">
        <f>IFERROR(VLOOKUP(B2959,'Accounts List'!C:D,2,FALSE),"")</f>
        <v/>
      </c>
    </row>
    <row r="2960" spans="1:8" x14ac:dyDescent="0.35">
      <c r="A2960" s="39"/>
      <c r="B2960" s="31"/>
      <c r="C2960" s="31"/>
      <c r="D2960" s="45">
        <f t="shared" si="92"/>
        <v>0</v>
      </c>
      <c r="E2960" s="45">
        <f t="shared" si="93"/>
        <v>0</v>
      </c>
      <c r="F2960" s="32"/>
      <c r="H2960" t="str">
        <f>IFERROR(VLOOKUP(B2960,'Accounts List'!C:D,2,FALSE),"")</f>
        <v/>
      </c>
    </row>
    <row r="2961" spans="1:8" x14ac:dyDescent="0.35">
      <c r="A2961" s="39"/>
      <c r="B2961" s="31"/>
      <c r="C2961" s="31"/>
      <c r="D2961" s="45">
        <f t="shared" si="92"/>
        <v>0</v>
      </c>
      <c r="E2961" s="45">
        <f t="shared" si="93"/>
        <v>0</v>
      </c>
      <c r="F2961" s="32"/>
      <c r="H2961" t="str">
        <f>IFERROR(VLOOKUP(B2961,'Accounts List'!C:D,2,FALSE),"")</f>
        <v/>
      </c>
    </row>
    <row r="2962" spans="1:8" x14ac:dyDescent="0.35">
      <c r="A2962" s="39"/>
      <c r="B2962" s="31"/>
      <c r="C2962" s="31"/>
      <c r="D2962" s="45">
        <f t="shared" si="92"/>
        <v>0</v>
      </c>
      <c r="E2962" s="45">
        <f t="shared" si="93"/>
        <v>0</v>
      </c>
      <c r="F2962" s="32"/>
      <c r="H2962" t="str">
        <f>IFERROR(VLOOKUP(B2962,'Accounts List'!C:D,2,FALSE),"")</f>
        <v/>
      </c>
    </row>
    <row r="2963" spans="1:8" x14ac:dyDescent="0.35">
      <c r="A2963" s="39"/>
      <c r="B2963" s="31"/>
      <c r="C2963" s="31"/>
      <c r="D2963" s="45">
        <f t="shared" si="92"/>
        <v>0</v>
      </c>
      <c r="E2963" s="45">
        <f t="shared" si="93"/>
        <v>0</v>
      </c>
      <c r="F2963" s="32"/>
      <c r="H2963" t="str">
        <f>IFERROR(VLOOKUP(B2963,'Accounts List'!C:D,2,FALSE),"")</f>
        <v/>
      </c>
    </row>
    <row r="2964" spans="1:8" x14ac:dyDescent="0.35">
      <c r="A2964" s="39"/>
      <c r="B2964" s="31"/>
      <c r="C2964" s="31"/>
      <c r="D2964" s="45">
        <f t="shared" si="92"/>
        <v>0</v>
      </c>
      <c r="E2964" s="45">
        <f t="shared" si="93"/>
        <v>0</v>
      </c>
      <c r="F2964" s="32"/>
      <c r="H2964" t="str">
        <f>IFERROR(VLOOKUP(B2964,'Accounts List'!C:D,2,FALSE),"")</f>
        <v/>
      </c>
    </row>
    <row r="2965" spans="1:8" x14ac:dyDescent="0.35">
      <c r="A2965" s="39"/>
      <c r="B2965" s="31"/>
      <c r="C2965" s="31"/>
      <c r="D2965" s="45">
        <f t="shared" si="92"/>
        <v>0</v>
      </c>
      <c r="E2965" s="45">
        <f t="shared" si="93"/>
        <v>0</v>
      </c>
      <c r="F2965" s="32"/>
      <c r="H2965" t="str">
        <f>IFERROR(VLOOKUP(B2965,'Accounts List'!C:D,2,FALSE),"")</f>
        <v/>
      </c>
    </row>
    <row r="2966" spans="1:8" x14ac:dyDescent="0.35">
      <c r="A2966" s="39"/>
      <c r="B2966" s="31"/>
      <c r="C2966" s="31"/>
      <c r="D2966" s="45">
        <f t="shared" si="92"/>
        <v>0</v>
      </c>
      <c r="E2966" s="45">
        <f t="shared" si="93"/>
        <v>0</v>
      </c>
      <c r="F2966" s="32"/>
      <c r="H2966" t="str">
        <f>IFERROR(VLOOKUP(B2966,'Accounts List'!C:D,2,FALSE),"")</f>
        <v/>
      </c>
    </row>
    <row r="2967" spans="1:8" x14ac:dyDescent="0.35">
      <c r="A2967" s="39"/>
      <c r="B2967" s="31"/>
      <c r="C2967" s="31"/>
      <c r="D2967" s="45">
        <f t="shared" si="92"/>
        <v>0</v>
      </c>
      <c r="E2967" s="45">
        <f t="shared" si="93"/>
        <v>0</v>
      </c>
      <c r="F2967" s="32"/>
      <c r="H2967" t="str">
        <f>IFERROR(VLOOKUP(B2967,'Accounts List'!C:D,2,FALSE),"")</f>
        <v/>
      </c>
    </row>
    <row r="2968" spans="1:8" x14ac:dyDescent="0.35">
      <c r="A2968" s="39"/>
      <c r="B2968" s="31"/>
      <c r="C2968" s="31"/>
      <c r="D2968" s="45">
        <f t="shared" si="92"/>
        <v>0</v>
      </c>
      <c r="E2968" s="45">
        <f t="shared" si="93"/>
        <v>0</v>
      </c>
      <c r="F2968" s="32"/>
      <c r="H2968" t="str">
        <f>IFERROR(VLOOKUP(B2968,'Accounts List'!C:D,2,FALSE),"")</f>
        <v/>
      </c>
    </row>
    <row r="2969" spans="1:8" x14ac:dyDescent="0.35">
      <c r="A2969" s="39"/>
      <c r="B2969" s="31"/>
      <c r="C2969" s="31"/>
      <c r="D2969" s="45">
        <f t="shared" si="92"/>
        <v>0</v>
      </c>
      <c r="E2969" s="45">
        <f t="shared" si="93"/>
        <v>0</v>
      </c>
      <c r="F2969" s="32"/>
      <c r="H2969" t="str">
        <f>IFERROR(VLOOKUP(B2969,'Accounts List'!C:D,2,FALSE),"")</f>
        <v/>
      </c>
    </row>
    <row r="2970" spans="1:8" x14ac:dyDescent="0.35">
      <c r="A2970" s="39"/>
      <c r="B2970" s="31"/>
      <c r="C2970" s="31"/>
      <c r="D2970" s="45">
        <f t="shared" si="92"/>
        <v>0</v>
      </c>
      <c r="E2970" s="45">
        <f t="shared" si="93"/>
        <v>0</v>
      </c>
      <c r="F2970" s="32"/>
      <c r="H2970" t="str">
        <f>IFERROR(VLOOKUP(B2970,'Accounts List'!C:D,2,FALSE),"")</f>
        <v/>
      </c>
    </row>
    <row r="2971" spans="1:8" x14ac:dyDescent="0.35">
      <c r="A2971" s="39"/>
      <c r="B2971" s="31"/>
      <c r="C2971" s="31"/>
      <c r="D2971" s="45">
        <f t="shared" si="92"/>
        <v>0</v>
      </c>
      <c r="E2971" s="45">
        <f t="shared" si="93"/>
        <v>0</v>
      </c>
      <c r="F2971" s="32"/>
      <c r="H2971" t="str">
        <f>IFERROR(VLOOKUP(B2971,'Accounts List'!C:D,2,FALSE),"")</f>
        <v/>
      </c>
    </row>
    <row r="2972" spans="1:8" x14ac:dyDescent="0.35">
      <c r="A2972" s="39"/>
      <c r="B2972" s="31"/>
      <c r="C2972" s="31"/>
      <c r="D2972" s="45">
        <f t="shared" si="92"/>
        <v>0</v>
      </c>
      <c r="E2972" s="45">
        <f t="shared" si="93"/>
        <v>0</v>
      </c>
      <c r="F2972" s="32"/>
      <c r="H2972" t="str">
        <f>IFERROR(VLOOKUP(B2972,'Accounts List'!C:D,2,FALSE),"")</f>
        <v/>
      </c>
    </row>
    <row r="2973" spans="1:8" x14ac:dyDescent="0.35">
      <c r="A2973" s="39"/>
      <c r="B2973" s="31"/>
      <c r="C2973" s="31"/>
      <c r="D2973" s="45">
        <f t="shared" si="92"/>
        <v>0</v>
      </c>
      <c r="E2973" s="45">
        <f t="shared" si="93"/>
        <v>0</v>
      </c>
      <c r="F2973" s="32"/>
      <c r="H2973" t="str">
        <f>IFERROR(VLOOKUP(B2973,'Accounts List'!C:D,2,FALSE),"")</f>
        <v/>
      </c>
    </row>
    <row r="2974" spans="1:8" x14ac:dyDescent="0.35">
      <c r="A2974" s="39"/>
      <c r="B2974" s="31"/>
      <c r="C2974" s="31"/>
      <c r="D2974" s="45">
        <f t="shared" si="92"/>
        <v>0</v>
      </c>
      <c r="E2974" s="45">
        <f t="shared" si="93"/>
        <v>0</v>
      </c>
      <c r="F2974" s="32"/>
      <c r="H2974" t="str">
        <f>IFERROR(VLOOKUP(B2974,'Accounts List'!C:D,2,FALSE),"")</f>
        <v/>
      </c>
    </row>
    <row r="2975" spans="1:8" x14ac:dyDescent="0.35">
      <c r="A2975" s="39"/>
      <c r="B2975" s="31"/>
      <c r="C2975" s="31"/>
      <c r="D2975" s="45">
        <f t="shared" si="92"/>
        <v>0</v>
      </c>
      <c r="E2975" s="45">
        <f t="shared" si="93"/>
        <v>0</v>
      </c>
      <c r="F2975" s="32"/>
      <c r="H2975" t="str">
        <f>IFERROR(VLOOKUP(B2975,'Accounts List'!C:D,2,FALSE),"")</f>
        <v/>
      </c>
    </row>
    <row r="2976" spans="1:8" x14ac:dyDescent="0.35">
      <c r="A2976" s="39"/>
      <c r="B2976" s="31"/>
      <c r="C2976" s="31"/>
      <c r="D2976" s="45">
        <f t="shared" si="92"/>
        <v>0</v>
      </c>
      <c r="E2976" s="45">
        <f t="shared" si="93"/>
        <v>0</v>
      </c>
      <c r="F2976" s="32"/>
      <c r="H2976" t="str">
        <f>IFERROR(VLOOKUP(B2976,'Accounts List'!C:D,2,FALSE),"")</f>
        <v/>
      </c>
    </row>
    <row r="2977" spans="1:8" x14ac:dyDescent="0.35">
      <c r="A2977" s="39"/>
      <c r="B2977" s="31"/>
      <c r="C2977" s="31"/>
      <c r="D2977" s="45">
        <f t="shared" si="92"/>
        <v>0</v>
      </c>
      <c r="E2977" s="45">
        <f t="shared" si="93"/>
        <v>0</v>
      </c>
      <c r="F2977" s="32"/>
      <c r="H2977" t="str">
        <f>IFERROR(VLOOKUP(B2977,'Accounts List'!C:D,2,FALSE),"")</f>
        <v/>
      </c>
    </row>
    <row r="2978" spans="1:8" x14ac:dyDescent="0.35">
      <c r="A2978" s="39"/>
      <c r="B2978" s="31"/>
      <c r="C2978" s="31"/>
      <c r="D2978" s="45">
        <f t="shared" si="92"/>
        <v>0</v>
      </c>
      <c r="E2978" s="45">
        <f t="shared" si="93"/>
        <v>0</v>
      </c>
      <c r="F2978" s="32"/>
      <c r="H2978" t="str">
        <f>IFERROR(VLOOKUP(B2978,'Accounts List'!C:D,2,FALSE),"")</f>
        <v/>
      </c>
    </row>
    <row r="2979" spans="1:8" x14ac:dyDescent="0.35">
      <c r="A2979" s="39"/>
      <c r="B2979" s="31"/>
      <c r="C2979" s="31"/>
      <c r="D2979" s="45">
        <f t="shared" si="92"/>
        <v>0</v>
      </c>
      <c r="E2979" s="45">
        <f t="shared" si="93"/>
        <v>0</v>
      </c>
      <c r="F2979" s="32"/>
      <c r="H2979" t="str">
        <f>IFERROR(VLOOKUP(B2979,'Accounts List'!C:D,2,FALSE),"")</f>
        <v/>
      </c>
    </row>
    <row r="2980" spans="1:8" x14ac:dyDescent="0.35">
      <c r="A2980" s="39"/>
      <c r="B2980" s="31"/>
      <c r="C2980" s="31"/>
      <c r="D2980" s="45">
        <f t="shared" si="92"/>
        <v>0</v>
      </c>
      <c r="E2980" s="45">
        <f t="shared" si="93"/>
        <v>0</v>
      </c>
      <c r="F2980" s="32"/>
      <c r="H2980" t="str">
        <f>IFERROR(VLOOKUP(B2980,'Accounts List'!C:D,2,FALSE),"")</f>
        <v/>
      </c>
    </row>
    <row r="2981" spans="1:8" x14ac:dyDescent="0.35">
      <c r="A2981" s="39"/>
      <c r="B2981" s="31"/>
      <c r="C2981" s="31"/>
      <c r="D2981" s="45">
        <f t="shared" si="92"/>
        <v>0</v>
      </c>
      <c r="E2981" s="45">
        <f t="shared" si="93"/>
        <v>0</v>
      </c>
      <c r="F2981" s="32"/>
      <c r="H2981" t="str">
        <f>IFERROR(VLOOKUP(B2981,'Accounts List'!C:D,2,FALSE),"")</f>
        <v/>
      </c>
    </row>
    <row r="2982" spans="1:8" x14ac:dyDescent="0.35">
      <c r="A2982" s="39"/>
      <c r="B2982" s="31"/>
      <c r="C2982" s="31"/>
      <c r="D2982" s="45">
        <f t="shared" si="92"/>
        <v>0</v>
      </c>
      <c r="E2982" s="45">
        <f t="shared" si="93"/>
        <v>0</v>
      </c>
      <c r="F2982" s="32"/>
      <c r="H2982" t="str">
        <f>IFERROR(VLOOKUP(B2982,'Accounts List'!C:D,2,FALSE),"")</f>
        <v/>
      </c>
    </row>
    <row r="2983" spans="1:8" x14ac:dyDescent="0.35">
      <c r="A2983" s="39"/>
      <c r="B2983" s="31"/>
      <c r="C2983" s="31"/>
      <c r="D2983" s="45">
        <f t="shared" si="92"/>
        <v>0</v>
      </c>
      <c r="E2983" s="45">
        <f t="shared" si="93"/>
        <v>0</v>
      </c>
      <c r="F2983" s="32"/>
      <c r="H2983" t="str">
        <f>IFERROR(VLOOKUP(B2983,'Accounts List'!C:D,2,FALSE),"")</f>
        <v/>
      </c>
    </row>
    <row r="2984" spans="1:8" x14ac:dyDescent="0.35">
      <c r="A2984" s="39"/>
      <c r="B2984" s="31"/>
      <c r="C2984" s="31"/>
      <c r="D2984" s="45">
        <f t="shared" si="92"/>
        <v>0</v>
      </c>
      <c r="E2984" s="45">
        <f t="shared" si="93"/>
        <v>0</v>
      </c>
      <c r="F2984" s="32"/>
      <c r="H2984" t="str">
        <f>IFERROR(VLOOKUP(B2984,'Accounts List'!C:D,2,FALSE),"")</f>
        <v/>
      </c>
    </row>
    <row r="2985" spans="1:8" x14ac:dyDescent="0.35">
      <c r="A2985" s="39"/>
      <c r="B2985" s="31"/>
      <c r="C2985" s="31"/>
      <c r="D2985" s="45">
        <f t="shared" si="92"/>
        <v>0</v>
      </c>
      <c r="E2985" s="45">
        <f t="shared" si="93"/>
        <v>0</v>
      </c>
      <c r="F2985" s="32"/>
      <c r="H2985" t="str">
        <f>IFERROR(VLOOKUP(B2985,'Accounts List'!C:D,2,FALSE),"")</f>
        <v/>
      </c>
    </row>
    <row r="2986" spans="1:8" x14ac:dyDescent="0.35">
      <c r="A2986" s="39"/>
      <c r="B2986" s="31"/>
      <c r="C2986" s="31"/>
      <c r="D2986" s="45">
        <f t="shared" si="92"/>
        <v>0</v>
      </c>
      <c r="E2986" s="45">
        <f t="shared" si="93"/>
        <v>0</v>
      </c>
      <c r="F2986" s="32"/>
      <c r="H2986" t="str">
        <f>IFERROR(VLOOKUP(B2986,'Accounts List'!C:D,2,FALSE),"")</f>
        <v/>
      </c>
    </row>
    <row r="2987" spans="1:8" x14ac:dyDescent="0.35">
      <c r="A2987" s="39"/>
      <c r="B2987" s="31"/>
      <c r="C2987" s="31"/>
      <c r="D2987" s="45">
        <f t="shared" si="92"/>
        <v>0</v>
      </c>
      <c r="E2987" s="45">
        <f t="shared" si="93"/>
        <v>0</v>
      </c>
      <c r="F2987" s="32"/>
      <c r="H2987" t="str">
        <f>IFERROR(VLOOKUP(B2987,'Accounts List'!C:D,2,FALSE),"")</f>
        <v/>
      </c>
    </row>
    <row r="2988" spans="1:8" x14ac:dyDescent="0.35">
      <c r="A2988" s="39"/>
      <c r="B2988" s="31"/>
      <c r="C2988" s="31"/>
      <c r="D2988" s="45">
        <f t="shared" si="92"/>
        <v>0</v>
      </c>
      <c r="E2988" s="45">
        <f t="shared" si="93"/>
        <v>0</v>
      </c>
      <c r="F2988" s="32"/>
      <c r="H2988" t="str">
        <f>IFERROR(VLOOKUP(B2988,'Accounts List'!C:D,2,FALSE),"")</f>
        <v/>
      </c>
    </row>
    <row r="2989" spans="1:8" x14ac:dyDescent="0.35">
      <c r="A2989" s="39"/>
      <c r="B2989" s="31"/>
      <c r="C2989" s="31"/>
      <c r="D2989" s="45">
        <f t="shared" si="92"/>
        <v>0</v>
      </c>
      <c r="E2989" s="45">
        <f t="shared" si="93"/>
        <v>0</v>
      </c>
      <c r="F2989" s="32"/>
      <c r="H2989" t="str">
        <f>IFERROR(VLOOKUP(B2989,'Accounts List'!C:D,2,FALSE),"")</f>
        <v/>
      </c>
    </row>
    <row r="2990" spans="1:8" x14ac:dyDescent="0.35">
      <c r="A2990" s="39"/>
      <c r="B2990" s="31"/>
      <c r="C2990" s="31"/>
      <c r="D2990" s="45">
        <f t="shared" si="92"/>
        <v>0</v>
      </c>
      <c r="E2990" s="45">
        <f t="shared" si="93"/>
        <v>0</v>
      </c>
      <c r="F2990" s="32"/>
      <c r="H2990" t="str">
        <f>IFERROR(VLOOKUP(B2990,'Accounts List'!C:D,2,FALSE),"")</f>
        <v/>
      </c>
    </row>
    <row r="2991" spans="1:8" x14ac:dyDescent="0.35">
      <c r="A2991" s="39"/>
      <c r="B2991" s="31"/>
      <c r="C2991" s="31"/>
      <c r="D2991" s="45">
        <f t="shared" si="92"/>
        <v>0</v>
      </c>
      <c r="E2991" s="45">
        <f t="shared" si="93"/>
        <v>0</v>
      </c>
      <c r="F2991" s="32"/>
      <c r="H2991" t="str">
        <f>IFERROR(VLOOKUP(B2991,'Accounts List'!C:D,2,FALSE),"")</f>
        <v/>
      </c>
    </row>
    <row r="2992" spans="1:8" x14ac:dyDescent="0.35">
      <c r="A2992" s="39"/>
      <c r="B2992" s="31"/>
      <c r="C2992" s="31"/>
      <c r="D2992" s="45">
        <f t="shared" si="92"/>
        <v>0</v>
      </c>
      <c r="E2992" s="45">
        <f t="shared" si="93"/>
        <v>0</v>
      </c>
      <c r="F2992" s="32"/>
      <c r="H2992" t="str">
        <f>IFERROR(VLOOKUP(B2992,'Accounts List'!C:D,2,FALSE),"")</f>
        <v/>
      </c>
    </row>
    <row r="2993" spans="1:8" x14ac:dyDescent="0.35">
      <c r="A2993" s="39"/>
      <c r="B2993" s="31"/>
      <c r="C2993" s="31"/>
      <c r="D2993" s="45">
        <f t="shared" si="92"/>
        <v>0</v>
      </c>
      <c r="E2993" s="45">
        <f t="shared" si="93"/>
        <v>0</v>
      </c>
      <c r="F2993" s="32"/>
      <c r="H2993" t="str">
        <f>IFERROR(VLOOKUP(B2993,'Accounts List'!C:D,2,FALSE),"")</f>
        <v/>
      </c>
    </row>
    <row r="2994" spans="1:8" x14ac:dyDescent="0.35">
      <c r="A2994" s="39"/>
      <c r="B2994" s="31"/>
      <c r="C2994" s="31"/>
      <c r="D2994" s="45">
        <f t="shared" si="92"/>
        <v>0</v>
      </c>
      <c r="E2994" s="45">
        <f t="shared" si="93"/>
        <v>0</v>
      </c>
      <c r="F2994" s="32"/>
      <c r="H2994" t="str">
        <f>IFERROR(VLOOKUP(B2994,'Accounts List'!C:D,2,FALSE),"")</f>
        <v/>
      </c>
    </row>
    <row r="2995" spans="1:8" x14ac:dyDescent="0.35">
      <c r="A2995" s="39"/>
      <c r="B2995" s="31"/>
      <c r="C2995" s="31"/>
      <c r="D2995" s="45">
        <f t="shared" si="92"/>
        <v>0</v>
      </c>
      <c r="E2995" s="45">
        <f t="shared" si="93"/>
        <v>0</v>
      </c>
      <c r="F2995" s="32"/>
      <c r="H2995" t="str">
        <f>IFERROR(VLOOKUP(B2995,'Accounts List'!C:D,2,FALSE),"")</f>
        <v/>
      </c>
    </row>
    <row r="2996" spans="1:8" x14ac:dyDescent="0.35">
      <c r="A2996" s="39"/>
      <c r="B2996" s="31"/>
      <c r="C2996" s="31"/>
      <c r="D2996" s="45">
        <f t="shared" si="92"/>
        <v>0</v>
      </c>
      <c r="E2996" s="45">
        <f t="shared" si="93"/>
        <v>0</v>
      </c>
      <c r="F2996" s="32"/>
      <c r="H2996" t="str">
        <f>IFERROR(VLOOKUP(B2996,'Accounts List'!C:D,2,FALSE),"")</f>
        <v/>
      </c>
    </row>
    <row r="2997" spans="1:8" x14ac:dyDescent="0.35">
      <c r="A2997" s="39"/>
      <c r="B2997" s="31"/>
      <c r="C2997" s="31"/>
      <c r="D2997" s="45">
        <f t="shared" si="92"/>
        <v>0</v>
      </c>
      <c r="E2997" s="45">
        <f t="shared" si="93"/>
        <v>0</v>
      </c>
      <c r="F2997" s="32"/>
      <c r="H2997" t="str">
        <f>IFERROR(VLOOKUP(B2997,'Accounts List'!C:D,2,FALSE),"")</f>
        <v/>
      </c>
    </row>
    <row r="2998" spans="1:8" x14ac:dyDescent="0.35">
      <c r="A2998" s="39"/>
      <c r="B2998" s="31"/>
      <c r="C2998" s="31"/>
      <c r="D2998" s="45">
        <f t="shared" si="92"/>
        <v>0</v>
      </c>
      <c r="E2998" s="45">
        <f t="shared" si="93"/>
        <v>0</v>
      </c>
      <c r="F2998" s="32"/>
      <c r="H2998" t="str">
        <f>IFERROR(VLOOKUP(B2998,'Accounts List'!C:D,2,FALSE),"")</f>
        <v/>
      </c>
    </row>
    <row r="2999" spans="1:8" x14ac:dyDescent="0.35">
      <c r="A2999" s="39"/>
      <c r="B2999" s="31"/>
      <c r="C2999" s="31"/>
      <c r="D2999" s="45">
        <f t="shared" si="92"/>
        <v>0</v>
      </c>
      <c r="E2999" s="45">
        <f t="shared" si="93"/>
        <v>0</v>
      </c>
      <c r="F2999" s="32"/>
      <c r="H2999" t="str">
        <f>IFERROR(VLOOKUP(B2999,'Accounts List'!C:D,2,FALSE),"")</f>
        <v/>
      </c>
    </row>
    <row r="3000" spans="1:8" x14ac:dyDescent="0.35">
      <c r="A3000" s="39"/>
      <c r="B3000" s="31"/>
      <c r="C3000" s="31"/>
      <c r="D3000" s="45">
        <f t="shared" si="92"/>
        <v>0</v>
      </c>
      <c r="E3000" s="45">
        <f t="shared" si="93"/>
        <v>0</v>
      </c>
      <c r="F3000" s="32"/>
      <c r="H3000" t="str">
        <f>IFERROR(VLOOKUP(B3000,'Accounts List'!C:D,2,FALSE),"")</f>
        <v/>
      </c>
    </row>
    <row r="3001" spans="1:8" x14ac:dyDescent="0.35">
      <c r="A3001" s="39"/>
      <c r="B3001" s="31"/>
      <c r="C3001" s="31"/>
      <c r="D3001" s="45">
        <f t="shared" si="92"/>
        <v>0</v>
      </c>
      <c r="E3001" s="45">
        <f t="shared" si="93"/>
        <v>0</v>
      </c>
      <c r="F3001" s="32"/>
      <c r="H3001" t="str">
        <f>IFERROR(VLOOKUP(B3001,'Accounts List'!C:D,2,FALSE),"")</f>
        <v/>
      </c>
    </row>
    <row r="3002" spans="1:8" x14ac:dyDescent="0.35">
      <c r="A3002" s="39"/>
      <c r="B3002" s="31"/>
      <c r="C3002" s="31"/>
      <c r="D3002" s="45">
        <f t="shared" si="92"/>
        <v>0</v>
      </c>
      <c r="E3002" s="45">
        <f t="shared" si="93"/>
        <v>0</v>
      </c>
      <c r="F3002" s="32"/>
      <c r="H3002" t="str">
        <f>IFERROR(VLOOKUP(B3002,'Accounts List'!C:D,2,FALSE),"")</f>
        <v/>
      </c>
    </row>
    <row r="3003" spans="1:8" x14ac:dyDescent="0.35">
      <c r="A3003" s="39"/>
      <c r="B3003" s="31"/>
      <c r="C3003" s="31"/>
      <c r="D3003" s="45">
        <f t="shared" si="92"/>
        <v>0</v>
      </c>
      <c r="E3003" s="45">
        <f t="shared" si="93"/>
        <v>0</v>
      </c>
      <c r="F3003" s="32"/>
      <c r="H3003" t="str">
        <f>IFERROR(VLOOKUP(B3003,'Accounts List'!C:D,2,FALSE),"")</f>
        <v/>
      </c>
    </row>
    <row r="3004" spans="1:8" x14ac:dyDescent="0.35">
      <c r="A3004" s="39"/>
      <c r="B3004" s="31"/>
      <c r="C3004" s="31"/>
      <c r="D3004" s="45">
        <f t="shared" si="92"/>
        <v>0</v>
      </c>
      <c r="E3004" s="45">
        <f t="shared" si="93"/>
        <v>0</v>
      </c>
      <c r="F3004" s="32"/>
      <c r="H3004" t="str">
        <f>IFERROR(VLOOKUP(B3004,'Accounts List'!C:D,2,FALSE),"")</f>
        <v/>
      </c>
    </row>
    <row r="3005" spans="1:8" x14ac:dyDescent="0.35">
      <c r="A3005" s="39"/>
      <c r="B3005" s="31"/>
      <c r="C3005" s="31"/>
      <c r="D3005" s="45">
        <f t="shared" si="92"/>
        <v>0</v>
      </c>
      <c r="E3005" s="45">
        <f t="shared" si="93"/>
        <v>0</v>
      </c>
      <c r="F3005" s="32"/>
      <c r="H3005" t="str">
        <f>IFERROR(VLOOKUP(B3005,'Accounts List'!C:D,2,FALSE),"")</f>
        <v/>
      </c>
    </row>
    <row r="3006" spans="1:8" x14ac:dyDescent="0.35">
      <c r="A3006" s="39"/>
      <c r="B3006" s="31"/>
      <c r="C3006" s="31"/>
      <c r="D3006" s="45">
        <f t="shared" si="92"/>
        <v>0</v>
      </c>
      <c r="E3006" s="45">
        <f t="shared" si="93"/>
        <v>0</v>
      </c>
      <c r="F3006" s="32"/>
      <c r="H3006" t="str">
        <f>IFERROR(VLOOKUP(B3006,'Accounts List'!C:D,2,FALSE),"")</f>
        <v/>
      </c>
    </row>
    <row r="3007" spans="1:8" x14ac:dyDescent="0.35">
      <c r="A3007" s="39"/>
      <c r="B3007" s="31"/>
      <c r="C3007" s="31"/>
      <c r="D3007" s="45">
        <f t="shared" si="92"/>
        <v>0</v>
      </c>
      <c r="E3007" s="45">
        <f t="shared" si="93"/>
        <v>0</v>
      </c>
      <c r="F3007" s="32"/>
      <c r="H3007" t="str">
        <f>IFERROR(VLOOKUP(B3007,'Accounts List'!C:D,2,FALSE),"")</f>
        <v/>
      </c>
    </row>
    <row r="3008" spans="1:8" x14ac:dyDescent="0.35">
      <c r="A3008" s="39"/>
      <c r="B3008" s="31"/>
      <c r="C3008" s="31"/>
      <c r="D3008" s="45">
        <f t="shared" si="92"/>
        <v>0</v>
      </c>
      <c r="E3008" s="45">
        <f t="shared" si="93"/>
        <v>0</v>
      </c>
      <c r="F3008" s="32"/>
      <c r="H3008" t="str">
        <f>IFERROR(VLOOKUP(B3008,'Accounts List'!C:D,2,FALSE),"")</f>
        <v/>
      </c>
    </row>
    <row r="3009" spans="1:8" x14ac:dyDescent="0.35">
      <c r="A3009" s="39"/>
      <c r="B3009" s="31"/>
      <c r="C3009" s="31"/>
      <c r="D3009" s="45">
        <f t="shared" si="92"/>
        <v>0</v>
      </c>
      <c r="E3009" s="45">
        <f t="shared" si="93"/>
        <v>0</v>
      </c>
      <c r="F3009" s="32"/>
      <c r="H3009" t="str">
        <f>IFERROR(VLOOKUP(B3009,'Accounts List'!C:D,2,FALSE),"")</f>
        <v/>
      </c>
    </row>
    <row r="3010" spans="1:8" x14ac:dyDescent="0.35">
      <c r="A3010" s="39"/>
      <c r="B3010" s="31"/>
      <c r="C3010" s="31"/>
      <c r="D3010" s="45">
        <f t="shared" si="92"/>
        <v>0</v>
      </c>
      <c r="E3010" s="45">
        <f t="shared" si="93"/>
        <v>0</v>
      </c>
      <c r="F3010" s="32"/>
      <c r="H3010" t="str">
        <f>IFERROR(VLOOKUP(B3010,'Accounts List'!C:D,2,FALSE),"")</f>
        <v/>
      </c>
    </row>
    <row r="3011" spans="1:8" x14ac:dyDescent="0.35">
      <c r="A3011" s="39"/>
      <c r="B3011" s="31"/>
      <c r="C3011" s="31"/>
      <c r="D3011" s="45">
        <f t="shared" si="92"/>
        <v>0</v>
      </c>
      <c r="E3011" s="45">
        <f t="shared" si="93"/>
        <v>0</v>
      </c>
      <c r="F3011" s="32"/>
      <c r="H3011" t="str">
        <f>IFERROR(VLOOKUP(B3011,'Accounts List'!C:D,2,FALSE),"")</f>
        <v/>
      </c>
    </row>
    <row r="3012" spans="1:8" x14ac:dyDescent="0.35">
      <c r="A3012" s="39"/>
      <c r="B3012" s="31"/>
      <c r="C3012" s="31"/>
      <c r="D3012" s="45">
        <f t="shared" si="92"/>
        <v>0</v>
      </c>
      <c r="E3012" s="45">
        <f t="shared" si="93"/>
        <v>0</v>
      </c>
      <c r="F3012" s="32"/>
      <c r="H3012" t="str">
        <f>IFERROR(VLOOKUP(B3012,'Accounts List'!C:D,2,FALSE),"")</f>
        <v/>
      </c>
    </row>
    <row r="3013" spans="1:8" x14ac:dyDescent="0.35">
      <c r="A3013" s="39"/>
      <c r="B3013" s="31"/>
      <c r="C3013" s="31"/>
      <c r="D3013" s="45">
        <f t="shared" si="92"/>
        <v>0</v>
      </c>
      <c r="E3013" s="45">
        <f t="shared" si="93"/>
        <v>0</v>
      </c>
      <c r="F3013" s="32"/>
      <c r="H3013" t="str">
        <f>IFERROR(VLOOKUP(B3013,'Accounts List'!C:D,2,FALSE),"")</f>
        <v/>
      </c>
    </row>
    <row r="3014" spans="1:8" x14ac:dyDescent="0.35">
      <c r="A3014" s="39"/>
      <c r="B3014" s="31"/>
      <c r="C3014" s="31"/>
      <c r="D3014" s="45">
        <f t="shared" si="92"/>
        <v>0</v>
      </c>
      <c r="E3014" s="45">
        <f t="shared" si="93"/>
        <v>0</v>
      </c>
      <c r="F3014" s="32"/>
      <c r="H3014" t="str">
        <f>IFERROR(VLOOKUP(B3014,'Accounts List'!C:D,2,FALSE),"")</f>
        <v/>
      </c>
    </row>
    <row r="3015" spans="1:8" x14ac:dyDescent="0.35">
      <c r="A3015" s="39"/>
      <c r="B3015" s="31"/>
      <c r="C3015" s="31"/>
      <c r="D3015" s="45">
        <f t="shared" si="92"/>
        <v>0</v>
      </c>
      <c r="E3015" s="45">
        <f t="shared" si="93"/>
        <v>0</v>
      </c>
      <c r="F3015" s="32"/>
      <c r="H3015" t="str">
        <f>IFERROR(VLOOKUP(B3015,'Accounts List'!C:D,2,FALSE),"")</f>
        <v/>
      </c>
    </row>
    <row r="3016" spans="1:8" x14ac:dyDescent="0.35">
      <c r="A3016" s="39"/>
      <c r="B3016" s="31"/>
      <c r="C3016" s="31"/>
      <c r="D3016" s="45">
        <f t="shared" si="92"/>
        <v>0</v>
      </c>
      <c r="E3016" s="45">
        <f t="shared" si="93"/>
        <v>0</v>
      </c>
      <c r="F3016" s="32"/>
      <c r="H3016" t="str">
        <f>IFERROR(VLOOKUP(B3016,'Accounts List'!C:D,2,FALSE),"")</f>
        <v/>
      </c>
    </row>
    <row r="3017" spans="1:8" x14ac:dyDescent="0.35">
      <c r="A3017" s="39"/>
      <c r="B3017" s="31"/>
      <c r="C3017" s="31"/>
      <c r="D3017" s="45">
        <f t="shared" si="92"/>
        <v>0</v>
      </c>
      <c r="E3017" s="45">
        <f t="shared" si="93"/>
        <v>0</v>
      </c>
      <c r="F3017" s="32"/>
      <c r="H3017" t="str">
        <f>IFERROR(VLOOKUP(B3017,'Accounts List'!C:D,2,FALSE),"")</f>
        <v/>
      </c>
    </row>
    <row r="3018" spans="1:8" x14ac:dyDescent="0.35">
      <c r="A3018" s="39"/>
      <c r="B3018" s="31"/>
      <c r="C3018" s="31"/>
      <c r="D3018" s="45">
        <f t="shared" si="92"/>
        <v>0</v>
      </c>
      <c r="E3018" s="45">
        <f t="shared" si="93"/>
        <v>0</v>
      </c>
      <c r="F3018" s="32"/>
      <c r="H3018" t="str">
        <f>IFERROR(VLOOKUP(B3018,'Accounts List'!C:D,2,FALSE),"")</f>
        <v/>
      </c>
    </row>
    <row r="3019" spans="1:8" x14ac:dyDescent="0.35">
      <c r="A3019" s="39"/>
      <c r="B3019" s="31"/>
      <c r="C3019" s="31"/>
      <c r="D3019" s="45">
        <f t="shared" ref="D3019:D3082" si="94">IF(H3019=1,C3019/11,0)</f>
        <v>0</v>
      </c>
      <c r="E3019" s="45">
        <f t="shared" si="93"/>
        <v>0</v>
      </c>
      <c r="F3019" s="32"/>
      <c r="H3019" t="str">
        <f>IFERROR(VLOOKUP(B3019,'Accounts List'!C:D,2,FALSE),"")</f>
        <v/>
      </c>
    </row>
    <row r="3020" spans="1:8" x14ac:dyDescent="0.35">
      <c r="A3020" s="39"/>
      <c r="B3020" s="31"/>
      <c r="C3020" s="31"/>
      <c r="D3020" s="45">
        <f t="shared" si="94"/>
        <v>0</v>
      </c>
      <c r="E3020" s="45">
        <f t="shared" ref="E3020:E3083" si="95">+C3020-D3020</f>
        <v>0</v>
      </c>
      <c r="F3020" s="32"/>
      <c r="H3020" t="str">
        <f>IFERROR(VLOOKUP(B3020,'Accounts List'!C:D,2,FALSE),"")</f>
        <v/>
      </c>
    </row>
    <row r="3021" spans="1:8" x14ac:dyDescent="0.35">
      <c r="A3021" s="39"/>
      <c r="B3021" s="31"/>
      <c r="C3021" s="31"/>
      <c r="D3021" s="45">
        <f t="shared" si="94"/>
        <v>0</v>
      </c>
      <c r="E3021" s="45">
        <f t="shared" si="95"/>
        <v>0</v>
      </c>
      <c r="F3021" s="32"/>
      <c r="H3021" t="str">
        <f>IFERROR(VLOOKUP(B3021,'Accounts List'!C:D,2,FALSE),"")</f>
        <v/>
      </c>
    </row>
    <row r="3022" spans="1:8" x14ac:dyDescent="0.35">
      <c r="A3022" s="39"/>
      <c r="B3022" s="31"/>
      <c r="C3022" s="31"/>
      <c r="D3022" s="45">
        <f t="shared" si="94"/>
        <v>0</v>
      </c>
      <c r="E3022" s="45">
        <f t="shared" si="95"/>
        <v>0</v>
      </c>
      <c r="F3022" s="32"/>
      <c r="H3022" t="str">
        <f>IFERROR(VLOOKUP(B3022,'Accounts List'!C:D,2,FALSE),"")</f>
        <v/>
      </c>
    </row>
    <row r="3023" spans="1:8" x14ac:dyDescent="0.35">
      <c r="A3023" s="39"/>
      <c r="B3023" s="31"/>
      <c r="C3023" s="31"/>
      <c r="D3023" s="45">
        <f t="shared" si="94"/>
        <v>0</v>
      </c>
      <c r="E3023" s="45">
        <f t="shared" si="95"/>
        <v>0</v>
      </c>
      <c r="F3023" s="32"/>
      <c r="H3023" t="str">
        <f>IFERROR(VLOOKUP(B3023,'Accounts List'!C:D,2,FALSE),"")</f>
        <v/>
      </c>
    </row>
    <row r="3024" spans="1:8" x14ac:dyDescent="0.35">
      <c r="A3024" s="39"/>
      <c r="B3024" s="31"/>
      <c r="C3024" s="31"/>
      <c r="D3024" s="45">
        <f t="shared" si="94"/>
        <v>0</v>
      </c>
      <c r="E3024" s="45">
        <f t="shared" si="95"/>
        <v>0</v>
      </c>
      <c r="F3024" s="32"/>
      <c r="H3024" t="str">
        <f>IFERROR(VLOOKUP(B3024,'Accounts List'!C:D,2,FALSE),"")</f>
        <v/>
      </c>
    </row>
    <row r="3025" spans="1:8" x14ac:dyDescent="0.35">
      <c r="A3025" s="39"/>
      <c r="B3025" s="31"/>
      <c r="C3025" s="31"/>
      <c r="D3025" s="45">
        <f t="shared" si="94"/>
        <v>0</v>
      </c>
      <c r="E3025" s="45">
        <f t="shared" si="95"/>
        <v>0</v>
      </c>
      <c r="F3025" s="32"/>
      <c r="H3025" t="str">
        <f>IFERROR(VLOOKUP(B3025,'Accounts List'!C:D,2,FALSE),"")</f>
        <v/>
      </c>
    </row>
    <row r="3026" spans="1:8" x14ac:dyDescent="0.35">
      <c r="A3026" s="39"/>
      <c r="B3026" s="31"/>
      <c r="C3026" s="31"/>
      <c r="D3026" s="45">
        <f t="shared" si="94"/>
        <v>0</v>
      </c>
      <c r="E3026" s="45">
        <f t="shared" si="95"/>
        <v>0</v>
      </c>
      <c r="F3026" s="32"/>
      <c r="H3026" t="str">
        <f>IFERROR(VLOOKUP(B3026,'Accounts List'!C:D,2,FALSE),"")</f>
        <v/>
      </c>
    </row>
    <row r="3027" spans="1:8" x14ac:dyDescent="0.35">
      <c r="A3027" s="39"/>
      <c r="B3027" s="31"/>
      <c r="C3027" s="31"/>
      <c r="D3027" s="45">
        <f t="shared" si="94"/>
        <v>0</v>
      </c>
      <c r="E3027" s="45">
        <f t="shared" si="95"/>
        <v>0</v>
      </c>
      <c r="F3027" s="32"/>
      <c r="H3027" t="str">
        <f>IFERROR(VLOOKUP(B3027,'Accounts List'!C:D,2,FALSE),"")</f>
        <v/>
      </c>
    </row>
    <row r="3028" spans="1:8" x14ac:dyDescent="0.35">
      <c r="A3028" s="39"/>
      <c r="B3028" s="31"/>
      <c r="C3028" s="31"/>
      <c r="D3028" s="45">
        <f t="shared" si="94"/>
        <v>0</v>
      </c>
      <c r="E3028" s="45">
        <f t="shared" si="95"/>
        <v>0</v>
      </c>
      <c r="F3028" s="32"/>
      <c r="H3028" t="str">
        <f>IFERROR(VLOOKUP(B3028,'Accounts List'!C:D,2,FALSE),"")</f>
        <v/>
      </c>
    </row>
    <row r="3029" spans="1:8" x14ac:dyDescent="0.35">
      <c r="A3029" s="39"/>
      <c r="B3029" s="31"/>
      <c r="C3029" s="31"/>
      <c r="D3029" s="45">
        <f t="shared" si="94"/>
        <v>0</v>
      </c>
      <c r="E3029" s="45">
        <f t="shared" si="95"/>
        <v>0</v>
      </c>
      <c r="F3029" s="32"/>
      <c r="H3029" t="str">
        <f>IFERROR(VLOOKUP(B3029,'Accounts List'!C:D,2,FALSE),"")</f>
        <v/>
      </c>
    </row>
    <row r="3030" spans="1:8" x14ac:dyDescent="0.35">
      <c r="A3030" s="39"/>
      <c r="B3030" s="31"/>
      <c r="C3030" s="31"/>
      <c r="D3030" s="45">
        <f t="shared" si="94"/>
        <v>0</v>
      </c>
      <c r="E3030" s="45">
        <f t="shared" si="95"/>
        <v>0</v>
      </c>
      <c r="F3030" s="32"/>
      <c r="H3030" t="str">
        <f>IFERROR(VLOOKUP(B3030,'Accounts List'!C:D,2,FALSE),"")</f>
        <v/>
      </c>
    </row>
    <row r="3031" spans="1:8" x14ac:dyDescent="0.35">
      <c r="A3031" s="39"/>
      <c r="B3031" s="31"/>
      <c r="C3031" s="31"/>
      <c r="D3031" s="45">
        <f t="shared" si="94"/>
        <v>0</v>
      </c>
      <c r="E3031" s="45">
        <f t="shared" si="95"/>
        <v>0</v>
      </c>
      <c r="F3031" s="32"/>
      <c r="H3031" t="str">
        <f>IFERROR(VLOOKUP(B3031,'Accounts List'!C:D,2,FALSE),"")</f>
        <v/>
      </c>
    </row>
    <row r="3032" spans="1:8" x14ac:dyDescent="0.35">
      <c r="A3032" s="39"/>
      <c r="B3032" s="31"/>
      <c r="C3032" s="31"/>
      <c r="D3032" s="45">
        <f t="shared" si="94"/>
        <v>0</v>
      </c>
      <c r="E3032" s="45">
        <f t="shared" si="95"/>
        <v>0</v>
      </c>
      <c r="F3032" s="32"/>
      <c r="H3032" t="str">
        <f>IFERROR(VLOOKUP(B3032,'Accounts List'!C:D,2,FALSE),"")</f>
        <v/>
      </c>
    </row>
    <row r="3033" spans="1:8" x14ac:dyDescent="0.35">
      <c r="A3033" s="39"/>
      <c r="B3033" s="31"/>
      <c r="C3033" s="31"/>
      <c r="D3033" s="45">
        <f t="shared" si="94"/>
        <v>0</v>
      </c>
      <c r="E3033" s="45">
        <f t="shared" si="95"/>
        <v>0</v>
      </c>
      <c r="F3033" s="32"/>
      <c r="H3033" t="str">
        <f>IFERROR(VLOOKUP(B3033,'Accounts List'!C:D,2,FALSE),"")</f>
        <v/>
      </c>
    </row>
    <row r="3034" spans="1:8" x14ac:dyDescent="0.35">
      <c r="A3034" s="39"/>
      <c r="B3034" s="31"/>
      <c r="C3034" s="31"/>
      <c r="D3034" s="45">
        <f t="shared" si="94"/>
        <v>0</v>
      </c>
      <c r="E3034" s="45">
        <f t="shared" si="95"/>
        <v>0</v>
      </c>
      <c r="F3034" s="32"/>
      <c r="H3034" t="str">
        <f>IFERROR(VLOOKUP(B3034,'Accounts List'!C:D,2,FALSE),"")</f>
        <v/>
      </c>
    </row>
    <row r="3035" spans="1:8" x14ac:dyDescent="0.35">
      <c r="A3035" s="39"/>
      <c r="B3035" s="31"/>
      <c r="C3035" s="31"/>
      <c r="D3035" s="45">
        <f t="shared" si="94"/>
        <v>0</v>
      </c>
      <c r="E3035" s="45">
        <f t="shared" si="95"/>
        <v>0</v>
      </c>
      <c r="F3035" s="32"/>
      <c r="H3035" t="str">
        <f>IFERROR(VLOOKUP(B3035,'Accounts List'!C:D,2,FALSE),"")</f>
        <v/>
      </c>
    </row>
    <row r="3036" spans="1:8" x14ac:dyDescent="0.35">
      <c r="A3036" s="39"/>
      <c r="B3036" s="31"/>
      <c r="C3036" s="31"/>
      <c r="D3036" s="45">
        <f t="shared" si="94"/>
        <v>0</v>
      </c>
      <c r="E3036" s="45">
        <f t="shared" si="95"/>
        <v>0</v>
      </c>
      <c r="F3036" s="32"/>
      <c r="H3036" t="str">
        <f>IFERROR(VLOOKUP(B3036,'Accounts List'!C:D,2,FALSE),"")</f>
        <v/>
      </c>
    </row>
    <row r="3037" spans="1:8" x14ac:dyDescent="0.35">
      <c r="A3037" s="39"/>
      <c r="B3037" s="31"/>
      <c r="C3037" s="31"/>
      <c r="D3037" s="45">
        <f t="shared" si="94"/>
        <v>0</v>
      </c>
      <c r="E3037" s="45">
        <f t="shared" si="95"/>
        <v>0</v>
      </c>
      <c r="F3037" s="32"/>
      <c r="H3037" t="str">
        <f>IFERROR(VLOOKUP(B3037,'Accounts List'!C:D,2,FALSE),"")</f>
        <v/>
      </c>
    </row>
    <row r="3038" spans="1:8" x14ac:dyDescent="0.35">
      <c r="A3038" s="39"/>
      <c r="B3038" s="31"/>
      <c r="C3038" s="31"/>
      <c r="D3038" s="45">
        <f t="shared" si="94"/>
        <v>0</v>
      </c>
      <c r="E3038" s="45">
        <f t="shared" si="95"/>
        <v>0</v>
      </c>
      <c r="F3038" s="32"/>
      <c r="H3038" t="str">
        <f>IFERROR(VLOOKUP(B3038,'Accounts List'!C:D,2,FALSE),"")</f>
        <v/>
      </c>
    </row>
    <row r="3039" spans="1:8" x14ac:dyDescent="0.35">
      <c r="A3039" s="39"/>
      <c r="B3039" s="31"/>
      <c r="C3039" s="31"/>
      <c r="D3039" s="45">
        <f t="shared" si="94"/>
        <v>0</v>
      </c>
      <c r="E3039" s="45">
        <f t="shared" si="95"/>
        <v>0</v>
      </c>
      <c r="F3039" s="32"/>
      <c r="H3039" t="str">
        <f>IFERROR(VLOOKUP(B3039,'Accounts List'!C:D,2,FALSE),"")</f>
        <v/>
      </c>
    </row>
    <row r="3040" spans="1:8" x14ac:dyDescent="0.35">
      <c r="A3040" s="39"/>
      <c r="B3040" s="31"/>
      <c r="C3040" s="31"/>
      <c r="D3040" s="45">
        <f t="shared" si="94"/>
        <v>0</v>
      </c>
      <c r="E3040" s="45">
        <f t="shared" si="95"/>
        <v>0</v>
      </c>
      <c r="F3040" s="32"/>
      <c r="H3040" t="str">
        <f>IFERROR(VLOOKUP(B3040,'Accounts List'!C:D,2,FALSE),"")</f>
        <v/>
      </c>
    </row>
    <row r="3041" spans="1:8" x14ac:dyDescent="0.35">
      <c r="A3041" s="39"/>
      <c r="B3041" s="31"/>
      <c r="C3041" s="31"/>
      <c r="D3041" s="45">
        <f t="shared" si="94"/>
        <v>0</v>
      </c>
      <c r="E3041" s="45">
        <f t="shared" si="95"/>
        <v>0</v>
      </c>
      <c r="F3041" s="32"/>
      <c r="H3041" t="str">
        <f>IFERROR(VLOOKUP(B3041,'Accounts List'!C:D,2,FALSE),"")</f>
        <v/>
      </c>
    </row>
    <row r="3042" spans="1:8" x14ac:dyDescent="0.35">
      <c r="A3042" s="39"/>
      <c r="B3042" s="31"/>
      <c r="C3042" s="31"/>
      <c r="D3042" s="45">
        <f t="shared" si="94"/>
        <v>0</v>
      </c>
      <c r="E3042" s="45">
        <f t="shared" si="95"/>
        <v>0</v>
      </c>
      <c r="F3042" s="32"/>
      <c r="H3042" t="str">
        <f>IFERROR(VLOOKUP(B3042,'Accounts List'!C:D,2,FALSE),"")</f>
        <v/>
      </c>
    </row>
    <row r="3043" spans="1:8" x14ac:dyDescent="0.35">
      <c r="A3043" s="39"/>
      <c r="B3043" s="31"/>
      <c r="C3043" s="31"/>
      <c r="D3043" s="45">
        <f t="shared" si="94"/>
        <v>0</v>
      </c>
      <c r="E3043" s="45">
        <f t="shared" si="95"/>
        <v>0</v>
      </c>
      <c r="F3043" s="32"/>
      <c r="H3043" t="str">
        <f>IFERROR(VLOOKUP(B3043,'Accounts List'!C:D,2,FALSE),"")</f>
        <v/>
      </c>
    </row>
    <row r="3044" spans="1:8" x14ac:dyDescent="0.35">
      <c r="A3044" s="39"/>
      <c r="B3044" s="31"/>
      <c r="C3044" s="31"/>
      <c r="D3044" s="45">
        <f t="shared" si="94"/>
        <v>0</v>
      </c>
      <c r="E3044" s="45">
        <f t="shared" si="95"/>
        <v>0</v>
      </c>
      <c r="F3044" s="32"/>
      <c r="H3044" t="str">
        <f>IFERROR(VLOOKUP(B3044,'Accounts List'!C:D,2,FALSE),"")</f>
        <v/>
      </c>
    </row>
    <row r="3045" spans="1:8" x14ac:dyDescent="0.35">
      <c r="A3045" s="39"/>
      <c r="B3045" s="31"/>
      <c r="C3045" s="31"/>
      <c r="D3045" s="45">
        <f t="shared" si="94"/>
        <v>0</v>
      </c>
      <c r="E3045" s="45">
        <f t="shared" si="95"/>
        <v>0</v>
      </c>
      <c r="F3045" s="32"/>
      <c r="H3045" t="str">
        <f>IFERROR(VLOOKUP(B3045,'Accounts List'!C:D,2,FALSE),"")</f>
        <v/>
      </c>
    </row>
    <row r="3046" spans="1:8" x14ac:dyDescent="0.35">
      <c r="A3046" s="39"/>
      <c r="B3046" s="31"/>
      <c r="C3046" s="31"/>
      <c r="D3046" s="45">
        <f t="shared" si="94"/>
        <v>0</v>
      </c>
      <c r="E3046" s="45">
        <f t="shared" si="95"/>
        <v>0</v>
      </c>
      <c r="F3046" s="32"/>
      <c r="H3046" t="str">
        <f>IFERROR(VLOOKUP(B3046,'Accounts List'!C:D,2,FALSE),"")</f>
        <v/>
      </c>
    </row>
    <row r="3047" spans="1:8" x14ac:dyDescent="0.35">
      <c r="A3047" s="39"/>
      <c r="B3047" s="31"/>
      <c r="C3047" s="31"/>
      <c r="D3047" s="45">
        <f t="shared" si="94"/>
        <v>0</v>
      </c>
      <c r="E3047" s="45">
        <f t="shared" si="95"/>
        <v>0</v>
      </c>
      <c r="F3047" s="32"/>
      <c r="H3047" t="str">
        <f>IFERROR(VLOOKUP(B3047,'Accounts List'!C:D,2,FALSE),"")</f>
        <v/>
      </c>
    </row>
    <row r="3048" spans="1:8" x14ac:dyDescent="0.35">
      <c r="A3048" s="39"/>
      <c r="B3048" s="31"/>
      <c r="C3048" s="31"/>
      <c r="D3048" s="45">
        <f t="shared" si="94"/>
        <v>0</v>
      </c>
      <c r="E3048" s="45">
        <f t="shared" si="95"/>
        <v>0</v>
      </c>
      <c r="F3048" s="32"/>
      <c r="H3048" t="str">
        <f>IFERROR(VLOOKUP(B3048,'Accounts List'!C:D,2,FALSE),"")</f>
        <v/>
      </c>
    </row>
    <row r="3049" spans="1:8" x14ac:dyDescent="0.35">
      <c r="A3049" s="39"/>
      <c r="B3049" s="31"/>
      <c r="C3049" s="31"/>
      <c r="D3049" s="45">
        <f t="shared" si="94"/>
        <v>0</v>
      </c>
      <c r="E3049" s="45">
        <f t="shared" si="95"/>
        <v>0</v>
      </c>
      <c r="F3049" s="32"/>
      <c r="H3049" t="str">
        <f>IFERROR(VLOOKUP(B3049,'Accounts List'!C:D,2,FALSE),"")</f>
        <v/>
      </c>
    </row>
    <row r="3050" spans="1:8" x14ac:dyDescent="0.35">
      <c r="A3050" s="39"/>
      <c r="B3050" s="31"/>
      <c r="C3050" s="31"/>
      <c r="D3050" s="45">
        <f t="shared" si="94"/>
        <v>0</v>
      </c>
      <c r="E3050" s="45">
        <f t="shared" si="95"/>
        <v>0</v>
      </c>
      <c r="F3050" s="32"/>
      <c r="H3050" t="str">
        <f>IFERROR(VLOOKUP(B3050,'Accounts List'!C:D,2,FALSE),"")</f>
        <v/>
      </c>
    </row>
    <row r="3051" spans="1:8" x14ac:dyDescent="0.35">
      <c r="A3051" s="39"/>
      <c r="B3051" s="31"/>
      <c r="C3051" s="31"/>
      <c r="D3051" s="45">
        <f t="shared" si="94"/>
        <v>0</v>
      </c>
      <c r="E3051" s="45">
        <f t="shared" si="95"/>
        <v>0</v>
      </c>
      <c r="F3051" s="32"/>
      <c r="H3051" t="str">
        <f>IFERROR(VLOOKUP(B3051,'Accounts List'!C:D,2,FALSE),"")</f>
        <v/>
      </c>
    </row>
    <row r="3052" spans="1:8" x14ac:dyDescent="0.35">
      <c r="A3052" s="39"/>
      <c r="B3052" s="31"/>
      <c r="C3052" s="31"/>
      <c r="D3052" s="45">
        <f t="shared" si="94"/>
        <v>0</v>
      </c>
      <c r="E3052" s="45">
        <f t="shared" si="95"/>
        <v>0</v>
      </c>
      <c r="F3052" s="32"/>
      <c r="H3052" t="str">
        <f>IFERROR(VLOOKUP(B3052,'Accounts List'!C:D,2,FALSE),"")</f>
        <v/>
      </c>
    </row>
    <row r="3053" spans="1:8" x14ac:dyDescent="0.35">
      <c r="A3053" s="39"/>
      <c r="B3053" s="31"/>
      <c r="C3053" s="31"/>
      <c r="D3053" s="45">
        <f t="shared" si="94"/>
        <v>0</v>
      </c>
      <c r="E3053" s="45">
        <f t="shared" si="95"/>
        <v>0</v>
      </c>
      <c r="F3053" s="32"/>
      <c r="H3053" t="str">
        <f>IFERROR(VLOOKUP(B3053,'Accounts List'!C:D,2,FALSE),"")</f>
        <v/>
      </c>
    </row>
    <row r="3054" spans="1:8" x14ac:dyDescent="0.35">
      <c r="A3054" s="39"/>
      <c r="B3054" s="31"/>
      <c r="C3054" s="31"/>
      <c r="D3054" s="45">
        <f t="shared" si="94"/>
        <v>0</v>
      </c>
      <c r="E3054" s="45">
        <f t="shared" si="95"/>
        <v>0</v>
      </c>
      <c r="F3054" s="32"/>
      <c r="H3054" t="str">
        <f>IFERROR(VLOOKUP(B3054,'Accounts List'!C:D,2,FALSE),"")</f>
        <v/>
      </c>
    </row>
    <row r="3055" spans="1:8" x14ac:dyDescent="0.35">
      <c r="A3055" s="39"/>
      <c r="B3055" s="31"/>
      <c r="C3055" s="31"/>
      <c r="D3055" s="45">
        <f t="shared" si="94"/>
        <v>0</v>
      </c>
      <c r="E3055" s="45">
        <f t="shared" si="95"/>
        <v>0</v>
      </c>
      <c r="F3055" s="32"/>
      <c r="H3055" t="str">
        <f>IFERROR(VLOOKUP(B3055,'Accounts List'!C:D,2,FALSE),"")</f>
        <v/>
      </c>
    </row>
    <row r="3056" spans="1:8" x14ac:dyDescent="0.35">
      <c r="A3056" s="39"/>
      <c r="B3056" s="31"/>
      <c r="C3056" s="31"/>
      <c r="D3056" s="45">
        <f t="shared" si="94"/>
        <v>0</v>
      </c>
      <c r="E3056" s="45">
        <f t="shared" si="95"/>
        <v>0</v>
      </c>
      <c r="F3056" s="32"/>
      <c r="H3056" t="str">
        <f>IFERROR(VLOOKUP(B3056,'Accounts List'!C:D,2,FALSE),"")</f>
        <v/>
      </c>
    </row>
    <row r="3057" spans="1:8" x14ac:dyDescent="0.35">
      <c r="A3057" s="39"/>
      <c r="B3057" s="31"/>
      <c r="C3057" s="31"/>
      <c r="D3057" s="45">
        <f t="shared" si="94"/>
        <v>0</v>
      </c>
      <c r="E3057" s="45">
        <f t="shared" si="95"/>
        <v>0</v>
      </c>
      <c r="F3057" s="32"/>
      <c r="H3057" t="str">
        <f>IFERROR(VLOOKUP(B3057,'Accounts List'!C:D,2,FALSE),"")</f>
        <v/>
      </c>
    </row>
    <row r="3058" spans="1:8" x14ac:dyDescent="0.35">
      <c r="A3058" s="39"/>
      <c r="B3058" s="31"/>
      <c r="C3058" s="31"/>
      <c r="D3058" s="45">
        <f t="shared" si="94"/>
        <v>0</v>
      </c>
      <c r="E3058" s="45">
        <f t="shared" si="95"/>
        <v>0</v>
      </c>
      <c r="F3058" s="32"/>
      <c r="H3058" t="str">
        <f>IFERROR(VLOOKUP(B3058,'Accounts List'!C:D,2,FALSE),"")</f>
        <v/>
      </c>
    </row>
    <row r="3059" spans="1:8" x14ac:dyDescent="0.35">
      <c r="A3059" s="39"/>
      <c r="B3059" s="31"/>
      <c r="C3059" s="31"/>
      <c r="D3059" s="45">
        <f t="shared" si="94"/>
        <v>0</v>
      </c>
      <c r="E3059" s="45">
        <f t="shared" si="95"/>
        <v>0</v>
      </c>
      <c r="F3059" s="32"/>
      <c r="H3059" t="str">
        <f>IFERROR(VLOOKUP(B3059,'Accounts List'!C:D,2,FALSE),"")</f>
        <v/>
      </c>
    </row>
    <row r="3060" spans="1:8" x14ac:dyDescent="0.35">
      <c r="A3060" s="39"/>
      <c r="B3060" s="31"/>
      <c r="C3060" s="31"/>
      <c r="D3060" s="45">
        <f t="shared" si="94"/>
        <v>0</v>
      </c>
      <c r="E3060" s="45">
        <f t="shared" si="95"/>
        <v>0</v>
      </c>
      <c r="F3060" s="32"/>
      <c r="H3060" t="str">
        <f>IFERROR(VLOOKUP(B3060,'Accounts List'!C:D,2,FALSE),"")</f>
        <v/>
      </c>
    </row>
    <row r="3061" spans="1:8" x14ac:dyDescent="0.35">
      <c r="A3061" s="39"/>
      <c r="B3061" s="31"/>
      <c r="C3061" s="31"/>
      <c r="D3061" s="45">
        <f t="shared" si="94"/>
        <v>0</v>
      </c>
      <c r="E3061" s="45">
        <f t="shared" si="95"/>
        <v>0</v>
      </c>
      <c r="F3061" s="32"/>
      <c r="H3061" t="str">
        <f>IFERROR(VLOOKUP(B3061,'Accounts List'!C:D,2,FALSE),"")</f>
        <v/>
      </c>
    </row>
    <row r="3062" spans="1:8" x14ac:dyDescent="0.35">
      <c r="A3062" s="39"/>
      <c r="B3062" s="31"/>
      <c r="C3062" s="31"/>
      <c r="D3062" s="45">
        <f t="shared" si="94"/>
        <v>0</v>
      </c>
      <c r="E3062" s="45">
        <f t="shared" si="95"/>
        <v>0</v>
      </c>
      <c r="F3062" s="32"/>
      <c r="H3062" t="str">
        <f>IFERROR(VLOOKUP(B3062,'Accounts List'!C:D,2,FALSE),"")</f>
        <v/>
      </c>
    </row>
    <row r="3063" spans="1:8" x14ac:dyDescent="0.35">
      <c r="A3063" s="39"/>
      <c r="B3063" s="31"/>
      <c r="C3063" s="31"/>
      <c r="D3063" s="45">
        <f t="shared" si="94"/>
        <v>0</v>
      </c>
      <c r="E3063" s="45">
        <f t="shared" si="95"/>
        <v>0</v>
      </c>
      <c r="F3063" s="32"/>
      <c r="H3063" t="str">
        <f>IFERROR(VLOOKUP(B3063,'Accounts List'!C:D,2,FALSE),"")</f>
        <v/>
      </c>
    </row>
    <row r="3064" spans="1:8" x14ac:dyDescent="0.35">
      <c r="A3064" s="39"/>
      <c r="B3064" s="31"/>
      <c r="C3064" s="31"/>
      <c r="D3064" s="45">
        <f t="shared" si="94"/>
        <v>0</v>
      </c>
      <c r="E3064" s="45">
        <f t="shared" si="95"/>
        <v>0</v>
      </c>
      <c r="F3064" s="32"/>
      <c r="H3064" t="str">
        <f>IFERROR(VLOOKUP(B3064,'Accounts List'!C:D,2,FALSE),"")</f>
        <v/>
      </c>
    </row>
    <row r="3065" spans="1:8" x14ac:dyDescent="0.35">
      <c r="A3065" s="39"/>
      <c r="B3065" s="31"/>
      <c r="C3065" s="31"/>
      <c r="D3065" s="45">
        <f t="shared" si="94"/>
        <v>0</v>
      </c>
      <c r="E3065" s="45">
        <f t="shared" si="95"/>
        <v>0</v>
      </c>
      <c r="F3065" s="32"/>
      <c r="H3065" t="str">
        <f>IFERROR(VLOOKUP(B3065,'Accounts List'!C:D,2,FALSE),"")</f>
        <v/>
      </c>
    </row>
    <row r="3066" spans="1:8" x14ac:dyDescent="0.35">
      <c r="A3066" s="39"/>
      <c r="B3066" s="31"/>
      <c r="C3066" s="31"/>
      <c r="D3066" s="45">
        <f t="shared" si="94"/>
        <v>0</v>
      </c>
      <c r="E3066" s="45">
        <f t="shared" si="95"/>
        <v>0</v>
      </c>
      <c r="F3066" s="32"/>
      <c r="H3066" t="str">
        <f>IFERROR(VLOOKUP(B3066,'Accounts List'!C:D,2,FALSE),"")</f>
        <v/>
      </c>
    </row>
    <row r="3067" spans="1:8" x14ac:dyDescent="0.35">
      <c r="A3067" s="39"/>
      <c r="B3067" s="31"/>
      <c r="C3067" s="31"/>
      <c r="D3067" s="45">
        <f t="shared" si="94"/>
        <v>0</v>
      </c>
      <c r="E3067" s="45">
        <f t="shared" si="95"/>
        <v>0</v>
      </c>
      <c r="F3067" s="32"/>
      <c r="H3067" t="str">
        <f>IFERROR(VLOOKUP(B3067,'Accounts List'!C:D,2,FALSE),"")</f>
        <v/>
      </c>
    </row>
    <row r="3068" spans="1:8" x14ac:dyDescent="0.35">
      <c r="A3068" s="39"/>
      <c r="B3068" s="31"/>
      <c r="C3068" s="31"/>
      <c r="D3068" s="45">
        <f t="shared" si="94"/>
        <v>0</v>
      </c>
      <c r="E3068" s="45">
        <f t="shared" si="95"/>
        <v>0</v>
      </c>
      <c r="F3068" s="32"/>
      <c r="H3068" t="str">
        <f>IFERROR(VLOOKUP(B3068,'Accounts List'!C:D,2,FALSE),"")</f>
        <v/>
      </c>
    </row>
    <row r="3069" spans="1:8" x14ac:dyDescent="0.35">
      <c r="A3069" s="39"/>
      <c r="B3069" s="31"/>
      <c r="C3069" s="31"/>
      <c r="D3069" s="45">
        <f t="shared" si="94"/>
        <v>0</v>
      </c>
      <c r="E3069" s="45">
        <f t="shared" si="95"/>
        <v>0</v>
      </c>
      <c r="F3069" s="32"/>
      <c r="H3069" t="str">
        <f>IFERROR(VLOOKUP(B3069,'Accounts List'!C:D,2,FALSE),"")</f>
        <v/>
      </c>
    </row>
    <row r="3070" spans="1:8" x14ac:dyDescent="0.35">
      <c r="A3070" s="39"/>
      <c r="B3070" s="31"/>
      <c r="C3070" s="31"/>
      <c r="D3070" s="45">
        <f t="shared" si="94"/>
        <v>0</v>
      </c>
      <c r="E3070" s="45">
        <f t="shared" si="95"/>
        <v>0</v>
      </c>
      <c r="F3070" s="32"/>
      <c r="H3070" t="str">
        <f>IFERROR(VLOOKUP(B3070,'Accounts List'!C:D,2,FALSE),"")</f>
        <v/>
      </c>
    </row>
    <row r="3071" spans="1:8" x14ac:dyDescent="0.35">
      <c r="A3071" s="39"/>
      <c r="B3071" s="31"/>
      <c r="C3071" s="31"/>
      <c r="D3071" s="45">
        <f t="shared" si="94"/>
        <v>0</v>
      </c>
      <c r="E3071" s="45">
        <f t="shared" si="95"/>
        <v>0</v>
      </c>
      <c r="F3071" s="32"/>
      <c r="H3071" t="str">
        <f>IFERROR(VLOOKUP(B3071,'Accounts List'!C:D,2,FALSE),"")</f>
        <v/>
      </c>
    </row>
    <row r="3072" spans="1:8" x14ac:dyDescent="0.35">
      <c r="A3072" s="39"/>
      <c r="B3072" s="31"/>
      <c r="C3072" s="31"/>
      <c r="D3072" s="45">
        <f t="shared" si="94"/>
        <v>0</v>
      </c>
      <c r="E3072" s="45">
        <f t="shared" si="95"/>
        <v>0</v>
      </c>
      <c r="F3072" s="32"/>
      <c r="H3072" t="str">
        <f>IFERROR(VLOOKUP(B3072,'Accounts List'!C:D,2,FALSE),"")</f>
        <v/>
      </c>
    </row>
    <row r="3073" spans="1:8" x14ac:dyDescent="0.35">
      <c r="A3073" s="39"/>
      <c r="B3073" s="31"/>
      <c r="C3073" s="31"/>
      <c r="D3073" s="45">
        <f t="shared" si="94"/>
        <v>0</v>
      </c>
      <c r="E3073" s="45">
        <f t="shared" si="95"/>
        <v>0</v>
      </c>
      <c r="F3073" s="32"/>
      <c r="H3073" t="str">
        <f>IFERROR(VLOOKUP(B3073,'Accounts List'!C:D,2,FALSE),"")</f>
        <v/>
      </c>
    </row>
    <row r="3074" spans="1:8" x14ac:dyDescent="0.35">
      <c r="A3074" s="39"/>
      <c r="B3074" s="31"/>
      <c r="C3074" s="31"/>
      <c r="D3074" s="45">
        <f t="shared" si="94"/>
        <v>0</v>
      </c>
      <c r="E3074" s="45">
        <f t="shared" si="95"/>
        <v>0</v>
      </c>
      <c r="F3074" s="32"/>
      <c r="H3074" t="str">
        <f>IFERROR(VLOOKUP(B3074,'Accounts List'!C:D,2,FALSE),"")</f>
        <v/>
      </c>
    </row>
    <row r="3075" spans="1:8" x14ac:dyDescent="0.35">
      <c r="A3075" s="39"/>
      <c r="B3075" s="31"/>
      <c r="C3075" s="31"/>
      <c r="D3075" s="45">
        <f t="shared" si="94"/>
        <v>0</v>
      </c>
      <c r="E3075" s="45">
        <f t="shared" si="95"/>
        <v>0</v>
      </c>
      <c r="F3075" s="32"/>
      <c r="H3075" t="str">
        <f>IFERROR(VLOOKUP(B3075,'Accounts List'!C:D,2,FALSE),"")</f>
        <v/>
      </c>
    </row>
    <row r="3076" spans="1:8" x14ac:dyDescent="0.35">
      <c r="A3076" s="39"/>
      <c r="B3076" s="31"/>
      <c r="C3076" s="31"/>
      <c r="D3076" s="45">
        <f t="shared" si="94"/>
        <v>0</v>
      </c>
      <c r="E3076" s="45">
        <f t="shared" si="95"/>
        <v>0</v>
      </c>
      <c r="F3076" s="32"/>
      <c r="H3076" t="str">
        <f>IFERROR(VLOOKUP(B3076,'Accounts List'!C:D,2,FALSE),"")</f>
        <v/>
      </c>
    </row>
    <row r="3077" spans="1:8" x14ac:dyDescent="0.35">
      <c r="A3077" s="39"/>
      <c r="B3077" s="31"/>
      <c r="C3077" s="31"/>
      <c r="D3077" s="45">
        <f t="shared" si="94"/>
        <v>0</v>
      </c>
      <c r="E3077" s="45">
        <f t="shared" si="95"/>
        <v>0</v>
      </c>
      <c r="F3077" s="32"/>
      <c r="H3077" t="str">
        <f>IFERROR(VLOOKUP(B3077,'Accounts List'!C:D,2,FALSE),"")</f>
        <v/>
      </c>
    </row>
    <row r="3078" spans="1:8" x14ac:dyDescent="0.35">
      <c r="A3078" s="39"/>
      <c r="B3078" s="31"/>
      <c r="C3078" s="31"/>
      <c r="D3078" s="45">
        <f t="shared" si="94"/>
        <v>0</v>
      </c>
      <c r="E3078" s="45">
        <f t="shared" si="95"/>
        <v>0</v>
      </c>
      <c r="F3078" s="32"/>
      <c r="H3078" t="str">
        <f>IFERROR(VLOOKUP(B3078,'Accounts List'!C:D,2,FALSE),"")</f>
        <v/>
      </c>
    </row>
    <row r="3079" spans="1:8" x14ac:dyDescent="0.35">
      <c r="A3079" s="39"/>
      <c r="B3079" s="31"/>
      <c r="C3079" s="31"/>
      <c r="D3079" s="45">
        <f t="shared" si="94"/>
        <v>0</v>
      </c>
      <c r="E3079" s="45">
        <f t="shared" si="95"/>
        <v>0</v>
      </c>
      <c r="F3079" s="32"/>
      <c r="H3079" t="str">
        <f>IFERROR(VLOOKUP(B3079,'Accounts List'!C:D,2,FALSE),"")</f>
        <v/>
      </c>
    </row>
    <row r="3080" spans="1:8" x14ac:dyDescent="0.35">
      <c r="A3080" s="39"/>
      <c r="B3080" s="31"/>
      <c r="C3080" s="31"/>
      <c r="D3080" s="45">
        <f t="shared" si="94"/>
        <v>0</v>
      </c>
      <c r="E3080" s="45">
        <f t="shared" si="95"/>
        <v>0</v>
      </c>
      <c r="F3080" s="32"/>
      <c r="H3080" t="str">
        <f>IFERROR(VLOOKUP(B3080,'Accounts List'!C:D,2,FALSE),"")</f>
        <v/>
      </c>
    </row>
    <row r="3081" spans="1:8" x14ac:dyDescent="0.35">
      <c r="A3081" s="39"/>
      <c r="B3081" s="31"/>
      <c r="C3081" s="31"/>
      <c r="D3081" s="45">
        <f t="shared" si="94"/>
        <v>0</v>
      </c>
      <c r="E3081" s="45">
        <f t="shared" si="95"/>
        <v>0</v>
      </c>
      <c r="F3081" s="32"/>
      <c r="H3081" t="str">
        <f>IFERROR(VLOOKUP(B3081,'Accounts List'!C:D,2,FALSE),"")</f>
        <v/>
      </c>
    </row>
    <row r="3082" spans="1:8" x14ac:dyDescent="0.35">
      <c r="A3082" s="39"/>
      <c r="B3082" s="31"/>
      <c r="C3082" s="31"/>
      <c r="D3082" s="45">
        <f t="shared" si="94"/>
        <v>0</v>
      </c>
      <c r="E3082" s="45">
        <f t="shared" si="95"/>
        <v>0</v>
      </c>
      <c r="F3082" s="32"/>
      <c r="H3082" t="str">
        <f>IFERROR(VLOOKUP(B3082,'Accounts List'!C:D,2,FALSE),"")</f>
        <v/>
      </c>
    </row>
    <row r="3083" spans="1:8" x14ac:dyDescent="0.35">
      <c r="A3083" s="39"/>
      <c r="B3083" s="31"/>
      <c r="C3083" s="31"/>
      <c r="D3083" s="45">
        <f t="shared" ref="D3083:D3146" si="96">IF(H3083=1,C3083/11,0)</f>
        <v>0</v>
      </c>
      <c r="E3083" s="45">
        <f t="shared" si="95"/>
        <v>0</v>
      </c>
      <c r="F3083" s="32"/>
      <c r="H3083" t="str">
        <f>IFERROR(VLOOKUP(B3083,'Accounts List'!C:D,2,FALSE),"")</f>
        <v/>
      </c>
    </row>
    <row r="3084" spans="1:8" x14ac:dyDescent="0.35">
      <c r="A3084" s="39"/>
      <c r="B3084" s="31"/>
      <c r="C3084" s="31"/>
      <c r="D3084" s="45">
        <f t="shared" si="96"/>
        <v>0</v>
      </c>
      <c r="E3084" s="45">
        <f t="shared" ref="E3084:E3147" si="97">+C3084-D3084</f>
        <v>0</v>
      </c>
      <c r="F3084" s="32"/>
      <c r="H3084" t="str">
        <f>IFERROR(VLOOKUP(B3084,'Accounts List'!C:D,2,FALSE),"")</f>
        <v/>
      </c>
    </row>
    <row r="3085" spans="1:8" x14ac:dyDescent="0.35">
      <c r="A3085" s="39"/>
      <c r="B3085" s="31"/>
      <c r="C3085" s="31"/>
      <c r="D3085" s="45">
        <f t="shared" si="96"/>
        <v>0</v>
      </c>
      <c r="E3085" s="45">
        <f t="shared" si="97"/>
        <v>0</v>
      </c>
      <c r="F3085" s="32"/>
      <c r="H3085" t="str">
        <f>IFERROR(VLOOKUP(B3085,'Accounts List'!C:D,2,FALSE),"")</f>
        <v/>
      </c>
    </row>
    <row r="3086" spans="1:8" x14ac:dyDescent="0.35">
      <c r="A3086" s="39"/>
      <c r="B3086" s="31"/>
      <c r="C3086" s="31"/>
      <c r="D3086" s="45">
        <f t="shared" si="96"/>
        <v>0</v>
      </c>
      <c r="E3086" s="45">
        <f t="shared" si="97"/>
        <v>0</v>
      </c>
      <c r="F3086" s="32"/>
      <c r="H3086" t="str">
        <f>IFERROR(VLOOKUP(B3086,'Accounts List'!C:D,2,FALSE),"")</f>
        <v/>
      </c>
    </row>
    <row r="3087" spans="1:8" x14ac:dyDescent="0.35">
      <c r="A3087" s="39"/>
      <c r="B3087" s="31"/>
      <c r="C3087" s="31"/>
      <c r="D3087" s="45">
        <f t="shared" si="96"/>
        <v>0</v>
      </c>
      <c r="E3087" s="45">
        <f t="shared" si="97"/>
        <v>0</v>
      </c>
      <c r="F3087" s="32"/>
      <c r="H3087" t="str">
        <f>IFERROR(VLOOKUP(B3087,'Accounts List'!C:D,2,FALSE),"")</f>
        <v/>
      </c>
    </row>
    <row r="3088" spans="1:8" x14ac:dyDescent="0.35">
      <c r="A3088" s="39"/>
      <c r="B3088" s="31"/>
      <c r="C3088" s="31"/>
      <c r="D3088" s="45">
        <f t="shared" si="96"/>
        <v>0</v>
      </c>
      <c r="E3088" s="45">
        <f t="shared" si="97"/>
        <v>0</v>
      </c>
      <c r="F3088" s="32"/>
      <c r="H3088" t="str">
        <f>IFERROR(VLOOKUP(B3088,'Accounts List'!C:D,2,FALSE),"")</f>
        <v/>
      </c>
    </row>
    <row r="3089" spans="1:8" x14ac:dyDescent="0.35">
      <c r="A3089" s="39"/>
      <c r="B3089" s="31"/>
      <c r="C3089" s="31"/>
      <c r="D3089" s="45">
        <f t="shared" si="96"/>
        <v>0</v>
      </c>
      <c r="E3089" s="45">
        <f t="shared" si="97"/>
        <v>0</v>
      </c>
      <c r="F3089" s="32"/>
      <c r="H3089" t="str">
        <f>IFERROR(VLOOKUP(B3089,'Accounts List'!C:D,2,FALSE),"")</f>
        <v/>
      </c>
    </row>
    <row r="3090" spans="1:8" x14ac:dyDescent="0.35">
      <c r="A3090" s="39"/>
      <c r="B3090" s="31"/>
      <c r="C3090" s="31"/>
      <c r="D3090" s="45">
        <f t="shared" si="96"/>
        <v>0</v>
      </c>
      <c r="E3090" s="45">
        <f t="shared" si="97"/>
        <v>0</v>
      </c>
      <c r="F3090" s="32"/>
      <c r="H3090" t="str">
        <f>IFERROR(VLOOKUP(B3090,'Accounts List'!C:D,2,FALSE),"")</f>
        <v/>
      </c>
    </row>
    <row r="3091" spans="1:8" x14ac:dyDescent="0.35">
      <c r="A3091" s="39"/>
      <c r="B3091" s="31"/>
      <c r="C3091" s="31"/>
      <c r="D3091" s="45">
        <f t="shared" si="96"/>
        <v>0</v>
      </c>
      <c r="E3091" s="45">
        <f t="shared" si="97"/>
        <v>0</v>
      </c>
      <c r="F3091" s="32"/>
      <c r="H3091" t="str">
        <f>IFERROR(VLOOKUP(B3091,'Accounts List'!C:D,2,FALSE),"")</f>
        <v/>
      </c>
    </row>
    <row r="3092" spans="1:8" x14ac:dyDescent="0.35">
      <c r="A3092" s="39"/>
      <c r="B3092" s="31"/>
      <c r="C3092" s="31"/>
      <c r="D3092" s="45">
        <f t="shared" si="96"/>
        <v>0</v>
      </c>
      <c r="E3092" s="45">
        <f t="shared" si="97"/>
        <v>0</v>
      </c>
      <c r="F3092" s="32"/>
      <c r="H3092" t="str">
        <f>IFERROR(VLOOKUP(B3092,'Accounts List'!C:D,2,FALSE),"")</f>
        <v/>
      </c>
    </row>
    <row r="3093" spans="1:8" x14ac:dyDescent="0.35">
      <c r="A3093" s="39"/>
      <c r="B3093" s="31"/>
      <c r="C3093" s="31"/>
      <c r="D3093" s="45">
        <f t="shared" si="96"/>
        <v>0</v>
      </c>
      <c r="E3093" s="45">
        <f t="shared" si="97"/>
        <v>0</v>
      </c>
      <c r="F3093" s="32"/>
      <c r="H3093" t="str">
        <f>IFERROR(VLOOKUP(B3093,'Accounts List'!C:D,2,FALSE),"")</f>
        <v/>
      </c>
    </row>
    <row r="3094" spans="1:8" x14ac:dyDescent="0.35">
      <c r="A3094" s="39"/>
      <c r="B3094" s="31"/>
      <c r="C3094" s="31"/>
      <c r="D3094" s="45">
        <f t="shared" si="96"/>
        <v>0</v>
      </c>
      <c r="E3094" s="45">
        <f t="shared" si="97"/>
        <v>0</v>
      </c>
      <c r="F3094" s="32"/>
      <c r="H3094" t="str">
        <f>IFERROR(VLOOKUP(B3094,'Accounts List'!C:D,2,FALSE),"")</f>
        <v/>
      </c>
    </row>
    <row r="3095" spans="1:8" x14ac:dyDescent="0.35">
      <c r="A3095" s="39"/>
      <c r="B3095" s="31"/>
      <c r="C3095" s="31"/>
      <c r="D3095" s="45">
        <f t="shared" si="96"/>
        <v>0</v>
      </c>
      <c r="E3095" s="45">
        <f t="shared" si="97"/>
        <v>0</v>
      </c>
      <c r="F3095" s="32"/>
      <c r="H3095" t="str">
        <f>IFERROR(VLOOKUP(B3095,'Accounts List'!C:D,2,FALSE),"")</f>
        <v/>
      </c>
    </row>
    <row r="3096" spans="1:8" x14ac:dyDescent="0.35">
      <c r="A3096" s="39"/>
      <c r="B3096" s="31"/>
      <c r="C3096" s="31"/>
      <c r="D3096" s="45">
        <f t="shared" si="96"/>
        <v>0</v>
      </c>
      <c r="E3096" s="45">
        <f t="shared" si="97"/>
        <v>0</v>
      </c>
      <c r="F3096" s="32"/>
      <c r="H3096" t="str">
        <f>IFERROR(VLOOKUP(B3096,'Accounts List'!C:D,2,FALSE),"")</f>
        <v/>
      </c>
    </row>
    <row r="3097" spans="1:8" x14ac:dyDescent="0.35">
      <c r="A3097" s="39"/>
      <c r="B3097" s="31"/>
      <c r="C3097" s="31"/>
      <c r="D3097" s="45">
        <f t="shared" si="96"/>
        <v>0</v>
      </c>
      <c r="E3097" s="45">
        <f t="shared" si="97"/>
        <v>0</v>
      </c>
      <c r="F3097" s="32"/>
      <c r="H3097" t="str">
        <f>IFERROR(VLOOKUP(B3097,'Accounts List'!C:D,2,FALSE),"")</f>
        <v/>
      </c>
    </row>
    <row r="3098" spans="1:8" x14ac:dyDescent="0.35">
      <c r="A3098" s="39"/>
      <c r="B3098" s="31"/>
      <c r="C3098" s="31"/>
      <c r="D3098" s="45">
        <f t="shared" si="96"/>
        <v>0</v>
      </c>
      <c r="E3098" s="45">
        <f t="shared" si="97"/>
        <v>0</v>
      </c>
      <c r="F3098" s="32"/>
      <c r="H3098" t="str">
        <f>IFERROR(VLOOKUP(B3098,'Accounts List'!C:D,2,FALSE),"")</f>
        <v/>
      </c>
    </row>
    <row r="3099" spans="1:8" x14ac:dyDescent="0.35">
      <c r="A3099" s="39"/>
      <c r="B3099" s="31"/>
      <c r="C3099" s="31"/>
      <c r="D3099" s="45">
        <f t="shared" si="96"/>
        <v>0</v>
      </c>
      <c r="E3099" s="45">
        <f t="shared" si="97"/>
        <v>0</v>
      </c>
      <c r="F3099" s="32"/>
      <c r="H3099" t="str">
        <f>IFERROR(VLOOKUP(B3099,'Accounts List'!C:D,2,FALSE),"")</f>
        <v/>
      </c>
    </row>
    <row r="3100" spans="1:8" x14ac:dyDescent="0.35">
      <c r="A3100" s="39"/>
      <c r="B3100" s="31"/>
      <c r="C3100" s="31"/>
      <c r="D3100" s="45">
        <f t="shared" si="96"/>
        <v>0</v>
      </c>
      <c r="E3100" s="45">
        <f t="shared" si="97"/>
        <v>0</v>
      </c>
      <c r="F3100" s="32"/>
      <c r="H3100" t="str">
        <f>IFERROR(VLOOKUP(B3100,'Accounts List'!C:D,2,FALSE),"")</f>
        <v/>
      </c>
    </row>
    <row r="3101" spans="1:8" x14ac:dyDescent="0.35">
      <c r="A3101" s="39"/>
      <c r="B3101" s="31"/>
      <c r="C3101" s="31"/>
      <c r="D3101" s="45">
        <f t="shared" si="96"/>
        <v>0</v>
      </c>
      <c r="E3101" s="45">
        <f t="shared" si="97"/>
        <v>0</v>
      </c>
      <c r="F3101" s="32"/>
      <c r="H3101" t="str">
        <f>IFERROR(VLOOKUP(B3101,'Accounts List'!C:D,2,FALSE),"")</f>
        <v/>
      </c>
    </row>
    <row r="3102" spans="1:8" x14ac:dyDescent="0.35">
      <c r="A3102" s="39"/>
      <c r="B3102" s="31"/>
      <c r="C3102" s="31"/>
      <c r="D3102" s="45">
        <f t="shared" si="96"/>
        <v>0</v>
      </c>
      <c r="E3102" s="45">
        <f t="shared" si="97"/>
        <v>0</v>
      </c>
      <c r="F3102" s="32"/>
      <c r="H3102" t="str">
        <f>IFERROR(VLOOKUP(B3102,'Accounts List'!C:D,2,FALSE),"")</f>
        <v/>
      </c>
    </row>
    <row r="3103" spans="1:8" x14ac:dyDescent="0.35">
      <c r="A3103" s="39"/>
      <c r="B3103" s="31"/>
      <c r="C3103" s="31"/>
      <c r="D3103" s="45">
        <f t="shared" si="96"/>
        <v>0</v>
      </c>
      <c r="E3103" s="45">
        <f t="shared" si="97"/>
        <v>0</v>
      </c>
      <c r="F3103" s="32"/>
      <c r="H3103" t="str">
        <f>IFERROR(VLOOKUP(B3103,'Accounts List'!C:D,2,FALSE),"")</f>
        <v/>
      </c>
    </row>
    <row r="3104" spans="1:8" x14ac:dyDescent="0.35">
      <c r="A3104" s="39"/>
      <c r="B3104" s="31"/>
      <c r="C3104" s="31"/>
      <c r="D3104" s="45">
        <f t="shared" si="96"/>
        <v>0</v>
      </c>
      <c r="E3104" s="45">
        <f t="shared" si="97"/>
        <v>0</v>
      </c>
      <c r="F3104" s="32"/>
      <c r="H3104" t="str">
        <f>IFERROR(VLOOKUP(B3104,'Accounts List'!C:D,2,FALSE),"")</f>
        <v/>
      </c>
    </row>
    <row r="3105" spans="1:8" x14ac:dyDescent="0.35">
      <c r="A3105" s="39"/>
      <c r="B3105" s="31"/>
      <c r="C3105" s="31"/>
      <c r="D3105" s="45">
        <f t="shared" si="96"/>
        <v>0</v>
      </c>
      <c r="E3105" s="45">
        <f t="shared" si="97"/>
        <v>0</v>
      </c>
      <c r="F3105" s="32"/>
      <c r="H3105" t="str">
        <f>IFERROR(VLOOKUP(B3105,'Accounts List'!C:D,2,FALSE),"")</f>
        <v/>
      </c>
    </row>
    <row r="3106" spans="1:8" x14ac:dyDescent="0.35">
      <c r="A3106" s="39"/>
      <c r="B3106" s="31"/>
      <c r="C3106" s="31"/>
      <c r="D3106" s="45">
        <f t="shared" si="96"/>
        <v>0</v>
      </c>
      <c r="E3106" s="45">
        <f t="shared" si="97"/>
        <v>0</v>
      </c>
      <c r="F3106" s="32"/>
      <c r="H3106" t="str">
        <f>IFERROR(VLOOKUP(B3106,'Accounts List'!C:D,2,FALSE),"")</f>
        <v/>
      </c>
    </row>
    <row r="3107" spans="1:8" x14ac:dyDescent="0.35">
      <c r="A3107" s="39"/>
      <c r="B3107" s="31"/>
      <c r="C3107" s="31"/>
      <c r="D3107" s="45">
        <f t="shared" si="96"/>
        <v>0</v>
      </c>
      <c r="E3107" s="45">
        <f t="shared" si="97"/>
        <v>0</v>
      </c>
      <c r="F3107" s="32"/>
      <c r="H3107" t="str">
        <f>IFERROR(VLOOKUP(B3107,'Accounts List'!C:D,2,FALSE),"")</f>
        <v/>
      </c>
    </row>
    <row r="3108" spans="1:8" x14ac:dyDescent="0.35">
      <c r="A3108" s="39"/>
      <c r="B3108" s="31"/>
      <c r="C3108" s="31"/>
      <c r="D3108" s="45">
        <f t="shared" si="96"/>
        <v>0</v>
      </c>
      <c r="E3108" s="45">
        <f t="shared" si="97"/>
        <v>0</v>
      </c>
      <c r="F3108" s="32"/>
      <c r="H3108" t="str">
        <f>IFERROR(VLOOKUP(B3108,'Accounts List'!C:D,2,FALSE),"")</f>
        <v/>
      </c>
    </row>
    <row r="3109" spans="1:8" x14ac:dyDescent="0.35">
      <c r="A3109" s="39"/>
      <c r="B3109" s="31"/>
      <c r="C3109" s="31"/>
      <c r="D3109" s="45">
        <f t="shared" si="96"/>
        <v>0</v>
      </c>
      <c r="E3109" s="45">
        <f t="shared" si="97"/>
        <v>0</v>
      </c>
      <c r="F3109" s="32"/>
      <c r="H3109" t="str">
        <f>IFERROR(VLOOKUP(B3109,'Accounts List'!C:D,2,FALSE),"")</f>
        <v/>
      </c>
    </row>
    <row r="3110" spans="1:8" x14ac:dyDescent="0.35">
      <c r="A3110" s="39"/>
      <c r="B3110" s="31"/>
      <c r="C3110" s="31"/>
      <c r="D3110" s="45">
        <f t="shared" si="96"/>
        <v>0</v>
      </c>
      <c r="E3110" s="45">
        <f t="shared" si="97"/>
        <v>0</v>
      </c>
      <c r="F3110" s="32"/>
      <c r="H3110" t="str">
        <f>IFERROR(VLOOKUP(B3110,'Accounts List'!C:D,2,FALSE),"")</f>
        <v/>
      </c>
    </row>
    <row r="3111" spans="1:8" x14ac:dyDescent="0.35">
      <c r="A3111" s="39"/>
      <c r="B3111" s="31"/>
      <c r="C3111" s="31"/>
      <c r="D3111" s="45">
        <f t="shared" si="96"/>
        <v>0</v>
      </c>
      <c r="E3111" s="45">
        <f t="shared" si="97"/>
        <v>0</v>
      </c>
      <c r="F3111" s="32"/>
      <c r="H3111" t="str">
        <f>IFERROR(VLOOKUP(B3111,'Accounts List'!C:D,2,FALSE),"")</f>
        <v/>
      </c>
    </row>
    <row r="3112" spans="1:8" x14ac:dyDescent="0.35">
      <c r="A3112" s="39"/>
      <c r="B3112" s="31"/>
      <c r="C3112" s="31"/>
      <c r="D3112" s="45">
        <f t="shared" si="96"/>
        <v>0</v>
      </c>
      <c r="E3112" s="45">
        <f t="shared" si="97"/>
        <v>0</v>
      </c>
      <c r="F3112" s="32"/>
      <c r="H3112" t="str">
        <f>IFERROR(VLOOKUP(B3112,'Accounts List'!C:D,2,FALSE),"")</f>
        <v/>
      </c>
    </row>
    <row r="3113" spans="1:8" x14ac:dyDescent="0.35">
      <c r="A3113" s="39"/>
      <c r="B3113" s="31"/>
      <c r="C3113" s="31"/>
      <c r="D3113" s="45">
        <f t="shared" si="96"/>
        <v>0</v>
      </c>
      <c r="E3113" s="45">
        <f t="shared" si="97"/>
        <v>0</v>
      </c>
      <c r="F3113" s="32"/>
      <c r="H3113" t="str">
        <f>IFERROR(VLOOKUP(B3113,'Accounts List'!C:D,2,FALSE),"")</f>
        <v/>
      </c>
    </row>
    <row r="3114" spans="1:8" x14ac:dyDescent="0.35">
      <c r="A3114" s="39"/>
      <c r="B3114" s="31"/>
      <c r="C3114" s="31"/>
      <c r="D3114" s="45">
        <f t="shared" si="96"/>
        <v>0</v>
      </c>
      <c r="E3114" s="45">
        <f t="shared" si="97"/>
        <v>0</v>
      </c>
      <c r="F3114" s="32"/>
      <c r="H3114" t="str">
        <f>IFERROR(VLOOKUP(B3114,'Accounts List'!C:D,2,FALSE),"")</f>
        <v/>
      </c>
    </row>
    <row r="3115" spans="1:8" x14ac:dyDescent="0.35">
      <c r="A3115" s="39"/>
      <c r="B3115" s="31"/>
      <c r="C3115" s="31"/>
      <c r="D3115" s="45">
        <f t="shared" si="96"/>
        <v>0</v>
      </c>
      <c r="E3115" s="45">
        <f t="shared" si="97"/>
        <v>0</v>
      </c>
      <c r="F3115" s="32"/>
      <c r="H3115" t="str">
        <f>IFERROR(VLOOKUP(B3115,'Accounts List'!C:D,2,FALSE),"")</f>
        <v/>
      </c>
    </row>
    <row r="3116" spans="1:8" x14ac:dyDescent="0.35">
      <c r="A3116" s="39"/>
      <c r="B3116" s="31"/>
      <c r="C3116" s="31"/>
      <c r="D3116" s="45">
        <f t="shared" si="96"/>
        <v>0</v>
      </c>
      <c r="E3116" s="45">
        <f t="shared" si="97"/>
        <v>0</v>
      </c>
      <c r="F3116" s="32"/>
      <c r="H3116" t="str">
        <f>IFERROR(VLOOKUP(B3116,'Accounts List'!C:D,2,FALSE),"")</f>
        <v/>
      </c>
    </row>
    <row r="3117" spans="1:8" x14ac:dyDescent="0.35">
      <c r="A3117" s="39"/>
      <c r="B3117" s="31"/>
      <c r="C3117" s="31"/>
      <c r="D3117" s="45">
        <f t="shared" si="96"/>
        <v>0</v>
      </c>
      <c r="E3117" s="45">
        <f t="shared" si="97"/>
        <v>0</v>
      </c>
      <c r="F3117" s="32"/>
      <c r="H3117" t="str">
        <f>IFERROR(VLOOKUP(B3117,'Accounts List'!C:D,2,FALSE),"")</f>
        <v/>
      </c>
    </row>
    <row r="3118" spans="1:8" x14ac:dyDescent="0.35">
      <c r="A3118" s="39"/>
      <c r="B3118" s="31"/>
      <c r="C3118" s="31"/>
      <c r="D3118" s="45">
        <f t="shared" si="96"/>
        <v>0</v>
      </c>
      <c r="E3118" s="45">
        <f t="shared" si="97"/>
        <v>0</v>
      </c>
      <c r="F3118" s="32"/>
      <c r="H3118" t="str">
        <f>IFERROR(VLOOKUP(B3118,'Accounts List'!C:D,2,FALSE),"")</f>
        <v/>
      </c>
    </row>
    <row r="3119" spans="1:8" x14ac:dyDescent="0.35">
      <c r="A3119" s="39"/>
      <c r="B3119" s="31"/>
      <c r="C3119" s="31"/>
      <c r="D3119" s="45">
        <f t="shared" si="96"/>
        <v>0</v>
      </c>
      <c r="E3119" s="45">
        <f t="shared" si="97"/>
        <v>0</v>
      </c>
      <c r="F3119" s="32"/>
      <c r="H3119" t="str">
        <f>IFERROR(VLOOKUP(B3119,'Accounts List'!C:D,2,FALSE),"")</f>
        <v/>
      </c>
    </row>
    <row r="3120" spans="1:8" x14ac:dyDescent="0.35">
      <c r="A3120" s="39"/>
      <c r="B3120" s="31"/>
      <c r="C3120" s="31"/>
      <c r="D3120" s="45">
        <f t="shared" si="96"/>
        <v>0</v>
      </c>
      <c r="E3120" s="45">
        <f t="shared" si="97"/>
        <v>0</v>
      </c>
      <c r="F3120" s="32"/>
      <c r="H3120" t="str">
        <f>IFERROR(VLOOKUP(B3120,'Accounts List'!C:D,2,FALSE),"")</f>
        <v/>
      </c>
    </row>
    <row r="3121" spans="1:8" x14ac:dyDescent="0.35">
      <c r="A3121" s="39"/>
      <c r="B3121" s="31"/>
      <c r="C3121" s="31"/>
      <c r="D3121" s="45">
        <f t="shared" si="96"/>
        <v>0</v>
      </c>
      <c r="E3121" s="45">
        <f t="shared" si="97"/>
        <v>0</v>
      </c>
      <c r="F3121" s="32"/>
      <c r="H3121" t="str">
        <f>IFERROR(VLOOKUP(B3121,'Accounts List'!C:D,2,FALSE),"")</f>
        <v/>
      </c>
    </row>
    <row r="3122" spans="1:8" x14ac:dyDescent="0.35">
      <c r="A3122" s="39"/>
      <c r="B3122" s="31"/>
      <c r="C3122" s="31"/>
      <c r="D3122" s="45">
        <f t="shared" si="96"/>
        <v>0</v>
      </c>
      <c r="E3122" s="45">
        <f t="shared" si="97"/>
        <v>0</v>
      </c>
      <c r="F3122" s="32"/>
      <c r="H3122" t="str">
        <f>IFERROR(VLOOKUP(B3122,'Accounts List'!C:D,2,FALSE),"")</f>
        <v/>
      </c>
    </row>
    <row r="3123" spans="1:8" x14ac:dyDescent="0.35">
      <c r="A3123" s="39"/>
      <c r="B3123" s="31"/>
      <c r="C3123" s="31"/>
      <c r="D3123" s="45">
        <f t="shared" si="96"/>
        <v>0</v>
      </c>
      <c r="E3123" s="45">
        <f t="shared" si="97"/>
        <v>0</v>
      </c>
      <c r="F3123" s="32"/>
      <c r="H3123" t="str">
        <f>IFERROR(VLOOKUP(B3123,'Accounts List'!C:D,2,FALSE),"")</f>
        <v/>
      </c>
    </row>
    <row r="3124" spans="1:8" x14ac:dyDescent="0.35">
      <c r="A3124" s="39"/>
      <c r="B3124" s="31"/>
      <c r="C3124" s="31"/>
      <c r="D3124" s="45">
        <f t="shared" si="96"/>
        <v>0</v>
      </c>
      <c r="E3124" s="45">
        <f t="shared" si="97"/>
        <v>0</v>
      </c>
      <c r="F3124" s="32"/>
      <c r="H3124" t="str">
        <f>IFERROR(VLOOKUP(B3124,'Accounts List'!C:D,2,FALSE),"")</f>
        <v/>
      </c>
    </row>
    <row r="3125" spans="1:8" x14ac:dyDescent="0.35">
      <c r="A3125" s="39"/>
      <c r="B3125" s="31"/>
      <c r="C3125" s="31"/>
      <c r="D3125" s="45">
        <f t="shared" si="96"/>
        <v>0</v>
      </c>
      <c r="E3125" s="45">
        <f t="shared" si="97"/>
        <v>0</v>
      </c>
      <c r="F3125" s="32"/>
      <c r="H3125" t="str">
        <f>IFERROR(VLOOKUP(B3125,'Accounts List'!C:D,2,FALSE),"")</f>
        <v/>
      </c>
    </row>
    <row r="3126" spans="1:8" x14ac:dyDescent="0.35">
      <c r="A3126" s="39"/>
      <c r="B3126" s="31"/>
      <c r="C3126" s="31"/>
      <c r="D3126" s="45">
        <f t="shared" si="96"/>
        <v>0</v>
      </c>
      <c r="E3126" s="45">
        <f t="shared" si="97"/>
        <v>0</v>
      </c>
      <c r="F3126" s="32"/>
      <c r="H3126" t="str">
        <f>IFERROR(VLOOKUP(B3126,'Accounts List'!C:D,2,FALSE),"")</f>
        <v/>
      </c>
    </row>
    <row r="3127" spans="1:8" x14ac:dyDescent="0.35">
      <c r="A3127" s="39"/>
      <c r="B3127" s="31"/>
      <c r="C3127" s="31"/>
      <c r="D3127" s="45">
        <f t="shared" si="96"/>
        <v>0</v>
      </c>
      <c r="E3127" s="45">
        <f t="shared" si="97"/>
        <v>0</v>
      </c>
      <c r="F3127" s="32"/>
      <c r="H3127" t="str">
        <f>IFERROR(VLOOKUP(B3127,'Accounts List'!C:D,2,FALSE),"")</f>
        <v/>
      </c>
    </row>
    <row r="3128" spans="1:8" x14ac:dyDescent="0.35">
      <c r="A3128" s="39"/>
      <c r="B3128" s="31"/>
      <c r="C3128" s="31"/>
      <c r="D3128" s="45">
        <f t="shared" si="96"/>
        <v>0</v>
      </c>
      <c r="E3128" s="45">
        <f t="shared" si="97"/>
        <v>0</v>
      </c>
      <c r="F3128" s="32"/>
      <c r="H3128" t="str">
        <f>IFERROR(VLOOKUP(B3128,'Accounts List'!C:D,2,FALSE),"")</f>
        <v/>
      </c>
    </row>
    <row r="3129" spans="1:8" x14ac:dyDescent="0.35">
      <c r="A3129" s="39"/>
      <c r="B3129" s="31"/>
      <c r="C3129" s="31"/>
      <c r="D3129" s="45">
        <f t="shared" si="96"/>
        <v>0</v>
      </c>
      <c r="E3129" s="45">
        <f t="shared" si="97"/>
        <v>0</v>
      </c>
      <c r="F3129" s="32"/>
      <c r="H3129" t="str">
        <f>IFERROR(VLOOKUP(B3129,'Accounts List'!C:D,2,FALSE),"")</f>
        <v/>
      </c>
    </row>
    <row r="3130" spans="1:8" x14ac:dyDescent="0.35">
      <c r="A3130" s="39"/>
      <c r="B3130" s="31"/>
      <c r="C3130" s="31"/>
      <c r="D3130" s="45">
        <f t="shared" si="96"/>
        <v>0</v>
      </c>
      <c r="E3130" s="45">
        <f t="shared" si="97"/>
        <v>0</v>
      </c>
      <c r="F3130" s="32"/>
      <c r="H3130" t="str">
        <f>IFERROR(VLOOKUP(B3130,'Accounts List'!C:D,2,FALSE),"")</f>
        <v/>
      </c>
    </row>
    <row r="3131" spans="1:8" x14ac:dyDescent="0.35">
      <c r="A3131" s="39"/>
      <c r="B3131" s="31"/>
      <c r="C3131" s="31"/>
      <c r="D3131" s="45">
        <f t="shared" si="96"/>
        <v>0</v>
      </c>
      <c r="E3131" s="45">
        <f t="shared" si="97"/>
        <v>0</v>
      </c>
      <c r="F3131" s="32"/>
      <c r="H3131" t="str">
        <f>IFERROR(VLOOKUP(B3131,'Accounts List'!C:D,2,FALSE),"")</f>
        <v/>
      </c>
    </row>
    <row r="3132" spans="1:8" x14ac:dyDescent="0.35">
      <c r="A3132" s="39"/>
      <c r="B3132" s="31"/>
      <c r="C3132" s="31"/>
      <c r="D3132" s="45">
        <f t="shared" si="96"/>
        <v>0</v>
      </c>
      <c r="E3132" s="45">
        <f t="shared" si="97"/>
        <v>0</v>
      </c>
      <c r="F3132" s="32"/>
      <c r="H3132" t="str">
        <f>IFERROR(VLOOKUP(B3132,'Accounts List'!C:D,2,FALSE),"")</f>
        <v/>
      </c>
    </row>
    <row r="3133" spans="1:8" x14ac:dyDescent="0.35">
      <c r="A3133" s="39"/>
      <c r="B3133" s="31"/>
      <c r="C3133" s="31"/>
      <c r="D3133" s="45">
        <f t="shared" si="96"/>
        <v>0</v>
      </c>
      <c r="E3133" s="45">
        <f t="shared" si="97"/>
        <v>0</v>
      </c>
      <c r="F3133" s="32"/>
      <c r="H3133" t="str">
        <f>IFERROR(VLOOKUP(B3133,'Accounts List'!C:D,2,FALSE),"")</f>
        <v/>
      </c>
    </row>
    <row r="3134" spans="1:8" x14ac:dyDescent="0.35">
      <c r="A3134" s="39"/>
      <c r="B3134" s="31"/>
      <c r="C3134" s="31"/>
      <c r="D3134" s="45">
        <f t="shared" si="96"/>
        <v>0</v>
      </c>
      <c r="E3134" s="45">
        <f t="shared" si="97"/>
        <v>0</v>
      </c>
      <c r="F3134" s="32"/>
      <c r="H3134" t="str">
        <f>IFERROR(VLOOKUP(B3134,'Accounts List'!C:D,2,FALSE),"")</f>
        <v/>
      </c>
    </row>
    <row r="3135" spans="1:8" x14ac:dyDescent="0.35">
      <c r="A3135" s="39"/>
      <c r="B3135" s="31"/>
      <c r="C3135" s="31"/>
      <c r="D3135" s="45">
        <f t="shared" si="96"/>
        <v>0</v>
      </c>
      <c r="E3135" s="45">
        <f t="shared" si="97"/>
        <v>0</v>
      </c>
      <c r="F3135" s="32"/>
      <c r="H3135" t="str">
        <f>IFERROR(VLOOKUP(B3135,'Accounts List'!C:D,2,FALSE),"")</f>
        <v/>
      </c>
    </row>
    <row r="3136" spans="1:8" x14ac:dyDescent="0.35">
      <c r="A3136" s="39"/>
      <c r="B3136" s="31"/>
      <c r="C3136" s="31"/>
      <c r="D3136" s="45">
        <f t="shared" si="96"/>
        <v>0</v>
      </c>
      <c r="E3136" s="45">
        <f t="shared" si="97"/>
        <v>0</v>
      </c>
      <c r="F3136" s="32"/>
      <c r="H3136" t="str">
        <f>IFERROR(VLOOKUP(B3136,'Accounts List'!C:D,2,FALSE),"")</f>
        <v/>
      </c>
    </row>
    <row r="3137" spans="1:8" x14ac:dyDescent="0.35">
      <c r="A3137" s="39"/>
      <c r="B3137" s="31"/>
      <c r="C3137" s="31"/>
      <c r="D3137" s="45">
        <f t="shared" si="96"/>
        <v>0</v>
      </c>
      <c r="E3137" s="45">
        <f t="shared" si="97"/>
        <v>0</v>
      </c>
      <c r="F3137" s="32"/>
      <c r="H3137" t="str">
        <f>IFERROR(VLOOKUP(B3137,'Accounts List'!C:D,2,FALSE),"")</f>
        <v/>
      </c>
    </row>
    <row r="3138" spans="1:8" x14ac:dyDescent="0.35">
      <c r="A3138" s="39"/>
      <c r="B3138" s="31"/>
      <c r="C3138" s="31"/>
      <c r="D3138" s="45">
        <f t="shared" si="96"/>
        <v>0</v>
      </c>
      <c r="E3138" s="45">
        <f t="shared" si="97"/>
        <v>0</v>
      </c>
      <c r="F3138" s="32"/>
      <c r="H3138" t="str">
        <f>IFERROR(VLOOKUP(B3138,'Accounts List'!C:D,2,FALSE),"")</f>
        <v/>
      </c>
    </row>
    <row r="3139" spans="1:8" x14ac:dyDescent="0.35">
      <c r="A3139" s="39"/>
      <c r="B3139" s="31"/>
      <c r="C3139" s="31"/>
      <c r="D3139" s="45">
        <f t="shared" si="96"/>
        <v>0</v>
      </c>
      <c r="E3139" s="45">
        <f t="shared" si="97"/>
        <v>0</v>
      </c>
      <c r="F3139" s="32"/>
      <c r="H3139" t="str">
        <f>IFERROR(VLOOKUP(B3139,'Accounts List'!C:D,2,FALSE),"")</f>
        <v/>
      </c>
    </row>
    <row r="3140" spans="1:8" x14ac:dyDescent="0.35">
      <c r="A3140" s="39"/>
      <c r="B3140" s="31"/>
      <c r="C3140" s="31"/>
      <c r="D3140" s="45">
        <f t="shared" si="96"/>
        <v>0</v>
      </c>
      <c r="E3140" s="45">
        <f t="shared" si="97"/>
        <v>0</v>
      </c>
      <c r="F3140" s="32"/>
      <c r="H3140" t="str">
        <f>IFERROR(VLOOKUP(B3140,'Accounts List'!C:D,2,FALSE),"")</f>
        <v/>
      </c>
    </row>
    <row r="3141" spans="1:8" x14ac:dyDescent="0.35">
      <c r="A3141" s="39"/>
      <c r="B3141" s="31"/>
      <c r="C3141" s="31"/>
      <c r="D3141" s="45">
        <f t="shared" si="96"/>
        <v>0</v>
      </c>
      <c r="E3141" s="45">
        <f t="shared" si="97"/>
        <v>0</v>
      </c>
      <c r="F3141" s="32"/>
      <c r="H3141" t="str">
        <f>IFERROR(VLOOKUP(B3141,'Accounts List'!C:D,2,FALSE),"")</f>
        <v/>
      </c>
    </row>
    <row r="3142" spans="1:8" x14ac:dyDescent="0.35">
      <c r="A3142" s="39"/>
      <c r="B3142" s="31"/>
      <c r="C3142" s="31"/>
      <c r="D3142" s="45">
        <f t="shared" si="96"/>
        <v>0</v>
      </c>
      <c r="E3142" s="45">
        <f t="shared" si="97"/>
        <v>0</v>
      </c>
      <c r="F3142" s="32"/>
      <c r="H3142" t="str">
        <f>IFERROR(VLOOKUP(B3142,'Accounts List'!C:D,2,FALSE),"")</f>
        <v/>
      </c>
    </row>
    <row r="3143" spans="1:8" x14ac:dyDescent="0.35">
      <c r="A3143" s="39"/>
      <c r="B3143" s="31"/>
      <c r="C3143" s="31"/>
      <c r="D3143" s="45">
        <f t="shared" si="96"/>
        <v>0</v>
      </c>
      <c r="E3143" s="45">
        <f t="shared" si="97"/>
        <v>0</v>
      </c>
      <c r="F3143" s="32"/>
      <c r="H3143" t="str">
        <f>IFERROR(VLOOKUP(B3143,'Accounts List'!C:D,2,FALSE),"")</f>
        <v/>
      </c>
    </row>
    <row r="3144" spans="1:8" x14ac:dyDescent="0.35">
      <c r="A3144" s="39"/>
      <c r="B3144" s="31"/>
      <c r="C3144" s="31"/>
      <c r="D3144" s="45">
        <f t="shared" si="96"/>
        <v>0</v>
      </c>
      <c r="E3144" s="45">
        <f t="shared" si="97"/>
        <v>0</v>
      </c>
      <c r="F3144" s="32"/>
      <c r="H3144" t="str">
        <f>IFERROR(VLOOKUP(B3144,'Accounts List'!C:D,2,FALSE),"")</f>
        <v/>
      </c>
    </row>
    <row r="3145" spans="1:8" x14ac:dyDescent="0.35">
      <c r="A3145" s="39"/>
      <c r="B3145" s="31"/>
      <c r="C3145" s="31"/>
      <c r="D3145" s="45">
        <f t="shared" si="96"/>
        <v>0</v>
      </c>
      <c r="E3145" s="45">
        <f t="shared" si="97"/>
        <v>0</v>
      </c>
      <c r="F3145" s="32"/>
      <c r="H3145" t="str">
        <f>IFERROR(VLOOKUP(B3145,'Accounts List'!C:D,2,FALSE),"")</f>
        <v/>
      </c>
    </row>
    <row r="3146" spans="1:8" x14ac:dyDescent="0.35">
      <c r="A3146" s="39"/>
      <c r="B3146" s="31"/>
      <c r="C3146" s="31"/>
      <c r="D3146" s="45">
        <f t="shared" si="96"/>
        <v>0</v>
      </c>
      <c r="E3146" s="45">
        <f t="shared" si="97"/>
        <v>0</v>
      </c>
      <c r="F3146" s="32"/>
      <c r="H3146" t="str">
        <f>IFERROR(VLOOKUP(B3146,'Accounts List'!C:D,2,FALSE),"")</f>
        <v/>
      </c>
    </row>
    <row r="3147" spans="1:8" x14ac:dyDescent="0.35">
      <c r="A3147" s="39"/>
      <c r="B3147" s="31"/>
      <c r="C3147" s="31"/>
      <c r="D3147" s="45">
        <f t="shared" ref="D3147:D3210" si="98">IF(H3147=1,C3147/11,0)</f>
        <v>0</v>
      </c>
      <c r="E3147" s="45">
        <f t="shared" si="97"/>
        <v>0</v>
      </c>
      <c r="F3147" s="32"/>
      <c r="H3147" t="str">
        <f>IFERROR(VLOOKUP(B3147,'Accounts List'!C:D,2,FALSE),"")</f>
        <v/>
      </c>
    </row>
    <row r="3148" spans="1:8" x14ac:dyDescent="0.35">
      <c r="A3148" s="39"/>
      <c r="B3148" s="31"/>
      <c r="C3148" s="31"/>
      <c r="D3148" s="45">
        <f t="shared" si="98"/>
        <v>0</v>
      </c>
      <c r="E3148" s="45">
        <f t="shared" ref="E3148:E3211" si="99">+C3148-D3148</f>
        <v>0</v>
      </c>
      <c r="F3148" s="32"/>
      <c r="H3148" t="str">
        <f>IFERROR(VLOOKUP(B3148,'Accounts List'!C:D,2,FALSE),"")</f>
        <v/>
      </c>
    </row>
    <row r="3149" spans="1:8" x14ac:dyDescent="0.35">
      <c r="A3149" s="39"/>
      <c r="B3149" s="31"/>
      <c r="C3149" s="31"/>
      <c r="D3149" s="45">
        <f t="shared" si="98"/>
        <v>0</v>
      </c>
      <c r="E3149" s="45">
        <f t="shared" si="99"/>
        <v>0</v>
      </c>
      <c r="F3149" s="32"/>
      <c r="H3149" t="str">
        <f>IFERROR(VLOOKUP(B3149,'Accounts List'!C:D,2,FALSE),"")</f>
        <v/>
      </c>
    </row>
    <row r="3150" spans="1:8" x14ac:dyDescent="0.35">
      <c r="A3150" s="39"/>
      <c r="B3150" s="31"/>
      <c r="C3150" s="31"/>
      <c r="D3150" s="45">
        <f t="shared" si="98"/>
        <v>0</v>
      </c>
      <c r="E3150" s="45">
        <f t="shared" si="99"/>
        <v>0</v>
      </c>
      <c r="F3150" s="32"/>
      <c r="H3150" t="str">
        <f>IFERROR(VLOOKUP(B3150,'Accounts List'!C:D,2,FALSE),"")</f>
        <v/>
      </c>
    </row>
    <row r="3151" spans="1:8" x14ac:dyDescent="0.35">
      <c r="A3151" s="39"/>
      <c r="B3151" s="31"/>
      <c r="C3151" s="31"/>
      <c r="D3151" s="45">
        <f t="shared" si="98"/>
        <v>0</v>
      </c>
      <c r="E3151" s="45">
        <f t="shared" si="99"/>
        <v>0</v>
      </c>
      <c r="F3151" s="32"/>
      <c r="H3151" t="str">
        <f>IFERROR(VLOOKUP(B3151,'Accounts List'!C:D,2,FALSE),"")</f>
        <v/>
      </c>
    </row>
    <row r="3152" spans="1:8" x14ac:dyDescent="0.35">
      <c r="A3152" s="39"/>
      <c r="B3152" s="31"/>
      <c r="C3152" s="31"/>
      <c r="D3152" s="45">
        <f t="shared" si="98"/>
        <v>0</v>
      </c>
      <c r="E3152" s="45">
        <f t="shared" si="99"/>
        <v>0</v>
      </c>
      <c r="F3152" s="32"/>
      <c r="H3152" t="str">
        <f>IFERROR(VLOOKUP(B3152,'Accounts List'!C:D,2,FALSE),"")</f>
        <v/>
      </c>
    </row>
    <row r="3153" spans="1:8" x14ac:dyDescent="0.35">
      <c r="A3153" s="39"/>
      <c r="B3153" s="31"/>
      <c r="C3153" s="31"/>
      <c r="D3153" s="45">
        <f t="shared" si="98"/>
        <v>0</v>
      </c>
      <c r="E3153" s="45">
        <f t="shared" si="99"/>
        <v>0</v>
      </c>
      <c r="F3153" s="32"/>
      <c r="H3153" t="str">
        <f>IFERROR(VLOOKUP(B3153,'Accounts List'!C:D,2,FALSE),"")</f>
        <v/>
      </c>
    </row>
    <row r="3154" spans="1:8" x14ac:dyDescent="0.35">
      <c r="A3154" s="39"/>
      <c r="B3154" s="31"/>
      <c r="C3154" s="31"/>
      <c r="D3154" s="45">
        <f t="shared" si="98"/>
        <v>0</v>
      </c>
      <c r="E3154" s="45">
        <f t="shared" si="99"/>
        <v>0</v>
      </c>
      <c r="F3154" s="32"/>
      <c r="H3154" t="str">
        <f>IFERROR(VLOOKUP(B3154,'Accounts List'!C:D,2,FALSE),"")</f>
        <v/>
      </c>
    </row>
    <row r="3155" spans="1:8" x14ac:dyDescent="0.35">
      <c r="A3155" s="39"/>
      <c r="B3155" s="31"/>
      <c r="C3155" s="31"/>
      <c r="D3155" s="45">
        <f t="shared" si="98"/>
        <v>0</v>
      </c>
      <c r="E3155" s="45">
        <f t="shared" si="99"/>
        <v>0</v>
      </c>
      <c r="F3155" s="32"/>
      <c r="H3155" t="str">
        <f>IFERROR(VLOOKUP(B3155,'Accounts List'!C:D,2,FALSE),"")</f>
        <v/>
      </c>
    </row>
    <row r="3156" spans="1:8" x14ac:dyDescent="0.35">
      <c r="A3156" s="39"/>
      <c r="B3156" s="31"/>
      <c r="C3156" s="31"/>
      <c r="D3156" s="45">
        <f t="shared" si="98"/>
        <v>0</v>
      </c>
      <c r="E3156" s="45">
        <f t="shared" si="99"/>
        <v>0</v>
      </c>
      <c r="F3156" s="32"/>
      <c r="H3156" t="str">
        <f>IFERROR(VLOOKUP(B3156,'Accounts List'!C:D,2,FALSE),"")</f>
        <v/>
      </c>
    </row>
    <row r="3157" spans="1:8" x14ac:dyDescent="0.35">
      <c r="A3157" s="39"/>
      <c r="B3157" s="31"/>
      <c r="C3157" s="31"/>
      <c r="D3157" s="45">
        <f t="shared" si="98"/>
        <v>0</v>
      </c>
      <c r="E3157" s="45">
        <f t="shared" si="99"/>
        <v>0</v>
      </c>
      <c r="F3157" s="32"/>
      <c r="H3157" t="str">
        <f>IFERROR(VLOOKUP(B3157,'Accounts List'!C:D,2,FALSE),"")</f>
        <v/>
      </c>
    </row>
    <row r="3158" spans="1:8" x14ac:dyDescent="0.35">
      <c r="A3158" s="39"/>
      <c r="B3158" s="31"/>
      <c r="C3158" s="31"/>
      <c r="D3158" s="45">
        <f t="shared" si="98"/>
        <v>0</v>
      </c>
      <c r="E3158" s="45">
        <f t="shared" si="99"/>
        <v>0</v>
      </c>
      <c r="F3158" s="32"/>
      <c r="H3158" t="str">
        <f>IFERROR(VLOOKUP(B3158,'Accounts List'!C:D,2,FALSE),"")</f>
        <v/>
      </c>
    </row>
    <row r="3159" spans="1:8" x14ac:dyDescent="0.35">
      <c r="A3159" s="39"/>
      <c r="B3159" s="31"/>
      <c r="C3159" s="31"/>
      <c r="D3159" s="45">
        <f t="shared" si="98"/>
        <v>0</v>
      </c>
      <c r="E3159" s="45">
        <f t="shared" si="99"/>
        <v>0</v>
      </c>
      <c r="F3159" s="32"/>
      <c r="H3159" t="str">
        <f>IFERROR(VLOOKUP(B3159,'Accounts List'!C:D,2,FALSE),"")</f>
        <v/>
      </c>
    </row>
    <row r="3160" spans="1:8" x14ac:dyDescent="0.35">
      <c r="A3160" s="39"/>
      <c r="B3160" s="31"/>
      <c r="C3160" s="31"/>
      <c r="D3160" s="45">
        <f t="shared" si="98"/>
        <v>0</v>
      </c>
      <c r="E3160" s="45">
        <f t="shared" si="99"/>
        <v>0</v>
      </c>
      <c r="F3160" s="32"/>
      <c r="H3160" t="str">
        <f>IFERROR(VLOOKUP(B3160,'Accounts List'!C:D,2,FALSE),"")</f>
        <v/>
      </c>
    </row>
    <row r="3161" spans="1:8" x14ac:dyDescent="0.35">
      <c r="A3161" s="39"/>
      <c r="B3161" s="31"/>
      <c r="C3161" s="31"/>
      <c r="D3161" s="45">
        <f t="shared" si="98"/>
        <v>0</v>
      </c>
      <c r="E3161" s="45">
        <f t="shared" si="99"/>
        <v>0</v>
      </c>
      <c r="F3161" s="32"/>
      <c r="H3161" t="str">
        <f>IFERROR(VLOOKUP(B3161,'Accounts List'!C:D,2,FALSE),"")</f>
        <v/>
      </c>
    </row>
    <row r="3162" spans="1:8" x14ac:dyDescent="0.35">
      <c r="A3162" s="39"/>
      <c r="B3162" s="31"/>
      <c r="C3162" s="31"/>
      <c r="D3162" s="45">
        <f t="shared" si="98"/>
        <v>0</v>
      </c>
      <c r="E3162" s="45">
        <f t="shared" si="99"/>
        <v>0</v>
      </c>
      <c r="F3162" s="32"/>
      <c r="H3162" t="str">
        <f>IFERROR(VLOOKUP(B3162,'Accounts List'!C:D,2,FALSE),"")</f>
        <v/>
      </c>
    </row>
    <row r="3163" spans="1:8" x14ac:dyDescent="0.35">
      <c r="A3163" s="39"/>
      <c r="B3163" s="31"/>
      <c r="C3163" s="31"/>
      <c r="D3163" s="45">
        <f t="shared" si="98"/>
        <v>0</v>
      </c>
      <c r="E3163" s="45">
        <f t="shared" si="99"/>
        <v>0</v>
      </c>
      <c r="F3163" s="32"/>
      <c r="H3163" t="str">
        <f>IFERROR(VLOOKUP(B3163,'Accounts List'!C:D,2,FALSE),"")</f>
        <v/>
      </c>
    </row>
    <row r="3164" spans="1:8" x14ac:dyDescent="0.35">
      <c r="A3164" s="39"/>
      <c r="B3164" s="31"/>
      <c r="C3164" s="31"/>
      <c r="D3164" s="45">
        <f t="shared" si="98"/>
        <v>0</v>
      </c>
      <c r="E3164" s="45">
        <f t="shared" si="99"/>
        <v>0</v>
      </c>
      <c r="F3164" s="32"/>
      <c r="H3164" t="str">
        <f>IFERROR(VLOOKUP(B3164,'Accounts List'!C:D,2,FALSE),"")</f>
        <v/>
      </c>
    </row>
    <row r="3165" spans="1:8" x14ac:dyDescent="0.35">
      <c r="A3165" s="39"/>
      <c r="B3165" s="31"/>
      <c r="C3165" s="31"/>
      <c r="D3165" s="45">
        <f t="shared" si="98"/>
        <v>0</v>
      </c>
      <c r="E3165" s="45">
        <f t="shared" si="99"/>
        <v>0</v>
      </c>
      <c r="F3165" s="32"/>
      <c r="H3165" t="str">
        <f>IFERROR(VLOOKUP(B3165,'Accounts List'!C:D,2,FALSE),"")</f>
        <v/>
      </c>
    </row>
    <row r="3166" spans="1:8" x14ac:dyDescent="0.35">
      <c r="A3166" s="39"/>
      <c r="B3166" s="31"/>
      <c r="C3166" s="31"/>
      <c r="D3166" s="45">
        <f t="shared" si="98"/>
        <v>0</v>
      </c>
      <c r="E3166" s="45">
        <f t="shared" si="99"/>
        <v>0</v>
      </c>
      <c r="F3166" s="32"/>
      <c r="H3166" t="str">
        <f>IFERROR(VLOOKUP(B3166,'Accounts List'!C:D,2,FALSE),"")</f>
        <v/>
      </c>
    </row>
    <row r="3167" spans="1:8" x14ac:dyDescent="0.35">
      <c r="A3167" s="39"/>
      <c r="B3167" s="31"/>
      <c r="C3167" s="31"/>
      <c r="D3167" s="45">
        <f t="shared" si="98"/>
        <v>0</v>
      </c>
      <c r="E3167" s="45">
        <f t="shared" si="99"/>
        <v>0</v>
      </c>
      <c r="F3167" s="32"/>
      <c r="H3167" t="str">
        <f>IFERROR(VLOOKUP(B3167,'Accounts List'!C:D,2,FALSE),"")</f>
        <v/>
      </c>
    </row>
    <row r="3168" spans="1:8" x14ac:dyDescent="0.35">
      <c r="A3168" s="39"/>
      <c r="B3168" s="31"/>
      <c r="C3168" s="31"/>
      <c r="D3168" s="45">
        <f t="shared" si="98"/>
        <v>0</v>
      </c>
      <c r="E3168" s="45">
        <f t="shared" si="99"/>
        <v>0</v>
      </c>
      <c r="F3168" s="32"/>
      <c r="H3168" t="str">
        <f>IFERROR(VLOOKUP(B3168,'Accounts List'!C:D,2,FALSE),"")</f>
        <v/>
      </c>
    </row>
    <row r="3169" spans="1:8" x14ac:dyDescent="0.35">
      <c r="A3169" s="39"/>
      <c r="B3169" s="31"/>
      <c r="C3169" s="31"/>
      <c r="D3169" s="45">
        <f t="shared" si="98"/>
        <v>0</v>
      </c>
      <c r="E3169" s="45">
        <f t="shared" si="99"/>
        <v>0</v>
      </c>
      <c r="F3169" s="32"/>
      <c r="H3169" t="str">
        <f>IFERROR(VLOOKUP(B3169,'Accounts List'!C:D,2,FALSE),"")</f>
        <v/>
      </c>
    </row>
    <row r="3170" spans="1:8" x14ac:dyDescent="0.35">
      <c r="A3170" s="39"/>
      <c r="B3170" s="31"/>
      <c r="C3170" s="31"/>
      <c r="D3170" s="45">
        <f t="shared" si="98"/>
        <v>0</v>
      </c>
      <c r="E3170" s="45">
        <f t="shared" si="99"/>
        <v>0</v>
      </c>
      <c r="F3170" s="32"/>
      <c r="H3170" t="str">
        <f>IFERROR(VLOOKUP(B3170,'Accounts List'!C:D,2,FALSE),"")</f>
        <v/>
      </c>
    </row>
    <row r="3171" spans="1:8" x14ac:dyDescent="0.35">
      <c r="A3171" s="39"/>
      <c r="B3171" s="31"/>
      <c r="C3171" s="31"/>
      <c r="D3171" s="45">
        <f t="shared" si="98"/>
        <v>0</v>
      </c>
      <c r="E3171" s="45">
        <f t="shared" si="99"/>
        <v>0</v>
      </c>
      <c r="F3171" s="32"/>
      <c r="H3171" t="str">
        <f>IFERROR(VLOOKUP(B3171,'Accounts List'!C:D,2,FALSE),"")</f>
        <v/>
      </c>
    </row>
    <row r="3172" spans="1:8" x14ac:dyDescent="0.35">
      <c r="A3172" s="39"/>
      <c r="B3172" s="31"/>
      <c r="C3172" s="31"/>
      <c r="D3172" s="45">
        <f t="shared" si="98"/>
        <v>0</v>
      </c>
      <c r="E3172" s="45">
        <f t="shared" si="99"/>
        <v>0</v>
      </c>
      <c r="F3172" s="32"/>
      <c r="H3172" t="str">
        <f>IFERROR(VLOOKUP(B3172,'Accounts List'!C:D,2,FALSE),"")</f>
        <v/>
      </c>
    </row>
    <row r="3173" spans="1:8" x14ac:dyDescent="0.35">
      <c r="A3173" s="39"/>
      <c r="B3173" s="31"/>
      <c r="C3173" s="31"/>
      <c r="D3173" s="45">
        <f t="shared" si="98"/>
        <v>0</v>
      </c>
      <c r="E3173" s="45">
        <f t="shared" si="99"/>
        <v>0</v>
      </c>
      <c r="F3173" s="32"/>
      <c r="H3173" t="str">
        <f>IFERROR(VLOOKUP(B3173,'Accounts List'!C:D,2,FALSE),"")</f>
        <v/>
      </c>
    </row>
    <row r="3174" spans="1:8" x14ac:dyDescent="0.35">
      <c r="A3174" s="39"/>
      <c r="B3174" s="31"/>
      <c r="C3174" s="31"/>
      <c r="D3174" s="45">
        <f t="shared" si="98"/>
        <v>0</v>
      </c>
      <c r="E3174" s="45">
        <f t="shared" si="99"/>
        <v>0</v>
      </c>
      <c r="F3174" s="32"/>
      <c r="H3174" t="str">
        <f>IFERROR(VLOOKUP(B3174,'Accounts List'!C:D,2,FALSE),"")</f>
        <v/>
      </c>
    </row>
    <row r="3175" spans="1:8" x14ac:dyDescent="0.35">
      <c r="A3175" s="39"/>
      <c r="B3175" s="31"/>
      <c r="C3175" s="31"/>
      <c r="D3175" s="45">
        <f t="shared" si="98"/>
        <v>0</v>
      </c>
      <c r="E3175" s="45">
        <f t="shared" si="99"/>
        <v>0</v>
      </c>
      <c r="F3175" s="32"/>
      <c r="H3175" t="str">
        <f>IFERROR(VLOOKUP(B3175,'Accounts List'!C:D,2,FALSE),"")</f>
        <v/>
      </c>
    </row>
    <row r="3176" spans="1:8" x14ac:dyDescent="0.35">
      <c r="A3176" s="39"/>
      <c r="B3176" s="31"/>
      <c r="C3176" s="31"/>
      <c r="D3176" s="45">
        <f t="shared" si="98"/>
        <v>0</v>
      </c>
      <c r="E3176" s="45">
        <f t="shared" si="99"/>
        <v>0</v>
      </c>
      <c r="F3176" s="32"/>
      <c r="H3176" t="str">
        <f>IFERROR(VLOOKUP(B3176,'Accounts List'!C:D,2,FALSE),"")</f>
        <v/>
      </c>
    </row>
    <row r="3177" spans="1:8" x14ac:dyDescent="0.35">
      <c r="A3177" s="39"/>
      <c r="B3177" s="31"/>
      <c r="C3177" s="31"/>
      <c r="D3177" s="45">
        <f t="shared" si="98"/>
        <v>0</v>
      </c>
      <c r="E3177" s="45">
        <f t="shared" si="99"/>
        <v>0</v>
      </c>
      <c r="F3177" s="32"/>
      <c r="H3177" t="str">
        <f>IFERROR(VLOOKUP(B3177,'Accounts List'!C:D,2,FALSE),"")</f>
        <v/>
      </c>
    </row>
    <row r="3178" spans="1:8" x14ac:dyDescent="0.35">
      <c r="A3178" s="39"/>
      <c r="B3178" s="31"/>
      <c r="C3178" s="31"/>
      <c r="D3178" s="45">
        <f t="shared" si="98"/>
        <v>0</v>
      </c>
      <c r="E3178" s="45">
        <f t="shared" si="99"/>
        <v>0</v>
      </c>
      <c r="F3178" s="32"/>
      <c r="H3178" t="str">
        <f>IFERROR(VLOOKUP(B3178,'Accounts List'!C:D,2,FALSE),"")</f>
        <v/>
      </c>
    </row>
    <row r="3179" spans="1:8" x14ac:dyDescent="0.35">
      <c r="A3179" s="39"/>
      <c r="B3179" s="31"/>
      <c r="C3179" s="31"/>
      <c r="D3179" s="45">
        <f t="shared" si="98"/>
        <v>0</v>
      </c>
      <c r="E3179" s="45">
        <f t="shared" si="99"/>
        <v>0</v>
      </c>
      <c r="F3179" s="32"/>
      <c r="H3179" t="str">
        <f>IFERROR(VLOOKUP(B3179,'Accounts List'!C:D,2,FALSE),"")</f>
        <v/>
      </c>
    </row>
    <row r="3180" spans="1:8" x14ac:dyDescent="0.35">
      <c r="A3180" s="39"/>
      <c r="B3180" s="31"/>
      <c r="C3180" s="31"/>
      <c r="D3180" s="45">
        <f t="shared" si="98"/>
        <v>0</v>
      </c>
      <c r="E3180" s="45">
        <f t="shared" si="99"/>
        <v>0</v>
      </c>
      <c r="F3180" s="32"/>
      <c r="H3180" t="str">
        <f>IFERROR(VLOOKUP(B3180,'Accounts List'!C:D,2,FALSE),"")</f>
        <v/>
      </c>
    </row>
    <row r="3181" spans="1:8" x14ac:dyDescent="0.35">
      <c r="A3181" s="39"/>
      <c r="B3181" s="31"/>
      <c r="C3181" s="31"/>
      <c r="D3181" s="45">
        <f t="shared" si="98"/>
        <v>0</v>
      </c>
      <c r="E3181" s="45">
        <f t="shared" si="99"/>
        <v>0</v>
      </c>
      <c r="F3181" s="32"/>
      <c r="H3181" t="str">
        <f>IFERROR(VLOOKUP(B3181,'Accounts List'!C:D,2,FALSE),"")</f>
        <v/>
      </c>
    </row>
    <row r="3182" spans="1:8" x14ac:dyDescent="0.35">
      <c r="A3182" s="39"/>
      <c r="B3182" s="31"/>
      <c r="C3182" s="31"/>
      <c r="D3182" s="45">
        <f t="shared" si="98"/>
        <v>0</v>
      </c>
      <c r="E3182" s="45">
        <f t="shared" si="99"/>
        <v>0</v>
      </c>
      <c r="F3182" s="32"/>
      <c r="H3182" t="str">
        <f>IFERROR(VLOOKUP(B3182,'Accounts List'!C:D,2,FALSE),"")</f>
        <v/>
      </c>
    </row>
    <row r="3183" spans="1:8" x14ac:dyDescent="0.35">
      <c r="A3183" s="39"/>
      <c r="B3183" s="31"/>
      <c r="C3183" s="31"/>
      <c r="D3183" s="45">
        <f t="shared" si="98"/>
        <v>0</v>
      </c>
      <c r="E3183" s="45">
        <f t="shared" si="99"/>
        <v>0</v>
      </c>
      <c r="F3183" s="32"/>
      <c r="H3183" t="str">
        <f>IFERROR(VLOOKUP(B3183,'Accounts List'!C:D,2,FALSE),"")</f>
        <v/>
      </c>
    </row>
    <row r="3184" spans="1:8" x14ac:dyDescent="0.35">
      <c r="A3184" s="39"/>
      <c r="B3184" s="31"/>
      <c r="C3184" s="31"/>
      <c r="D3184" s="45">
        <f t="shared" si="98"/>
        <v>0</v>
      </c>
      <c r="E3184" s="45">
        <f t="shared" si="99"/>
        <v>0</v>
      </c>
      <c r="F3184" s="32"/>
      <c r="H3184" t="str">
        <f>IFERROR(VLOOKUP(B3184,'Accounts List'!C:D,2,FALSE),"")</f>
        <v/>
      </c>
    </row>
    <row r="3185" spans="1:8" x14ac:dyDescent="0.35">
      <c r="A3185" s="39"/>
      <c r="B3185" s="31"/>
      <c r="C3185" s="31"/>
      <c r="D3185" s="45">
        <f t="shared" si="98"/>
        <v>0</v>
      </c>
      <c r="E3185" s="45">
        <f t="shared" si="99"/>
        <v>0</v>
      </c>
      <c r="F3185" s="32"/>
      <c r="H3185" t="str">
        <f>IFERROR(VLOOKUP(B3185,'Accounts List'!C:D,2,FALSE),"")</f>
        <v/>
      </c>
    </row>
    <row r="3186" spans="1:8" x14ac:dyDescent="0.35">
      <c r="A3186" s="39"/>
      <c r="B3186" s="31"/>
      <c r="C3186" s="31"/>
      <c r="D3186" s="45">
        <f t="shared" si="98"/>
        <v>0</v>
      </c>
      <c r="E3186" s="45">
        <f t="shared" si="99"/>
        <v>0</v>
      </c>
      <c r="F3186" s="32"/>
      <c r="H3186" t="str">
        <f>IFERROR(VLOOKUP(B3186,'Accounts List'!C:D,2,FALSE),"")</f>
        <v/>
      </c>
    </row>
    <row r="3187" spans="1:8" x14ac:dyDescent="0.35">
      <c r="A3187" s="39"/>
      <c r="B3187" s="31"/>
      <c r="C3187" s="31"/>
      <c r="D3187" s="45">
        <f t="shared" si="98"/>
        <v>0</v>
      </c>
      <c r="E3187" s="45">
        <f t="shared" si="99"/>
        <v>0</v>
      </c>
      <c r="F3187" s="32"/>
      <c r="H3187" t="str">
        <f>IFERROR(VLOOKUP(B3187,'Accounts List'!C:D,2,FALSE),"")</f>
        <v/>
      </c>
    </row>
    <row r="3188" spans="1:8" x14ac:dyDescent="0.35">
      <c r="A3188" s="39"/>
      <c r="B3188" s="31"/>
      <c r="C3188" s="31"/>
      <c r="D3188" s="45">
        <f t="shared" si="98"/>
        <v>0</v>
      </c>
      <c r="E3188" s="45">
        <f t="shared" si="99"/>
        <v>0</v>
      </c>
      <c r="F3188" s="32"/>
      <c r="H3188" t="str">
        <f>IFERROR(VLOOKUP(B3188,'Accounts List'!C:D,2,FALSE),"")</f>
        <v/>
      </c>
    </row>
    <row r="3189" spans="1:8" x14ac:dyDescent="0.35">
      <c r="A3189" s="39"/>
      <c r="B3189" s="31"/>
      <c r="C3189" s="31"/>
      <c r="D3189" s="45">
        <f t="shared" si="98"/>
        <v>0</v>
      </c>
      <c r="E3189" s="45">
        <f t="shared" si="99"/>
        <v>0</v>
      </c>
      <c r="F3189" s="32"/>
      <c r="H3189" t="str">
        <f>IFERROR(VLOOKUP(B3189,'Accounts List'!C:D,2,FALSE),"")</f>
        <v/>
      </c>
    </row>
    <row r="3190" spans="1:8" x14ac:dyDescent="0.35">
      <c r="A3190" s="39"/>
      <c r="B3190" s="31"/>
      <c r="C3190" s="31"/>
      <c r="D3190" s="45">
        <f t="shared" si="98"/>
        <v>0</v>
      </c>
      <c r="E3190" s="45">
        <f t="shared" si="99"/>
        <v>0</v>
      </c>
      <c r="F3190" s="32"/>
      <c r="H3190" t="str">
        <f>IFERROR(VLOOKUP(B3190,'Accounts List'!C:D,2,FALSE),"")</f>
        <v/>
      </c>
    </row>
    <row r="3191" spans="1:8" x14ac:dyDescent="0.35">
      <c r="A3191" s="39"/>
      <c r="B3191" s="31"/>
      <c r="C3191" s="31"/>
      <c r="D3191" s="45">
        <f t="shared" si="98"/>
        <v>0</v>
      </c>
      <c r="E3191" s="45">
        <f t="shared" si="99"/>
        <v>0</v>
      </c>
      <c r="F3191" s="32"/>
      <c r="H3191" t="str">
        <f>IFERROR(VLOOKUP(B3191,'Accounts List'!C:D,2,FALSE),"")</f>
        <v/>
      </c>
    </row>
    <row r="3192" spans="1:8" x14ac:dyDescent="0.35">
      <c r="A3192" s="39"/>
      <c r="B3192" s="31"/>
      <c r="C3192" s="31"/>
      <c r="D3192" s="45">
        <f t="shared" si="98"/>
        <v>0</v>
      </c>
      <c r="E3192" s="45">
        <f t="shared" si="99"/>
        <v>0</v>
      </c>
      <c r="F3192" s="32"/>
      <c r="H3192" t="str">
        <f>IFERROR(VLOOKUP(B3192,'Accounts List'!C:D,2,FALSE),"")</f>
        <v/>
      </c>
    </row>
    <row r="3193" spans="1:8" x14ac:dyDescent="0.35">
      <c r="A3193" s="39"/>
      <c r="B3193" s="31"/>
      <c r="C3193" s="31"/>
      <c r="D3193" s="45">
        <f t="shared" si="98"/>
        <v>0</v>
      </c>
      <c r="E3193" s="45">
        <f t="shared" si="99"/>
        <v>0</v>
      </c>
      <c r="F3193" s="32"/>
      <c r="H3193" t="str">
        <f>IFERROR(VLOOKUP(B3193,'Accounts List'!C:D,2,FALSE),"")</f>
        <v/>
      </c>
    </row>
    <row r="3194" spans="1:8" x14ac:dyDescent="0.35">
      <c r="A3194" s="39"/>
      <c r="B3194" s="31"/>
      <c r="C3194" s="31"/>
      <c r="D3194" s="45">
        <f t="shared" si="98"/>
        <v>0</v>
      </c>
      <c r="E3194" s="45">
        <f t="shared" si="99"/>
        <v>0</v>
      </c>
      <c r="F3194" s="32"/>
      <c r="H3194" t="str">
        <f>IFERROR(VLOOKUP(B3194,'Accounts List'!C:D,2,FALSE),"")</f>
        <v/>
      </c>
    </row>
    <row r="3195" spans="1:8" x14ac:dyDescent="0.35">
      <c r="A3195" s="39"/>
      <c r="B3195" s="31"/>
      <c r="C3195" s="31"/>
      <c r="D3195" s="45">
        <f t="shared" si="98"/>
        <v>0</v>
      </c>
      <c r="E3195" s="45">
        <f t="shared" si="99"/>
        <v>0</v>
      </c>
      <c r="F3195" s="32"/>
      <c r="H3195" t="str">
        <f>IFERROR(VLOOKUP(B3195,'Accounts List'!C:D,2,FALSE),"")</f>
        <v/>
      </c>
    </row>
    <row r="3196" spans="1:8" x14ac:dyDescent="0.35">
      <c r="A3196" s="39"/>
      <c r="B3196" s="31"/>
      <c r="C3196" s="31"/>
      <c r="D3196" s="45">
        <f t="shared" si="98"/>
        <v>0</v>
      </c>
      <c r="E3196" s="45">
        <f t="shared" si="99"/>
        <v>0</v>
      </c>
      <c r="F3196" s="32"/>
      <c r="H3196" t="str">
        <f>IFERROR(VLOOKUP(B3196,'Accounts List'!C:D,2,FALSE),"")</f>
        <v/>
      </c>
    </row>
    <row r="3197" spans="1:8" x14ac:dyDescent="0.35">
      <c r="A3197" s="39"/>
      <c r="B3197" s="31"/>
      <c r="C3197" s="31"/>
      <c r="D3197" s="45">
        <f t="shared" si="98"/>
        <v>0</v>
      </c>
      <c r="E3197" s="45">
        <f t="shared" si="99"/>
        <v>0</v>
      </c>
      <c r="F3197" s="32"/>
      <c r="H3197" t="str">
        <f>IFERROR(VLOOKUP(B3197,'Accounts List'!C:D,2,FALSE),"")</f>
        <v/>
      </c>
    </row>
    <row r="3198" spans="1:8" x14ac:dyDescent="0.35">
      <c r="A3198" s="39"/>
      <c r="B3198" s="31"/>
      <c r="C3198" s="31"/>
      <c r="D3198" s="45">
        <f t="shared" si="98"/>
        <v>0</v>
      </c>
      <c r="E3198" s="45">
        <f t="shared" si="99"/>
        <v>0</v>
      </c>
      <c r="F3198" s="32"/>
      <c r="H3198" t="str">
        <f>IFERROR(VLOOKUP(B3198,'Accounts List'!C:D,2,FALSE),"")</f>
        <v/>
      </c>
    </row>
    <row r="3199" spans="1:8" x14ac:dyDescent="0.35">
      <c r="A3199" s="39"/>
      <c r="B3199" s="31"/>
      <c r="C3199" s="31"/>
      <c r="D3199" s="45">
        <f t="shared" si="98"/>
        <v>0</v>
      </c>
      <c r="E3199" s="45">
        <f t="shared" si="99"/>
        <v>0</v>
      </c>
      <c r="F3199" s="32"/>
      <c r="H3199" t="str">
        <f>IFERROR(VLOOKUP(B3199,'Accounts List'!C:D,2,FALSE),"")</f>
        <v/>
      </c>
    </row>
    <row r="3200" spans="1:8" x14ac:dyDescent="0.35">
      <c r="A3200" s="39"/>
      <c r="B3200" s="31"/>
      <c r="C3200" s="31"/>
      <c r="D3200" s="45">
        <f t="shared" si="98"/>
        <v>0</v>
      </c>
      <c r="E3200" s="45">
        <f t="shared" si="99"/>
        <v>0</v>
      </c>
      <c r="F3200" s="32"/>
      <c r="H3200" t="str">
        <f>IFERROR(VLOOKUP(B3200,'Accounts List'!C:D,2,FALSE),"")</f>
        <v/>
      </c>
    </row>
    <row r="3201" spans="1:8" x14ac:dyDescent="0.35">
      <c r="A3201" s="39"/>
      <c r="B3201" s="31"/>
      <c r="C3201" s="31"/>
      <c r="D3201" s="45">
        <f t="shared" si="98"/>
        <v>0</v>
      </c>
      <c r="E3201" s="45">
        <f t="shared" si="99"/>
        <v>0</v>
      </c>
      <c r="F3201" s="32"/>
      <c r="H3201" t="str">
        <f>IFERROR(VLOOKUP(B3201,'Accounts List'!C:D,2,FALSE),"")</f>
        <v/>
      </c>
    </row>
    <row r="3202" spans="1:8" x14ac:dyDescent="0.35">
      <c r="A3202" s="39"/>
      <c r="B3202" s="31"/>
      <c r="C3202" s="31"/>
      <c r="D3202" s="45">
        <f t="shared" si="98"/>
        <v>0</v>
      </c>
      <c r="E3202" s="45">
        <f t="shared" si="99"/>
        <v>0</v>
      </c>
      <c r="F3202" s="32"/>
      <c r="H3202" t="str">
        <f>IFERROR(VLOOKUP(B3202,'Accounts List'!C:D,2,FALSE),"")</f>
        <v/>
      </c>
    </row>
    <row r="3203" spans="1:8" x14ac:dyDescent="0.35">
      <c r="A3203" s="39"/>
      <c r="B3203" s="31"/>
      <c r="C3203" s="31"/>
      <c r="D3203" s="45">
        <f t="shared" si="98"/>
        <v>0</v>
      </c>
      <c r="E3203" s="45">
        <f t="shared" si="99"/>
        <v>0</v>
      </c>
      <c r="F3203" s="32"/>
      <c r="H3203" t="str">
        <f>IFERROR(VLOOKUP(B3203,'Accounts List'!C:D,2,FALSE),"")</f>
        <v/>
      </c>
    </row>
    <row r="3204" spans="1:8" x14ac:dyDescent="0.35">
      <c r="A3204" s="39"/>
      <c r="B3204" s="31"/>
      <c r="C3204" s="31"/>
      <c r="D3204" s="45">
        <f t="shared" si="98"/>
        <v>0</v>
      </c>
      <c r="E3204" s="45">
        <f t="shared" si="99"/>
        <v>0</v>
      </c>
      <c r="F3204" s="32"/>
      <c r="H3204" t="str">
        <f>IFERROR(VLOOKUP(B3204,'Accounts List'!C:D,2,FALSE),"")</f>
        <v/>
      </c>
    </row>
    <row r="3205" spans="1:8" x14ac:dyDescent="0.35">
      <c r="A3205" s="39"/>
      <c r="B3205" s="31"/>
      <c r="C3205" s="31"/>
      <c r="D3205" s="45">
        <f t="shared" si="98"/>
        <v>0</v>
      </c>
      <c r="E3205" s="45">
        <f t="shared" si="99"/>
        <v>0</v>
      </c>
      <c r="F3205" s="32"/>
      <c r="H3205" t="str">
        <f>IFERROR(VLOOKUP(B3205,'Accounts List'!C:D,2,FALSE),"")</f>
        <v/>
      </c>
    </row>
    <row r="3206" spans="1:8" x14ac:dyDescent="0.35">
      <c r="A3206" s="39"/>
      <c r="B3206" s="31"/>
      <c r="C3206" s="31"/>
      <c r="D3206" s="45">
        <f t="shared" si="98"/>
        <v>0</v>
      </c>
      <c r="E3206" s="45">
        <f t="shared" si="99"/>
        <v>0</v>
      </c>
      <c r="F3206" s="32"/>
      <c r="H3206" t="str">
        <f>IFERROR(VLOOKUP(B3206,'Accounts List'!C:D,2,FALSE),"")</f>
        <v/>
      </c>
    </row>
    <row r="3207" spans="1:8" x14ac:dyDescent="0.35">
      <c r="A3207" s="39"/>
      <c r="B3207" s="31"/>
      <c r="C3207" s="31"/>
      <c r="D3207" s="45">
        <f t="shared" si="98"/>
        <v>0</v>
      </c>
      <c r="E3207" s="45">
        <f t="shared" si="99"/>
        <v>0</v>
      </c>
      <c r="F3207" s="32"/>
      <c r="H3207" t="str">
        <f>IFERROR(VLOOKUP(B3207,'Accounts List'!C:D,2,FALSE),"")</f>
        <v/>
      </c>
    </row>
    <row r="3208" spans="1:8" x14ac:dyDescent="0.35">
      <c r="A3208" s="39"/>
      <c r="B3208" s="31"/>
      <c r="C3208" s="31"/>
      <c r="D3208" s="45">
        <f t="shared" si="98"/>
        <v>0</v>
      </c>
      <c r="E3208" s="45">
        <f t="shared" si="99"/>
        <v>0</v>
      </c>
      <c r="F3208" s="32"/>
      <c r="H3208" t="str">
        <f>IFERROR(VLOOKUP(B3208,'Accounts List'!C:D,2,FALSE),"")</f>
        <v/>
      </c>
    </row>
    <row r="3209" spans="1:8" x14ac:dyDescent="0.35">
      <c r="A3209" s="39"/>
      <c r="B3209" s="31"/>
      <c r="C3209" s="31"/>
      <c r="D3209" s="45">
        <f t="shared" si="98"/>
        <v>0</v>
      </c>
      <c r="E3209" s="45">
        <f t="shared" si="99"/>
        <v>0</v>
      </c>
      <c r="F3209" s="32"/>
      <c r="H3209" t="str">
        <f>IFERROR(VLOOKUP(B3209,'Accounts List'!C:D,2,FALSE),"")</f>
        <v/>
      </c>
    </row>
    <row r="3210" spans="1:8" x14ac:dyDescent="0.35">
      <c r="A3210" s="39"/>
      <c r="B3210" s="31"/>
      <c r="C3210" s="31"/>
      <c r="D3210" s="45">
        <f t="shared" si="98"/>
        <v>0</v>
      </c>
      <c r="E3210" s="45">
        <f t="shared" si="99"/>
        <v>0</v>
      </c>
      <c r="F3210" s="32"/>
      <c r="H3210" t="str">
        <f>IFERROR(VLOOKUP(B3210,'Accounts List'!C:D,2,FALSE),"")</f>
        <v/>
      </c>
    </row>
    <row r="3211" spans="1:8" x14ac:dyDescent="0.35">
      <c r="A3211" s="39"/>
      <c r="B3211" s="31"/>
      <c r="C3211" s="31"/>
      <c r="D3211" s="45">
        <f t="shared" ref="D3211:D3274" si="100">IF(H3211=1,C3211/11,0)</f>
        <v>0</v>
      </c>
      <c r="E3211" s="45">
        <f t="shared" si="99"/>
        <v>0</v>
      </c>
      <c r="F3211" s="32"/>
      <c r="H3211" t="str">
        <f>IFERROR(VLOOKUP(B3211,'Accounts List'!C:D,2,FALSE),"")</f>
        <v/>
      </c>
    </row>
    <row r="3212" spans="1:8" x14ac:dyDescent="0.35">
      <c r="A3212" s="39"/>
      <c r="B3212" s="31"/>
      <c r="C3212" s="31"/>
      <c r="D3212" s="45">
        <f t="shared" si="100"/>
        <v>0</v>
      </c>
      <c r="E3212" s="45">
        <f t="shared" ref="E3212:E3275" si="101">+C3212-D3212</f>
        <v>0</v>
      </c>
      <c r="F3212" s="32"/>
      <c r="H3212" t="str">
        <f>IFERROR(VLOOKUP(B3212,'Accounts List'!C:D,2,FALSE),"")</f>
        <v/>
      </c>
    </row>
    <row r="3213" spans="1:8" x14ac:dyDescent="0.35">
      <c r="A3213" s="39"/>
      <c r="B3213" s="31"/>
      <c r="C3213" s="31"/>
      <c r="D3213" s="45">
        <f t="shared" si="100"/>
        <v>0</v>
      </c>
      <c r="E3213" s="45">
        <f t="shared" si="101"/>
        <v>0</v>
      </c>
      <c r="F3213" s="32"/>
      <c r="H3213" t="str">
        <f>IFERROR(VLOOKUP(B3213,'Accounts List'!C:D,2,FALSE),"")</f>
        <v/>
      </c>
    </row>
    <row r="3214" spans="1:8" x14ac:dyDescent="0.35">
      <c r="A3214" s="39"/>
      <c r="B3214" s="31"/>
      <c r="C3214" s="31"/>
      <c r="D3214" s="45">
        <f t="shared" si="100"/>
        <v>0</v>
      </c>
      <c r="E3214" s="45">
        <f t="shared" si="101"/>
        <v>0</v>
      </c>
      <c r="F3214" s="32"/>
      <c r="H3214" t="str">
        <f>IFERROR(VLOOKUP(B3214,'Accounts List'!C:D,2,FALSE),"")</f>
        <v/>
      </c>
    </row>
    <row r="3215" spans="1:8" x14ac:dyDescent="0.35">
      <c r="A3215" s="39"/>
      <c r="B3215" s="31"/>
      <c r="C3215" s="31"/>
      <c r="D3215" s="45">
        <f t="shared" si="100"/>
        <v>0</v>
      </c>
      <c r="E3215" s="45">
        <f t="shared" si="101"/>
        <v>0</v>
      </c>
      <c r="F3215" s="32"/>
      <c r="H3215" t="str">
        <f>IFERROR(VLOOKUP(B3215,'Accounts List'!C:D,2,FALSE),"")</f>
        <v/>
      </c>
    </row>
    <row r="3216" spans="1:8" x14ac:dyDescent="0.35">
      <c r="A3216" s="39"/>
      <c r="B3216" s="31"/>
      <c r="C3216" s="31"/>
      <c r="D3216" s="45">
        <f t="shared" si="100"/>
        <v>0</v>
      </c>
      <c r="E3216" s="45">
        <f t="shared" si="101"/>
        <v>0</v>
      </c>
      <c r="F3216" s="32"/>
      <c r="H3216" t="str">
        <f>IFERROR(VLOOKUP(B3216,'Accounts List'!C:D,2,FALSE),"")</f>
        <v/>
      </c>
    </row>
    <row r="3217" spans="1:8" x14ac:dyDescent="0.35">
      <c r="A3217" s="39"/>
      <c r="B3217" s="31"/>
      <c r="C3217" s="31"/>
      <c r="D3217" s="45">
        <f t="shared" si="100"/>
        <v>0</v>
      </c>
      <c r="E3217" s="45">
        <f t="shared" si="101"/>
        <v>0</v>
      </c>
      <c r="F3217" s="32"/>
      <c r="H3217" t="str">
        <f>IFERROR(VLOOKUP(B3217,'Accounts List'!C:D,2,FALSE),"")</f>
        <v/>
      </c>
    </row>
    <row r="3218" spans="1:8" x14ac:dyDescent="0.35">
      <c r="A3218" s="39"/>
      <c r="B3218" s="31"/>
      <c r="C3218" s="31"/>
      <c r="D3218" s="45">
        <f t="shared" si="100"/>
        <v>0</v>
      </c>
      <c r="E3218" s="45">
        <f t="shared" si="101"/>
        <v>0</v>
      </c>
      <c r="F3218" s="32"/>
      <c r="H3218" t="str">
        <f>IFERROR(VLOOKUP(B3218,'Accounts List'!C:D,2,FALSE),"")</f>
        <v/>
      </c>
    </row>
    <row r="3219" spans="1:8" x14ac:dyDescent="0.35">
      <c r="A3219" s="39"/>
      <c r="B3219" s="31"/>
      <c r="C3219" s="31"/>
      <c r="D3219" s="45">
        <f t="shared" si="100"/>
        <v>0</v>
      </c>
      <c r="E3219" s="45">
        <f t="shared" si="101"/>
        <v>0</v>
      </c>
      <c r="F3219" s="32"/>
      <c r="H3219" t="str">
        <f>IFERROR(VLOOKUP(B3219,'Accounts List'!C:D,2,FALSE),"")</f>
        <v/>
      </c>
    </row>
    <row r="3220" spans="1:8" x14ac:dyDescent="0.35">
      <c r="A3220" s="39"/>
      <c r="B3220" s="31"/>
      <c r="C3220" s="31"/>
      <c r="D3220" s="45">
        <f t="shared" si="100"/>
        <v>0</v>
      </c>
      <c r="E3220" s="45">
        <f t="shared" si="101"/>
        <v>0</v>
      </c>
      <c r="F3220" s="32"/>
      <c r="H3220" t="str">
        <f>IFERROR(VLOOKUP(B3220,'Accounts List'!C:D,2,FALSE),"")</f>
        <v/>
      </c>
    </row>
    <row r="3221" spans="1:8" x14ac:dyDescent="0.35">
      <c r="A3221" s="39"/>
      <c r="B3221" s="31"/>
      <c r="C3221" s="31"/>
      <c r="D3221" s="45">
        <f t="shared" si="100"/>
        <v>0</v>
      </c>
      <c r="E3221" s="45">
        <f t="shared" si="101"/>
        <v>0</v>
      </c>
      <c r="F3221" s="32"/>
      <c r="H3221" t="str">
        <f>IFERROR(VLOOKUP(B3221,'Accounts List'!C:D,2,FALSE),"")</f>
        <v/>
      </c>
    </row>
    <row r="3222" spans="1:8" x14ac:dyDescent="0.35">
      <c r="A3222" s="39"/>
      <c r="B3222" s="31"/>
      <c r="C3222" s="31"/>
      <c r="D3222" s="45">
        <f t="shared" si="100"/>
        <v>0</v>
      </c>
      <c r="E3222" s="45">
        <f t="shared" si="101"/>
        <v>0</v>
      </c>
      <c r="F3222" s="32"/>
      <c r="H3222" t="str">
        <f>IFERROR(VLOOKUP(B3222,'Accounts List'!C:D,2,FALSE),"")</f>
        <v/>
      </c>
    </row>
    <row r="3223" spans="1:8" x14ac:dyDescent="0.35">
      <c r="A3223" s="39"/>
      <c r="B3223" s="31"/>
      <c r="C3223" s="31"/>
      <c r="D3223" s="45">
        <f t="shared" si="100"/>
        <v>0</v>
      </c>
      <c r="E3223" s="45">
        <f t="shared" si="101"/>
        <v>0</v>
      </c>
      <c r="F3223" s="32"/>
      <c r="H3223" t="str">
        <f>IFERROR(VLOOKUP(B3223,'Accounts List'!C:D,2,FALSE),"")</f>
        <v/>
      </c>
    </row>
    <row r="3224" spans="1:8" x14ac:dyDescent="0.35">
      <c r="A3224" s="39"/>
      <c r="B3224" s="31"/>
      <c r="C3224" s="31"/>
      <c r="D3224" s="45">
        <f t="shared" si="100"/>
        <v>0</v>
      </c>
      <c r="E3224" s="45">
        <f t="shared" si="101"/>
        <v>0</v>
      </c>
      <c r="F3224" s="32"/>
      <c r="H3224" t="str">
        <f>IFERROR(VLOOKUP(B3224,'Accounts List'!C:D,2,FALSE),"")</f>
        <v/>
      </c>
    </row>
    <row r="3225" spans="1:8" x14ac:dyDescent="0.35">
      <c r="A3225" s="39"/>
      <c r="B3225" s="31"/>
      <c r="C3225" s="31"/>
      <c r="D3225" s="45">
        <f t="shared" si="100"/>
        <v>0</v>
      </c>
      <c r="E3225" s="45">
        <f t="shared" si="101"/>
        <v>0</v>
      </c>
      <c r="F3225" s="32"/>
      <c r="H3225" t="str">
        <f>IFERROR(VLOOKUP(B3225,'Accounts List'!C:D,2,FALSE),"")</f>
        <v/>
      </c>
    </row>
    <row r="3226" spans="1:8" x14ac:dyDescent="0.35">
      <c r="A3226" s="39"/>
      <c r="B3226" s="31"/>
      <c r="C3226" s="31"/>
      <c r="D3226" s="45">
        <f t="shared" si="100"/>
        <v>0</v>
      </c>
      <c r="E3226" s="45">
        <f t="shared" si="101"/>
        <v>0</v>
      </c>
      <c r="F3226" s="32"/>
      <c r="H3226" t="str">
        <f>IFERROR(VLOOKUP(B3226,'Accounts List'!C:D,2,FALSE),"")</f>
        <v/>
      </c>
    </row>
    <row r="3227" spans="1:8" x14ac:dyDescent="0.35">
      <c r="A3227" s="39"/>
      <c r="B3227" s="31"/>
      <c r="C3227" s="31"/>
      <c r="D3227" s="45">
        <f t="shared" si="100"/>
        <v>0</v>
      </c>
      <c r="E3227" s="45">
        <f t="shared" si="101"/>
        <v>0</v>
      </c>
      <c r="F3227" s="32"/>
      <c r="H3227" t="str">
        <f>IFERROR(VLOOKUP(B3227,'Accounts List'!C:D,2,FALSE),"")</f>
        <v/>
      </c>
    </row>
    <row r="3228" spans="1:8" x14ac:dyDescent="0.35">
      <c r="A3228" s="39"/>
      <c r="B3228" s="31"/>
      <c r="C3228" s="31"/>
      <c r="D3228" s="45">
        <f t="shared" si="100"/>
        <v>0</v>
      </c>
      <c r="E3228" s="45">
        <f t="shared" si="101"/>
        <v>0</v>
      </c>
      <c r="F3228" s="32"/>
      <c r="H3228" t="str">
        <f>IFERROR(VLOOKUP(B3228,'Accounts List'!C:D,2,FALSE),"")</f>
        <v/>
      </c>
    </row>
    <row r="3229" spans="1:8" x14ac:dyDescent="0.35">
      <c r="A3229" s="39"/>
      <c r="B3229" s="31"/>
      <c r="C3229" s="31"/>
      <c r="D3229" s="45">
        <f t="shared" si="100"/>
        <v>0</v>
      </c>
      <c r="E3229" s="45">
        <f t="shared" si="101"/>
        <v>0</v>
      </c>
      <c r="F3229" s="32"/>
      <c r="H3229" t="str">
        <f>IFERROR(VLOOKUP(B3229,'Accounts List'!C:D,2,FALSE),"")</f>
        <v/>
      </c>
    </row>
    <row r="3230" spans="1:8" x14ac:dyDescent="0.35">
      <c r="A3230" s="39"/>
      <c r="B3230" s="31"/>
      <c r="C3230" s="31"/>
      <c r="D3230" s="45">
        <f t="shared" si="100"/>
        <v>0</v>
      </c>
      <c r="E3230" s="45">
        <f t="shared" si="101"/>
        <v>0</v>
      </c>
      <c r="F3230" s="32"/>
      <c r="H3230" t="str">
        <f>IFERROR(VLOOKUP(B3230,'Accounts List'!C:D,2,FALSE),"")</f>
        <v/>
      </c>
    </row>
    <row r="3231" spans="1:8" x14ac:dyDescent="0.35">
      <c r="A3231" s="39"/>
      <c r="B3231" s="31"/>
      <c r="C3231" s="31"/>
      <c r="D3231" s="45">
        <f t="shared" si="100"/>
        <v>0</v>
      </c>
      <c r="E3231" s="45">
        <f t="shared" si="101"/>
        <v>0</v>
      </c>
      <c r="F3231" s="32"/>
      <c r="H3231" t="str">
        <f>IFERROR(VLOOKUP(B3231,'Accounts List'!C:D,2,FALSE),"")</f>
        <v/>
      </c>
    </row>
    <row r="3232" spans="1:8" x14ac:dyDescent="0.35">
      <c r="A3232" s="39"/>
      <c r="B3232" s="31"/>
      <c r="C3232" s="31"/>
      <c r="D3232" s="45">
        <f t="shared" si="100"/>
        <v>0</v>
      </c>
      <c r="E3232" s="45">
        <f t="shared" si="101"/>
        <v>0</v>
      </c>
      <c r="F3232" s="32"/>
      <c r="H3232" t="str">
        <f>IFERROR(VLOOKUP(B3232,'Accounts List'!C:D,2,FALSE),"")</f>
        <v/>
      </c>
    </row>
    <row r="3233" spans="1:8" x14ac:dyDescent="0.35">
      <c r="A3233" s="39"/>
      <c r="B3233" s="31"/>
      <c r="C3233" s="31"/>
      <c r="D3233" s="45">
        <f t="shared" si="100"/>
        <v>0</v>
      </c>
      <c r="E3233" s="45">
        <f t="shared" si="101"/>
        <v>0</v>
      </c>
      <c r="F3233" s="32"/>
      <c r="H3233" t="str">
        <f>IFERROR(VLOOKUP(B3233,'Accounts List'!C:D,2,FALSE),"")</f>
        <v/>
      </c>
    </row>
    <row r="3234" spans="1:8" x14ac:dyDescent="0.35">
      <c r="A3234" s="39"/>
      <c r="B3234" s="31"/>
      <c r="C3234" s="31"/>
      <c r="D3234" s="45">
        <f t="shared" si="100"/>
        <v>0</v>
      </c>
      <c r="E3234" s="45">
        <f t="shared" si="101"/>
        <v>0</v>
      </c>
      <c r="F3234" s="32"/>
      <c r="H3234" t="str">
        <f>IFERROR(VLOOKUP(B3234,'Accounts List'!C:D,2,FALSE),"")</f>
        <v/>
      </c>
    </row>
    <row r="3235" spans="1:8" x14ac:dyDescent="0.35">
      <c r="A3235" s="39"/>
      <c r="B3235" s="31"/>
      <c r="C3235" s="31"/>
      <c r="D3235" s="45">
        <f t="shared" si="100"/>
        <v>0</v>
      </c>
      <c r="E3235" s="45">
        <f t="shared" si="101"/>
        <v>0</v>
      </c>
      <c r="F3235" s="32"/>
      <c r="H3235" t="str">
        <f>IFERROR(VLOOKUP(B3235,'Accounts List'!C:D,2,FALSE),"")</f>
        <v/>
      </c>
    </row>
    <row r="3236" spans="1:8" x14ac:dyDescent="0.35">
      <c r="A3236" s="39"/>
      <c r="B3236" s="31"/>
      <c r="C3236" s="31"/>
      <c r="D3236" s="45">
        <f t="shared" si="100"/>
        <v>0</v>
      </c>
      <c r="E3236" s="45">
        <f t="shared" si="101"/>
        <v>0</v>
      </c>
      <c r="F3236" s="32"/>
      <c r="H3236" t="str">
        <f>IFERROR(VLOOKUP(B3236,'Accounts List'!C:D,2,FALSE),"")</f>
        <v/>
      </c>
    </row>
    <row r="3237" spans="1:8" x14ac:dyDescent="0.35">
      <c r="A3237" s="39"/>
      <c r="B3237" s="31"/>
      <c r="C3237" s="31"/>
      <c r="D3237" s="45">
        <f t="shared" si="100"/>
        <v>0</v>
      </c>
      <c r="E3237" s="45">
        <f t="shared" si="101"/>
        <v>0</v>
      </c>
      <c r="F3237" s="32"/>
      <c r="H3237" t="str">
        <f>IFERROR(VLOOKUP(B3237,'Accounts List'!C:D,2,FALSE),"")</f>
        <v/>
      </c>
    </row>
    <row r="3238" spans="1:8" x14ac:dyDescent="0.35">
      <c r="A3238" s="39"/>
      <c r="B3238" s="31"/>
      <c r="C3238" s="31"/>
      <c r="D3238" s="45">
        <f t="shared" si="100"/>
        <v>0</v>
      </c>
      <c r="E3238" s="45">
        <f t="shared" si="101"/>
        <v>0</v>
      </c>
      <c r="F3238" s="32"/>
      <c r="H3238" t="str">
        <f>IFERROR(VLOOKUP(B3238,'Accounts List'!C:D,2,FALSE),"")</f>
        <v/>
      </c>
    </row>
    <row r="3239" spans="1:8" x14ac:dyDescent="0.35">
      <c r="A3239" s="39"/>
      <c r="B3239" s="31"/>
      <c r="C3239" s="31"/>
      <c r="D3239" s="45">
        <f t="shared" si="100"/>
        <v>0</v>
      </c>
      <c r="E3239" s="45">
        <f t="shared" si="101"/>
        <v>0</v>
      </c>
      <c r="F3239" s="32"/>
      <c r="H3239" t="str">
        <f>IFERROR(VLOOKUP(B3239,'Accounts List'!C:D,2,FALSE),"")</f>
        <v/>
      </c>
    </row>
    <row r="3240" spans="1:8" x14ac:dyDescent="0.35">
      <c r="A3240" s="39"/>
      <c r="B3240" s="31"/>
      <c r="C3240" s="31"/>
      <c r="D3240" s="45">
        <f t="shared" si="100"/>
        <v>0</v>
      </c>
      <c r="E3240" s="45">
        <f t="shared" si="101"/>
        <v>0</v>
      </c>
      <c r="F3240" s="32"/>
      <c r="H3240" t="str">
        <f>IFERROR(VLOOKUP(B3240,'Accounts List'!C:D,2,FALSE),"")</f>
        <v/>
      </c>
    </row>
    <row r="3241" spans="1:8" x14ac:dyDescent="0.35">
      <c r="A3241" s="39"/>
      <c r="B3241" s="31"/>
      <c r="C3241" s="31"/>
      <c r="D3241" s="45">
        <f t="shared" si="100"/>
        <v>0</v>
      </c>
      <c r="E3241" s="45">
        <f t="shared" si="101"/>
        <v>0</v>
      </c>
      <c r="F3241" s="32"/>
      <c r="H3241" t="str">
        <f>IFERROR(VLOOKUP(B3241,'Accounts List'!C:D,2,FALSE),"")</f>
        <v/>
      </c>
    </row>
    <row r="3242" spans="1:8" x14ac:dyDescent="0.35">
      <c r="A3242" s="39"/>
      <c r="B3242" s="31"/>
      <c r="C3242" s="31"/>
      <c r="D3242" s="45">
        <f t="shared" si="100"/>
        <v>0</v>
      </c>
      <c r="E3242" s="45">
        <f t="shared" si="101"/>
        <v>0</v>
      </c>
      <c r="F3242" s="32"/>
      <c r="H3242" t="str">
        <f>IFERROR(VLOOKUP(B3242,'Accounts List'!C:D,2,FALSE),"")</f>
        <v/>
      </c>
    </row>
    <row r="3243" spans="1:8" x14ac:dyDescent="0.35">
      <c r="A3243" s="39"/>
      <c r="B3243" s="31"/>
      <c r="C3243" s="31"/>
      <c r="D3243" s="45">
        <f t="shared" si="100"/>
        <v>0</v>
      </c>
      <c r="E3243" s="45">
        <f t="shared" si="101"/>
        <v>0</v>
      </c>
      <c r="F3243" s="32"/>
      <c r="H3243" t="str">
        <f>IFERROR(VLOOKUP(B3243,'Accounts List'!C:D,2,FALSE),"")</f>
        <v/>
      </c>
    </row>
    <row r="3244" spans="1:8" x14ac:dyDescent="0.35">
      <c r="A3244" s="39"/>
      <c r="B3244" s="31"/>
      <c r="C3244" s="31"/>
      <c r="D3244" s="45">
        <f t="shared" si="100"/>
        <v>0</v>
      </c>
      <c r="E3244" s="45">
        <f t="shared" si="101"/>
        <v>0</v>
      </c>
      <c r="F3244" s="32"/>
      <c r="H3244" t="str">
        <f>IFERROR(VLOOKUP(B3244,'Accounts List'!C:D,2,FALSE),"")</f>
        <v/>
      </c>
    </row>
    <row r="3245" spans="1:8" x14ac:dyDescent="0.35">
      <c r="A3245" s="39"/>
      <c r="B3245" s="31"/>
      <c r="C3245" s="31"/>
      <c r="D3245" s="45">
        <f t="shared" si="100"/>
        <v>0</v>
      </c>
      <c r="E3245" s="45">
        <f t="shared" si="101"/>
        <v>0</v>
      </c>
      <c r="F3245" s="32"/>
      <c r="H3245" t="str">
        <f>IFERROR(VLOOKUP(B3245,'Accounts List'!C:D,2,FALSE),"")</f>
        <v/>
      </c>
    </row>
    <row r="3246" spans="1:8" x14ac:dyDescent="0.35">
      <c r="A3246" s="39"/>
      <c r="B3246" s="31"/>
      <c r="C3246" s="31"/>
      <c r="D3246" s="45">
        <f t="shared" si="100"/>
        <v>0</v>
      </c>
      <c r="E3246" s="45">
        <f t="shared" si="101"/>
        <v>0</v>
      </c>
      <c r="F3246" s="32"/>
      <c r="H3246" t="str">
        <f>IFERROR(VLOOKUP(B3246,'Accounts List'!C:D,2,FALSE),"")</f>
        <v/>
      </c>
    </row>
    <row r="3247" spans="1:8" x14ac:dyDescent="0.35">
      <c r="A3247" s="39"/>
      <c r="B3247" s="31"/>
      <c r="C3247" s="31"/>
      <c r="D3247" s="45">
        <f t="shared" si="100"/>
        <v>0</v>
      </c>
      <c r="E3247" s="45">
        <f t="shared" si="101"/>
        <v>0</v>
      </c>
      <c r="F3247" s="32"/>
      <c r="H3247" t="str">
        <f>IFERROR(VLOOKUP(B3247,'Accounts List'!C:D,2,FALSE),"")</f>
        <v/>
      </c>
    </row>
    <row r="3248" spans="1:8" x14ac:dyDescent="0.35">
      <c r="A3248" s="39"/>
      <c r="B3248" s="31"/>
      <c r="C3248" s="31"/>
      <c r="D3248" s="45">
        <f t="shared" si="100"/>
        <v>0</v>
      </c>
      <c r="E3248" s="45">
        <f t="shared" si="101"/>
        <v>0</v>
      </c>
      <c r="F3248" s="32"/>
      <c r="H3248" t="str">
        <f>IFERROR(VLOOKUP(B3248,'Accounts List'!C:D,2,FALSE),"")</f>
        <v/>
      </c>
    </row>
    <row r="3249" spans="1:8" x14ac:dyDescent="0.35">
      <c r="A3249" s="39"/>
      <c r="B3249" s="31"/>
      <c r="C3249" s="31"/>
      <c r="D3249" s="45">
        <f t="shared" si="100"/>
        <v>0</v>
      </c>
      <c r="E3249" s="45">
        <f t="shared" si="101"/>
        <v>0</v>
      </c>
      <c r="F3249" s="32"/>
      <c r="H3249" t="str">
        <f>IFERROR(VLOOKUP(B3249,'Accounts List'!C:D,2,FALSE),"")</f>
        <v/>
      </c>
    </row>
    <row r="3250" spans="1:8" x14ac:dyDescent="0.35">
      <c r="A3250" s="39"/>
      <c r="B3250" s="31"/>
      <c r="C3250" s="31"/>
      <c r="D3250" s="45">
        <f t="shared" si="100"/>
        <v>0</v>
      </c>
      <c r="E3250" s="45">
        <f t="shared" si="101"/>
        <v>0</v>
      </c>
      <c r="F3250" s="32"/>
      <c r="H3250" t="str">
        <f>IFERROR(VLOOKUP(B3250,'Accounts List'!C:D,2,FALSE),"")</f>
        <v/>
      </c>
    </row>
    <row r="3251" spans="1:8" x14ac:dyDescent="0.35">
      <c r="A3251" s="39"/>
      <c r="B3251" s="31"/>
      <c r="C3251" s="31"/>
      <c r="D3251" s="45">
        <f t="shared" si="100"/>
        <v>0</v>
      </c>
      <c r="E3251" s="45">
        <f t="shared" si="101"/>
        <v>0</v>
      </c>
      <c r="F3251" s="32"/>
      <c r="H3251" t="str">
        <f>IFERROR(VLOOKUP(B3251,'Accounts List'!C:D,2,FALSE),"")</f>
        <v/>
      </c>
    </row>
    <row r="3252" spans="1:8" x14ac:dyDescent="0.35">
      <c r="A3252" s="39"/>
      <c r="B3252" s="31"/>
      <c r="C3252" s="31"/>
      <c r="D3252" s="45">
        <f t="shared" si="100"/>
        <v>0</v>
      </c>
      <c r="E3252" s="45">
        <f t="shared" si="101"/>
        <v>0</v>
      </c>
      <c r="F3252" s="32"/>
      <c r="H3252" t="str">
        <f>IFERROR(VLOOKUP(B3252,'Accounts List'!C:D,2,FALSE),"")</f>
        <v/>
      </c>
    </row>
    <row r="3253" spans="1:8" x14ac:dyDescent="0.35">
      <c r="A3253" s="39"/>
      <c r="B3253" s="31"/>
      <c r="C3253" s="31"/>
      <c r="D3253" s="45">
        <f t="shared" si="100"/>
        <v>0</v>
      </c>
      <c r="E3253" s="45">
        <f t="shared" si="101"/>
        <v>0</v>
      </c>
      <c r="F3253" s="32"/>
      <c r="H3253" t="str">
        <f>IFERROR(VLOOKUP(B3253,'Accounts List'!C:D,2,FALSE),"")</f>
        <v/>
      </c>
    </row>
    <row r="3254" spans="1:8" x14ac:dyDescent="0.35">
      <c r="A3254" s="39"/>
      <c r="B3254" s="31"/>
      <c r="C3254" s="31"/>
      <c r="D3254" s="45">
        <f t="shared" si="100"/>
        <v>0</v>
      </c>
      <c r="E3254" s="45">
        <f t="shared" si="101"/>
        <v>0</v>
      </c>
      <c r="F3254" s="32"/>
      <c r="H3254" t="str">
        <f>IFERROR(VLOOKUP(B3254,'Accounts List'!C:D,2,FALSE),"")</f>
        <v/>
      </c>
    </row>
    <row r="3255" spans="1:8" x14ac:dyDescent="0.35">
      <c r="A3255" s="39"/>
      <c r="B3255" s="31"/>
      <c r="C3255" s="31"/>
      <c r="D3255" s="45">
        <f t="shared" si="100"/>
        <v>0</v>
      </c>
      <c r="E3255" s="45">
        <f t="shared" si="101"/>
        <v>0</v>
      </c>
      <c r="F3255" s="32"/>
      <c r="H3255" t="str">
        <f>IFERROR(VLOOKUP(B3255,'Accounts List'!C:D,2,FALSE),"")</f>
        <v/>
      </c>
    </row>
    <row r="3256" spans="1:8" x14ac:dyDescent="0.35">
      <c r="A3256" s="39"/>
      <c r="B3256" s="31"/>
      <c r="C3256" s="31"/>
      <c r="D3256" s="45">
        <f t="shared" si="100"/>
        <v>0</v>
      </c>
      <c r="E3256" s="45">
        <f t="shared" si="101"/>
        <v>0</v>
      </c>
      <c r="F3256" s="32"/>
      <c r="H3256" t="str">
        <f>IFERROR(VLOOKUP(B3256,'Accounts List'!C:D,2,FALSE),"")</f>
        <v/>
      </c>
    </row>
    <row r="3257" spans="1:8" x14ac:dyDescent="0.35">
      <c r="A3257" s="39"/>
      <c r="B3257" s="31"/>
      <c r="C3257" s="31"/>
      <c r="D3257" s="45">
        <f t="shared" si="100"/>
        <v>0</v>
      </c>
      <c r="E3257" s="45">
        <f t="shared" si="101"/>
        <v>0</v>
      </c>
      <c r="F3257" s="32"/>
      <c r="H3257" t="str">
        <f>IFERROR(VLOOKUP(B3257,'Accounts List'!C:D,2,FALSE),"")</f>
        <v/>
      </c>
    </row>
    <row r="3258" spans="1:8" x14ac:dyDescent="0.35">
      <c r="A3258" s="39"/>
      <c r="B3258" s="31"/>
      <c r="C3258" s="31"/>
      <c r="D3258" s="45">
        <f t="shared" si="100"/>
        <v>0</v>
      </c>
      <c r="E3258" s="45">
        <f t="shared" si="101"/>
        <v>0</v>
      </c>
      <c r="F3258" s="32"/>
      <c r="H3258" t="str">
        <f>IFERROR(VLOOKUP(B3258,'Accounts List'!C:D,2,FALSE),"")</f>
        <v/>
      </c>
    </row>
    <row r="3259" spans="1:8" x14ac:dyDescent="0.35">
      <c r="A3259" s="39"/>
      <c r="B3259" s="31"/>
      <c r="C3259" s="31"/>
      <c r="D3259" s="45">
        <f t="shared" si="100"/>
        <v>0</v>
      </c>
      <c r="E3259" s="45">
        <f t="shared" si="101"/>
        <v>0</v>
      </c>
      <c r="F3259" s="32"/>
      <c r="H3259" t="str">
        <f>IFERROR(VLOOKUP(B3259,'Accounts List'!C:D,2,FALSE),"")</f>
        <v/>
      </c>
    </row>
    <row r="3260" spans="1:8" x14ac:dyDescent="0.35">
      <c r="A3260" s="39"/>
      <c r="B3260" s="31"/>
      <c r="C3260" s="31"/>
      <c r="D3260" s="45">
        <f t="shared" si="100"/>
        <v>0</v>
      </c>
      <c r="E3260" s="45">
        <f t="shared" si="101"/>
        <v>0</v>
      </c>
      <c r="F3260" s="32"/>
      <c r="H3260" t="str">
        <f>IFERROR(VLOOKUP(B3260,'Accounts List'!C:D,2,FALSE),"")</f>
        <v/>
      </c>
    </row>
    <row r="3261" spans="1:8" x14ac:dyDescent="0.35">
      <c r="A3261" s="39"/>
      <c r="B3261" s="31"/>
      <c r="C3261" s="31"/>
      <c r="D3261" s="45">
        <f t="shared" si="100"/>
        <v>0</v>
      </c>
      <c r="E3261" s="45">
        <f t="shared" si="101"/>
        <v>0</v>
      </c>
      <c r="F3261" s="32"/>
      <c r="H3261" t="str">
        <f>IFERROR(VLOOKUP(B3261,'Accounts List'!C:D,2,FALSE),"")</f>
        <v/>
      </c>
    </row>
    <row r="3262" spans="1:8" x14ac:dyDescent="0.35">
      <c r="A3262" s="39"/>
      <c r="B3262" s="31"/>
      <c r="C3262" s="31"/>
      <c r="D3262" s="45">
        <f t="shared" si="100"/>
        <v>0</v>
      </c>
      <c r="E3262" s="45">
        <f t="shared" si="101"/>
        <v>0</v>
      </c>
      <c r="F3262" s="32"/>
      <c r="H3262" t="str">
        <f>IFERROR(VLOOKUP(B3262,'Accounts List'!C:D,2,FALSE),"")</f>
        <v/>
      </c>
    </row>
    <row r="3263" spans="1:8" x14ac:dyDescent="0.35">
      <c r="A3263" s="39"/>
      <c r="B3263" s="31"/>
      <c r="C3263" s="31"/>
      <c r="D3263" s="45">
        <f t="shared" si="100"/>
        <v>0</v>
      </c>
      <c r="E3263" s="45">
        <f t="shared" si="101"/>
        <v>0</v>
      </c>
      <c r="F3263" s="32"/>
      <c r="H3263" t="str">
        <f>IFERROR(VLOOKUP(B3263,'Accounts List'!C:D,2,FALSE),"")</f>
        <v/>
      </c>
    </row>
    <row r="3264" spans="1:8" x14ac:dyDescent="0.35">
      <c r="A3264" s="39"/>
      <c r="B3264" s="31"/>
      <c r="C3264" s="31"/>
      <c r="D3264" s="45">
        <f t="shared" si="100"/>
        <v>0</v>
      </c>
      <c r="E3264" s="45">
        <f t="shared" si="101"/>
        <v>0</v>
      </c>
      <c r="F3264" s="32"/>
      <c r="H3264" t="str">
        <f>IFERROR(VLOOKUP(B3264,'Accounts List'!C:D,2,FALSE),"")</f>
        <v/>
      </c>
    </row>
    <row r="3265" spans="1:8" x14ac:dyDescent="0.35">
      <c r="A3265" s="39"/>
      <c r="B3265" s="31"/>
      <c r="C3265" s="31"/>
      <c r="D3265" s="45">
        <f t="shared" si="100"/>
        <v>0</v>
      </c>
      <c r="E3265" s="45">
        <f t="shared" si="101"/>
        <v>0</v>
      </c>
      <c r="F3265" s="32"/>
      <c r="H3265" t="str">
        <f>IFERROR(VLOOKUP(B3265,'Accounts List'!C:D,2,FALSE),"")</f>
        <v/>
      </c>
    </row>
    <row r="3266" spans="1:8" x14ac:dyDescent="0.35">
      <c r="A3266" s="39"/>
      <c r="B3266" s="31"/>
      <c r="C3266" s="31"/>
      <c r="D3266" s="45">
        <f t="shared" si="100"/>
        <v>0</v>
      </c>
      <c r="E3266" s="45">
        <f t="shared" si="101"/>
        <v>0</v>
      </c>
      <c r="F3266" s="32"/>
      <c r="H3266" t="str">
        <f>IFERROR(VLOOKUP(B3266,'Accounts List'!C:D,2,FALSE),"")</f>
        <v/>
      </c>
    </row>
    <row r="3267" spans="1:8" x14ac:dyDescent="0.35">
      <c r="A3267" s="39"/>
      <c r="B3267" s="31"/>
      <c r="C3267" s="31"/>
      <c r="D3267" s="45">
        <f t="shared" si="100"/>
        <v>0</v>
      </c>
      <c r="E3267" s="45">
        <f t="shared" si="101"/>
        <v>0</v>
      </c>
      <c r="F3267" s="32"/>
      <c r="H3267" t="str">
        <f>IFERROR(VLOOKUP(B3267,'Accounts List'!C:D,2,FALSE),"")</f>
        <v/>
      </c>
    </row>
    <row r="3268" spans="1:8" x14ac:dyDescent="0.35">
      <c r="A3268" s="39"/>
      <c r="B3268" s="31"/>
      <c r="C3268" s="31"/>
      <c r="D3268" s="45">
        <f t="shared" si="100"/>
        <v>0</v>
      </c>
      <c r="E3268" s="45">
        <f t="shared" si="101"/>
        <v>0</v>
      </c>
      <c r="F3268" s="32"/>
      <c r="H3268" t="str">
        <f>IFERROR(VLOOKUP(B3268,'Accounts List'!C:D,2,FALSE),"")</f>
        <v/>
      </c>
    </row>
    <row r="3269" spans="1:8" x14ac:dyDescent="0.35">
      <c r="A3269" s="39"/>
      <c r="B3269" s="31"/>
      <c r="C3269" s="31"/>
      <c r="D3269" s="45">
        <f t="shared" si="100"/>
        <v>0</v>
      </c>
      <c r="E3269" s="45">
        <f t="shared" si="101"/>
        <v>0</v>
      </c>
      <c r="F3269" s="32"/>
      <c r="H3269" t="str">
        <f>IFERROR(VLOOKUP(B3269,'Accounts List'!C:D,2,FALSE),"")</f>
        <v/>
      </c>
    </row>
    <row r="3270" spans="1:8" x14ac:dyDescent="0.35">
      <c r="A3270" s="39"/>
      <c r="B3270" s="31"/>
      <c r="C3270" s="31"/>
      <c r="D3270" s="45">
        <f t="shared" si="100"/>
        <v>0</v>
      </c>
      <c r="E3270" s="45">
        <f t="shared" si="101"/>
        <v>0</v>
      </c>
      <c r="F3270" s="32"/>
      <c r="H3270" t="str">
        <f>IFERROR(VLOOKUP(B3270,'Accounts List'!C:D,2,FALSE),"")</f>
        <v/>
      </c>
    </row>
    <row r="3271" spans="1:8" x14ac:dyDescent="0.35">
      <c r="A3271" s="39"/>
      <c r="B3271" s="31"/>
      <c r="C3271" s="31"/>
      <c r="D3271" s="45">
        <f t="shared" si="100"/>
        <v>0</v>
      </c>
      <c r="E3271" s="45">
        <f t="shared" si="101"/>
        <v>0</v>
      </c>
      <c r="F3271" s="32"/>
      <c r="H3271" t="str">
        <f>IFERROR(VLOOKUP(B3271,'Accounts List'!C:D,2,FALSE),"")</f>
        <v/>
      </c>
    </row>
    <row r="3272" spans="1:8" x14ac:dyDescent="0.35">
      <c r="A3272" s="39"/>
      <c r="B3272" s="31"/>
      <c r="C3272" s="31"/>
      <c r="D3272" s="45">
        <f t="shared" si="100"/>
        <v>0</v>
      </c>
      <c r="E3272" s="45">
        <f t="shared" si="101"/>
        <v>0</v>
      </c>
      <c r="F3272" s="32"/>
      <c r="H3272" t="str">
        <f>IFERROR(VLOOKUP(B3272,'Accounts List'!C:D,2,FALSE),"")</f>
        <v/>
      </c>
    </row>
    <row r="3273" spans="1:8" x14ac:dyDescent="0.35">
      <c r="A3273" s="39"/>
      <c r="B3273" s="31"/>
      <c r="C3273" s="31"/>
      <c r="D3273" s="45">
        <f t="shared" si="100"/>
        <v>0</v>
      </c>
      <c r="E3273" s="45">
        <f t="shared" si="101"/>
        <v>0</v>
      </c>
      <c r="F3273" s="32"/>
      <c r="H3273" t="str">
        <f>IFERROR(VLOOKUP(B3273,'Accounts List'!C:D,2,FALSE),"")</f>
        <v/>
      </c>
    </row>
    <row r="3274" spans="1:8" x14ac:dyDescent="0.35">
      <c r="A3274" s="39"/>
      <c r="B3274" s="31"/>
      <c r="C3274" s="31"/>
      <c r="D3274" s="45">
        <f t="shared" si="100"/>
        <v>0</v>
      </c>
      <c r="E3274" s="45">
        <f t="shared" si="101"/>
        <v>0</v>
      </c>
      <c r="F3274" s="32"/>
      <c r="H3274" t="str">
        <f>IFERROR(VLOOKUP(B3274,'Accounts List'!C:D,2,FALSE),"")</f>
        <v/>
      </c>
    </row>
    <row r="3275" spans="1:8" x14ac:dyDescent="0.35">
      <c r="A3275" s="39"/>
      <c r="B3275" s="31"/>
      <c r="C3275" s="31"/>
      <c r="D3275" s="45">
        <f t="shared" ref="D3275:D3338" si="102">IF(H3275=1,C3275/11,0)</f>
        <v>0</v>
      </c>
      <c r="E3275" s="45">
        <f t="shared" si="101"/>
        <v>0</v>
      </c>
      <c r="F3275" s="32"/>
      <c r="H3275" t="str">
        <f>IFERROR(VLOOKUP(B3275,'Accounts List'!C:D,2,FALSE),"")</f>
        <v/>
      </c>
    </row>
    <row r="3276" spans="1:8" x14ac:dyDescent="0.35">
      <c r="A3276" s="39"/>
      <c r="B3276" s="31"/>
      <c r="C3276" s="31"/>
      <c r="D3276" s="45">
        <f t="shared" si="102"/>
        <v>0</v>
      </c>
      <c r="E3276" s="45">
        <f t="shared" ref="E3276:E3339" si="103">+C3276-D3276</f>
        <v>0</v>
      </c>
      <c r="F3276" s="32"/>
      <c r="H3276" t="str">
        <f>IFERROR(VLOOKUP(B3276,'Accounts List'!C:D,2,FALSE),"")</f>
        <v/>
      </c>
    </row>
    <row r="3277" spans="1:8" x14ac:dyDescent="0.35">
      <c r="A3277" s="39"/>
      <c r="B3277" s="31"/>
      <c r="C3277" s="31"/>
      <c r="D3277" s="45">
        <f t="shared" si="102"/>
        <v>0</v>
      </c>
      <c r="E3277" s="45">
        <f t="shared" si="103"/>
        <v>0</v>
      </c>
      <c r="F3277" s="32"/>
      <c r="H3277" t="str">
        <f>IFERROR(VLOOKUP(B3277,'Accounts List'!C:D,2,FALSE),"")</f>
        <v/>
      </c>
    </row>
    <row r="3278" spans="1:8" x14ac:dyDescent="0.35">
      <c r="A3278" s="39"/>
      <c r="B3278" s="31"/>
      <c r="C3278" s="31"/>
      <c r="D3278" s="45">
        <f t="shared" si="102"/>
        <v>0</v>
      </c>
      <c r="E3278" s="45">
        <f t="shared" si="103"/>
        <v>0</v>
      </c>
      <c r="F3278" s="32"/>
      <c r="H3278" t="str">
        <f>IFERROR(VLOOKUP(B3278,'Accounts List'!C:D,2,FALSE),"")</f>
        <v/>
      </c>
    </row>
    <row r="3279" spans="1:8" x14ac:dyDescent="0.35">
      <c r="A3279" s="39"/>
      <c r="B3279" s="31"/>
      <c r="C3279" s="31"/>
      <c r="D3279" s="45">
        <f t="shared" si="102"/>
        <v>0</v>
      </c>
      <c r="E3279" s="45">
        <f t="shared" si="103"/>
        <v>0</v>
      </c>
      <c r="F3279" s="32"/>
      <c r="H3279" t="str">
        <f>IFERROR(VLOOKUP(B3279,'Accounts List'!C:D,2,FALSE),"")</f>
        <v/>
      </c>
    </row>
    <row r="3280" spans="1:8" x14ac:dyDescent="0.35">
      <c r="A3280" s="39"/>
      <c r="B3280" s="31"/>
      <c r="C3280" s="31"/>
      <c r="D3280" s="45">
        <f t="shared" si="102"/>
        <v>0</v>
      </c>
      <c r="E3280" s="45">
        <f t="shared" si="103"/>
        <v>0</v>
      </c>
      <c r="F3280" s="32"/>
      <c r="H3280" t="str">
        <f>IFERROR(VLOOKUP(B3280,'Accounts List'!C:D,2,FALSE),"")</f>
        <v/>
      </c>
    </row>
    <row r="3281" spans="1:8" x14ac:dyDescent="0.35">
      <c r="A3281" s="39"/>
      <c r="B3281" s="31"/>
      <c r="C3281" s="31"/>
      <c r="D3281" s="45">
        <f t="shared" si="102"/>
        <v>0</v>
      </c>
      <c r="E3281" s="45">
        <f t="shared" si="103"/>
        <v>0</v>
      </c>
      <c r="F3281" s="32"/>
      <c r="H3281" t="str">
        <f>IFERROR(VLOOKUP(B3281,'Accounts List'!C:D,2,FALSE),"")</f>
        <v/>
      </c>
    </row>
    <row r="3282" spans="1:8" x14ac:dyDescent="0.35">
      <c r="A3282" s="39"/>
      <c r="B3282" s="31"/>
      <c r="C3282" s="31"/>
      <c r="D3282" s="45">
        <f t="shared" si="102"/>
        <v>0</v>
      </c>
      <c r="E3282" s="45">
        <f t="shared" si="103"/>
        <v>0</v>
      </c>
      <c r="F3282" s="32"/>
      <c r="H3282" t="str">
        <f>IFERROR(VLOOKUP(B3282,'Accounts List'!C:D,2,FALSE),"")</f>
        <v/>
      </c>
    </row>
    <row r="3283" spans="1:8" x14ac:dyDescent="0.35">
      <c r="A3283" s="39"/>
      <c r="B3283" s="31"/>
      <c r="C3283" s="31"/>
      <c r="D3283" s="45">
        <f t="shared" si="102"/>
        <v>0</v>
      </c>
      <c r="E3283" s="45">
        <f t="shared" si="103"/>
        <v>0</v>
      </c>
      <c r="F3283" s="32"/>
      <c r="H3283" t="str">
        <f>IFERROR(VLOOKUP(B3283,'Accounts List'!C:D,2,FALSE),"")</f>
        <v/>
      </c>
    </row>
    <row r="3284" spans="1:8" x14ac:dyDescent="0.35">
      <c r="A3284" s="39"/>
      <c r="B3284" s="31"/>
      <c r="C3284" s="31"/>
      <c r="D3284" s="45">
        <f t="shared" si="102"/>
        <v>0</v>
      </c>
      <c r="E3284" s="45">
        <f t="shared" si="103"/>
        <v>0</v>
      </c>
      <c r="F3284" s="32"/>
      <c r="H3284" t="str">
        <f>IFERROR(VLOOKUP(B3284,'Accounts List'!C:D,2,FALSE),"")</f>
        <v/>
      </c>
    </row>
    <row r="3285" spans="1:8" x14ac:dyDescent="0.35">
      <c r="A3285" s="39"/>
      <c r="B3285" s="31"/>
      <c r="C3285" s="31"/>
      <c r="D3285" s="45">
        <f t="shared" si="102"/>
        <v>0</v>
      </c>
      <c r="E3285" s="45">
        <f t="shared" si="103"/>
        <v>0</v>
      </c>
      <c r="F3285" s="32"/>
      <c r="H3285" t="str">
        <f>IFERROR(VLOOKUP(B3285,'Accounts List'!C:D,2,FALSE),"")</f>
        <v/>
      </c>
    </row>
    <row r="3286" spans="1:8" x14ac:dyDescent="0.35">
      <c r="A3286" s="39"/>
      <c r="B3286" s="31"/>
      <c r="C3286" s="31"/>
      <c r="D3286" s="45">
        <f t="shared" si="102"/>
        <v>0</v>
      </c>
      <c r="E3286" s="45">
        <f t="shared" si="103"/>
        <v>0</v>
      </c>
      <c r="F3286" s="32"/>
      <c r="H3286" t="str">
        <f>IFERROR(VLOOKUP(B3286,'Accounts List'!C:D,2,FALSE),"")</f>
        <v/>
      </c>
    </row>
    <row r="3287" spans="1:8" x14ac:dyDescent="0.35">
      <c r="A3287" s="39"/>
      <c r="B3287" s="31"/>
      <c r="C3287" s="31"/>
      <c r="D3287" s="45">
        <f t="shared" si="102"/>
        <v>0</v>
      </c>
      <c r="E3287" s="45">
        <f t="shared" si="103"/>
        <v>0</v>
      </c>
      <c r="F3287" s="32"/>
      <c r="H3287" t="str">
        <f>IFERROR(VLOOKUP(B3287,'Accounts List'!C:D,2,FALSE),"")</f>
        <v/>
      </c>
    </row>
    <row r="3288" spans="1:8" x14ac:dyDescent="0.35">
      <c r="A3288" s="39"/>
      <c r="B3288" s="31"/>
      <c r="C3288" s="31"/>
      <c r="D3288" s="45">
        <f t="shared" si="102"/>
        <v>0</v>
      </c>
      <c r="E3288" s="45">
        <f t="shared" si="103"/>
        <v>0</v>
      </c>
      <c r="F3288" s="32"/>
      <c r="H3288" t="str">
        <f>IFERROR(VLOOKUP(B3288,'Accounts List'!C:D,2,FALSE),"")</f>
        <v/>
      </c>
    </row>
    <row r="3289" spans="1:8" x14ac:dyDescent="0.35">
      <c r="A3289" s="39"/>
      <c r="B3289" s="31"/>
      <c r="C3289" s="31"/>
      <c r="D3289" s="45">
        <f t="shared" si="102"/>
        <v>0</v>
      </c>
      <c r="E3289" s="45">
        <f t="shared" si="103"/>
        <v>0</v>
      </c>
      <c r="F3289" s="32"/>
      <c r="H3289" t="str">
        <f>IFERROR(VLOOKUP(B3289,'Accounts List'!C:D,2,FALSE),"")</f>
        <v/>
      </c>
    </row>
    <row r="3290" spans="1:8" x14ac:dyDescent="0.35">
      <c r="A3290" s="39"/>
      <c r="B3290" s="31"/>
      <c r="C3290" s="31"/>
      <c r="D3290" s="45">
        <f t="shared" si="102"/>
        <v>0</v>
      </c>
      <c r="E3290" s="45">
        <f t="shared" si="103"/>
        <v>0</v>
      </c>
      <c r="F3290" s="32"/>
      <c r="H3290" t="str">
        <f>IFERROR(VLOOKUP(B3290,'Accounts List'!C:D,2,FALSE),"")</f>
        <v/>
      </c>
    </row>
    <row r="3291" spans="1:8" x14ac:dyDescent="0.35">
      <c r="A3291" s="39"/>
      <c r="B3291" s="31"/>
      <c r="C3291" s="31"/>
      <c r="D3291" s="45">
        <f t="shared" si="102"/>
        <v>0</v>
      </c>
      <c r="E3291" s="45">
        <f t="shared" si="103"/>
        <v>0</v>
      </c>
      <c r="F3291" s="32"/>
      <c r="H3291" t="str">
        <f>IFERROR(VLOOKUP(B3291,'Accounts List'!C:D,2,FALSE),"")</f>
        <v/>
      </c>
    </row>
    <row r="3292" spans="1:8" x14ac:dyDescent="0.35">
      <c r="A3292" s="39"/>
      <c r="B3292" s="31"/>
      <c r="C3292" s="31"/>
      <c r="D3292" s="45">
        <f t="shared" si="102"/>
        <v>0</v>
      </c>
      <c r="E3292" s="45">
        <f t="shared" si="103"/>
        <v>0</v>
      </c>
      <c r="F3292" s="32"/>
      <c r="H3292" t="str">
        <f>IFERROR(VLOOKUP(B3292,'Accounts List'!C:D,2,FALSE),"")</f>
        <v/>
      </c>
    </row>
    <row r="3293" spans="1:8" x14ac:dyDescent="0.35">
      <c r="A3293" s="39"/>
      <c r="B3293" s="31"/>
      <c r="C3293" s="31"/>
      <c r="D3293" s="45">
        <f t="shared" si="102"/>
        <v>0</v>
      </c>
      <c r="E3293" s="45">
        <f t="shared" si="103"/>
        <v>0</v>
      </c>
      <c r="F3293" s="32"/>
      <c r="H3293" t="str">
        <f>IFERROR(VLOOKUP(B3293,'Accounts List'!C:D,2,FALSE),"")</f>
        <v/>
      </c>
    </row>
    <row r="3294" spans="1:8" x14ac:dyDescent="0.35">
      <c r="A3294" s="39"/>
      <c r="B3294" s="31"/>
      <c r="C3294" s="31"/>
      <c r="D3294" s="45">
        <f t="shared" si="102"/>
        <v>0</v>
      </c>
      <c r="E3294" s="45">
        <f t="shared" si="103"/>
        <v>0</v>
      </c>
      <c r="F3294" s="32"/>
      <c r="H3294" t="str">
        <f>IFERROR(VLOOKUP(B3294,'Accounts List'!C:D,2,FALSE),"")</f>
        <v/>
      </c>
    </row>
    <row r="3295" spans="1:8" x14ac:dyDescent="0.35">
      <c r="A3295" s="39"/>
      <c r="B3295" s="31"/>
      <c r="C3295" s="31"/>
      <c r="D3295" s="45">
        <f t="shared" si="102"/>
        <v>0</v>
      </c>
      <c r="E3295" s="45">
        <f t="shared" si="103"/>
        <v>0</v>
      </c>
      <c r="F3295" s="32"/>
      <c r="H3295" t="str">
        <f>IFERROR(VLOOKUP(B3295,'Accounts List'!C:D,2,FALSE),"")</f>
        <v/>
      </c>
    </row>
    <row r="3296" spans="1:8" x14ac:dyDescent="0.35">
      <c r="A3296" s="39"/>
      <c r="B3296" s="31"/>
      <c r="C3296" s="31"/>
      <c r="D3296" s="45">
        <f t="shared" si="102"/>
        <v>0</v>
      </c>
      <c r="E3296" s="45">
        <f t="shared" si="103"/>
        <v>0</v>
      </c>
      <c r="F3296" s="32"/>
      <c r="H3296" t="str">
        <f>IFERROR(VLOOKUP(B3296,'Accounts List'!C:D,2,FALSE),"")</f>
        <v/>
      </c>
    </row>
    <row r="3297" spans="1:8" x14ac:dyDescent="0.35">
      <c r="A3297" s="39"/>
      <c r="B3297" s="31"/>
      <c r="C3297" s="31"/>
      <c r="D3297" s="45">
        <f t="shared" si="102"/>
        <v>0</v>
      </c>
      <c r="E3297" s="45">
        <f t="shared" si="103"/>
        <v>0</v>
      </c>
      <c r="F3297" s="32"/>
      <c r="H3297" t="str">
        <f>IFERROR(VLOOKUP(B3297,'Accounts List'!C:D,2,FALSE),"")</f>
        <v/>
      </c>
    </row>
    <row r="3298" spans="1:8" x14ac:dyDescent="0.35">
      <c r="A3298" s="39"/>
      <c r="B3298" s="31"/>
      <c r="C3298" s="31"/>
      <c r="D3298" s="45">
        <f t="shared" si="102"/>
        <v>0</v>
      </c>
      <c r="E3298" s="45">
        <f t="shared" si="103"/>
        <v>0</v>
      </c>
      <c r="F3298" s="32"/>
      <c r="H3298" t="str">
        <f>IFERROR(VLOOKUP(B3298,'Accounts List'!C:D,2,FALSE),"")</f>
        <v/>
      </c>
    </row>
    <row r="3299" spans="1:8" x14ac:dyDescent="0.35">
      <c r="A3299" s="39"/>
      <c r="B3299" s="31"/>
      <c r="C3299" s="31"/>
      <c r="D3299" s="45">
        <f t="shared" si="102"/>
        <v>0</v>
      </c>
      <c r="E3299" s="45">
        <f t="shared" si="103"/>
        <v>0</v>
      </c>
      <c r="F3299" s="32"/>
      <c r="H3299" t="str">
        <f>IFERROR(VLOOKUP(B3299,'Accounts List'!C:D,2,FALSE),"")</f>
        <v/>
      </c>
    </row>
    <row r="3300" spans="1:8" x14ac:dyDescent="0.35">
      <c r="A3300" s="39"/>
      <c r="B3300" s="31"/>
      <c r="C3300" s="31"/>
      <c r="D3300" s="45">
        <f t="shared" si="102"/>
        <v>0</v>
      </c>
      <c r="E3300" s="45">
        <f t="shared" si="103"/>
        <v>0</v>
      </c>
      <c r="F3300" s="32"/>
      <c r="H3300" t="str">
        <f>IFERROR(VLOOKUP(B3300,'Accounts List'!C:D,2,FALSE),"")</f>
        <v/>
      </c>
    </row>
    <row r="3301" spans="1:8" x14ac:dyDescent="0.35">
      <c r="A3301" s="39"/>
      <c r="B3301" s="31"/>
      <c r="C3301" s="31"/>
      <c r="D3301" s="45">
        <f t="shared" si="102"/>
        <v>0</v>
      </c>
      <c r="E3301" s="45">
        <f t="shared" si="103"/>
        <v>0</v>
      </c>
      <c r="F3301" s="32"/>
      <c r="H3301" t="str">
        <f>IFERROR(VLOOKUP(B3301,'Accounts List'!C:D,2,FALSE),"")</f>
        <v/>
      </c>
    </row>
    <row r="3302" spans="1:8" x14ac:dyDescent="0.35">
      <c r="A3302" s="39"/>
      <c r="B3302" s="31"/>
      <c r="C3302" s="31"/>
      <c r="D3302" s="45">
        <f t="shared" si="102"/>
        <v>0</v>
      </c>
      <c r="E3302" s="45">
        <f t="shared" si="103"/>
        <v>0</v>
      </c>
      <c r="F3302" s="32"/>
      <c r="H3302" t="str">
        <f>IFERROR(VLOOKUP(B3302,'Accounts List'!C:D,2,FALSE),"")</f>
        <v/>
      </c>
    </row>
    <row r="3303" spans="1:8" x14ac:dyDescent="0.35">
      <c r="A3303" s="39"/>
      <c r="B3303" s="31"/>
      <c r="C3303" s="31"/>
      <c r="D3303" s="45">
        <f t="shared" si="102"/>
        <v>0</v>
      </c>
      <c r="E3303" s="45">
        <f t="shared" si="103"/>
        <v>0</v>
      </c>
      <c r="F3303" s="32"/>
      <c r="H3303" t="str">
        <f>IFERROR(VLOOKUP(B3303,'Accounts List'!C:D,2,FALSE),"")</f>
        <v/>
      </c>
    </row>
    <row r="3304" spans="1:8" x14ac:dyDescent="0.35">
      <c r="A3304" s="39"/>
      <c r="B3304" s="31"/>
      <c r="C3304" s="31"/>
      <c r="D3304" s="45">
        <f t="shared" si="102"/>
        <v>0</v>
      </c>
      <c r="E3304" s="45">
        <f t="shared" si="103"/>
        <v>0</v>
      </c>
      <c r="F3304" s="32"/>
      <c r="H3304" t="str">
        <f>IFERROR(VLOOKUP(B3304,'Accounts List'!C:D,2,FALSE),"")</f>
        <v/>
      </c>
    </row>
    <row r="3305" spans="1:8" x14ac:dyDescent="0.35">
      <c r="A3305" s="39"/>
      <c r="B3305" s="31"/>
      <c r="C3305" s="31"/>
      <c r="D3305" s="45">
        <f t="shared" si="102"/>
        <v>0</v>
      </c>
      <c r="E3305" s="45">
        <f t="shared" si="103"/>
        <v>0</v>
      </c>
      <c r="F3305" s="32"/>
      <c r="H3305" t="str">
        <f>IFERROR(VLOOKUP(B3305,'Accounts List'!C:D,2,FALSE),"")</f>
        <v/>
      </c>
    </row>
    <row r="3306" spans="1:8" x14ac:dyDescent="0.35">
      <c r="A3306" s="39"/>
      <c r="B3306" s="31"/>
      <c r="C3306" s="31"/>
      <c r="D3306" s="45">
        <f t="shared" si="102"/>
        <v>0</v>
      </c>
      <c r="E3306" s="45">
        <f t="shared" si="103"/>
        <v>0</v>
      </c>
      <c r="F3306" s="32"/>
      <c r="H3306" t="str">
        <f>IFERROR(VLOOKUP(B3306,'Accounts List'!C:D,2,FALSE),"")</f>
        <v/>
      </c>
    </row>
    <row r="3307" spans="1:8" x14ac:dyDescent="0.35">
      <c r="A3307" s="39"/>
      <c r="B3307" s="31"/>
      <c r="C3307" s="31"/>
      <c r="D3307" s="45">
        <f t="shared" si="102"/>
        <v>0</v>
      </c>
      <c r="E3307" s="45">
        <f t="shared" si="103"/>
        <v>0</v>
      </c>
      <c r="F3307" s="32"/>
      <c r="H3307" t="str">
        <f>IFERROR(VLOOKUP(B3307,'Accounts List'!C:D,2,FALSE),"")</f>
        <v/>
      </c>
    </row>
    <row r="3308" spans="1:8" x14ac:dyDescent="0.35">
      <c r="A3308" s="39"/>
      <c r="B3308" s="31"/>
      <c r="C3308" s="31"/>
      <c r="D3308" s="45">
        <f t="shared" si="102"/>
        <v>0</v>
      </c>
      <c r="E3308" s="45">
        <f t="shared" si="103"/>
        <v>0</v>
      </c>
      <c r="F3308" s="32"/>
      <c r="H3308" t="str">
        <f>IFERROR(VLOOKUP(B3308,'Accounts List'!C:D,2,FALSE),"")</f>
        <v/>
      </c>
    </row>
    <row r="3309" spans="1:8" x14ac:dyDescent="0.35">
      <c r="A3309" s="39"/>
      <c r="B3309" s="31"/>
      <c r="C3309" s="31"/>
      <c r="D3309" s="45">
        <f t="shared" si="102"/>
        <v>0</v>
      </c>
      <c r="E3309" s="45">
        <f t="shared" si="103"/>
        <v>0</v>
      </c>
      <c r="F3309" s="32"/>
      <c r="H3309" t="str">
        <f>IFERROR(VLOOKUP(B3309,'Accounts List'!C:D,2,FALSE),"")</f>
        <v/>
      </c>
    </row>
    <row r="3310" spans="1:8" x14ac:dyDescent="0.35">
      <c r="A3310" s="39"/>
      <c r="B3310" s="31"/>
      <c r="C3310" s="31"/>
      <c r="D3310" s="45">
        <f t="shared" si="102"/>
        <v>0</v>
      </c>
      <c r="E3310" s="45">
        <f t="shared" si="103"/>
        <v>0</v>
      </c>
      <c r="F3310" s="32"/>
      <c r="H3310" t="str">
        <f>IFERROR(VLOOKUP(B3310,'Accounts List'!C:D,2,FALSE),"")</f>
        <v/>
      </c>
    </row>
    <row r="3311" spans="1:8" x14ac:dyDescent="0.35">
      <c r="A3311" s="39"/>
      <c r="B3311" s="31"/>
      <c r="C3311" s="31"/>
      <c r="D3311" s="45">
        <f t="shared" si="102"/>
        <v>0</v>
      </c>
      <c r="E3311" s="45">
        <f t="shared" si="103"/>
        <v>0</v>
      </c>
      <c r="F3311" s="32"/>
      <c r="H3311" t="str">
        <f>IFERROR(VLOOKUP(B3311,'Accounts List'!C:D,2,FALSE),"")</f>
        <v/>
      </c>
    </row>
    <row r="3312" spans="1:8" x14ac:dyDescent="0.35">
      <c r="A3312" s="39"/>
      <c r="B3312" s="31"/>
      <c r="C3312" s="31"/>
      <c r="D3312" s="45">
        <f t="shared" si="102"/>
        <v>0</v>
      </c>
      <c r="E3312" s="45">
        <f t="shared" si="103"/>
        <v>0</v>
      </c>
      <c r="F3312" s="32"/>
      <c r="H3312" t="str">
        <f>IFERROR(VLOOKUP(B3312,'Accounts List'!C:D,2,FALSE),"")</f>
        <v/>
      </c>
    </row>
    <row r="3313" spans="1:8" x14ac:dyDescent="0.35">
      <c r="A3313" s="39"/>
      <c r="B3313" s="31"/>
      <c r="C3313" s="31"/>
      <c r="D3313" s="45">
        <f t="shared" si="102"/>
        <v>0</v>
      </c>
      <c r="E3313" s="45">
        <f t="shared" si="103"/>
        <v>0</v>
      </c>
      <c r="F3313" s="32"/>
      <c r="H3313" t="str">
        <f>IFERROR(VLOOKUP(B3313,'Accounts List'!C:D,2,FALSE),"")</f>
        <v/>
      </c>
    </row>
    <row r="3314" spans="1:8" x14ac:dyDescent="0.35">
      <c r="A3314" s="39"/>
      <c r="B3314" s="31"/>
      <c r="C3314" s="31"/>
      <c r="D3314" s="45">
        <f t="shared" si="102"/>
        <v>0</v>
      </c>
      <c r="E3314" s="45">
        <f t="shared" si="103"/>
        <v>0</v>
      </c>
      <c r="F3314" s="32"/>
      <c r="H3314" t="str">
        <f>IFERROR(VLOOKUP(B3314,'Accounts List'!C:D,2,FALSE),"")</f>
        <v/>
      </c>
    </row>
    <row r="3315" spans="1:8" x14ac:dyDescent="0.35">
      <c r="A3315" s="39"/>
      <c r="B3315" s="31"/>
      <c r="C3315" s="31"/>
      <c r="D3315" s="45">
        <f t="shared" si="102"/>
        <v>0</v>
      </c>
      <c r="E3315" s="45">
        <f t="shared" si="103"/>
        <v>0</v>
      </c>
      <c r="F3315" s="32"/>
      <c r="H3315" t="str">
        <f>IFERROR(VLOOKUP(B3315,'Accounts List'!C:D,2,FALSE),"")</f>
        <v/>
      </c>
    </row>
    <row r="3316" spans="1:8" x14ac:dyDescent="0.35">
      <c r="A3316" s="39"/>
      <c r="B3316" s="31"/>
      <c r="C3316" s="31"/>
      <c r="D3316" s="45">
        <f t="shared" si="102"/>
        <v>0</v>
      </c>
      <c r="E3316" s="45">
        <f t="shared" si="103"/>
        <v>0</v>
      </c>
      <c r="F3316" s="32"/>
      <c r="H3316" t="str">
        <f>IFERROR(VLOOKUP(B3316,'Accounts List'!C:D,2,FALSE),"")</f>
        <v/>
      </c>
    </row>
    <row r="3317" spans="1:8" x14ac:dyDescent="0.35">
      <c r="A3317" s="39"/>
      <c r="B3317" s="31"/>
      <c r="C3317" s="31"/>
      <c r="D3317" s="45">
        <f t="shared" si="102"/>
        <v>0</v>
      </c>
      <c r="E3317" s="45">
        <f t="shared" si="103"/>
        <v>0</v>
      </c>
      <c r="F3317" s="32"/>
      <c r="H3317" t="str">
        <f>IFERROR(VLOOKUP(B3317,'Accounts List'!C:D,2,FALSE),"")</f>
        <v/>
      </c>
    </row>
    <row r="3318" spans="1:8" x14ac:dyDescent="0.35">
      <c r="A3318" s="39"/>
      <c r="B3318" s="31"/>
      <c r="C3318" s="31"/>
      <c r="D3318" s="45">
        <f t="shared" si="102"/>
        <v>0</v>
      </c>
      <c r="E3318" s="45">
        <f t="shared" si="103"/>
        <v>0</v>
      </c>
      <c r="F3318" s="32"/>
      <c r="H3318" t="str">
        <f>IFERROR(VLOOKUP(B3318,'Accounts List'!C:D,2,FALSE),"")</f>
        <v/>
      </c>
    </row>
    <row r="3319" spans="1:8" x14ac:dyDescent="0.35">
      <c r="A3319" s="39"/>
      <c r="B3319" s="31"/>
      <c r="C3319" s="31"/>
      <c r="D3319" s="45">
        <f t="shared" si="102"/>
        <v>0</v>
      </c>
      <c r="E3319" s="45">
        <f t="shared" si="103"/>
        <v>0</v>
      </c>
      <c r="F3319" s="32"/>
      <c r="H3319" t="str">
        <f>IFERROR(VLOOKUP(B3319,'Accounts List'!C:D,2,FALSE),"")</f>
        <v/>
      </c>
    </row>
    <row r="3320" spans="1:8" x14ac:dyDescent="0.35">
      <c r="A3320" s="39"/>
      <c r="B3320" s="31"/>
      <c r="C3320" s="31"/>
      <c r="D3320" s="45">
        <f t="shared" si="102"/>
        <v>0</v>
      </c>
      <c r="E3320" s="45">
        <f t="shared" si="103"/>
        <v>0</v>
      </c>
      <c r="F3320" s="32"/>
      <c r="H3320" t="str">
        <f>IFERROR(VLOOKUP(B3320,'Accounts List'!C:D,2,FALSE),"")</f>
        <v/>
      </c>
    </row>
    <row r="3321" spans="1:8" x14ac:dyDescent="0.35">
      <c r="A3321" s="39"/>
      <c r="B3321" s="31"/>
      <c r="C3321" s="31"/>
      <c r="D3321" s="45">
        <f t="shared" si="102"/>
        <v>0</v>
      </c>
      <c r="E3321" s="45">
        <f t="shared" si="103"/>
        <v>0</v>
      </c>
      <c r="F3321" s="32"/>
      <c r="H3321" t="str">
        <f>IFERROR(VLOOKUP(B3321,'Accounts List'!C:D,2,FALSE),"")</f>
        <v/>
      </c>
    </row>
    <row r="3322" spans="1:8" x14ac:dyDescent="0.35">
      <c r="A3322" s="39"/>
      <c r="B3322" s="31"/>
      <c r="C3322" s="31"/>
      <c r="D3322" s="45">
        <f t="shared" si="102"/>
        <v>0</v>
      </c>
      <c r="E3322" s="45">
        <f t="shared" si="103"/>
        <v>0</v>
      </c>
      <c r="F3322" s="32"/>
      <c r="H3322" t="str">
        <f>IFERROR(VLOOKUP(B3322,'Accounts List'!C:D,2,FALSE),"")</f>
        <v/>
      </c>
    </row>
    <row r="3323" spans="1:8" x14ac:dyDescent="0.35">
      <c r="A3323" s="39"/>
      <c r="B3323" s="31"/>
      <c r="C3323" s="31"/>
      <c r="D3323" s="45">
        <f t="shared" si="102"/>
        <v>0</v>
      </c>
      <c r="E3323" s="45">
        <f t="shared" si="103"/>
        <v>0</v>
      </c>
      <c r="F3323" s="32"/>
      <c r="H3323" t="str">
        <f>IFERROR(VLOOKUP(B3323,'Accounts List'!C:D,2,FALSE),"")</f>
        <v/>
      </c>
    </row>
    <row r="3324" spans="1:8" x14ac:dyDescent="0.35">
      <c r="A3324" s="39"/>
      <c r="B3324" s="31"/>
      <c r="C3324" s="31"/>
      <c r="D3324" s="45">
        <f t="shared" si="102"/>
        <v>0</v>
      </c>
      <c r="E3324" s="45">
        <f t="shared" si="103"/>
        <v>0</v>
      </c>
      <c r="F3324" s="32"/>
      <c r="H3324" t="str">
        <f>IFERROR(VLOOKUP(B3324,'Accounts List'!C:D,2,FALSE),"")</f>
        <v/>
      </c>
    </row>
    <row r="3325" spans="1:8" x14ac:dyDescent="0.35">
      <c r="A3325" s="39"/>
      <c r="B3325" s="31"/>
      <c r="C3325" s="31"/>
      <c r="D3325" s="45">
        <f t="shared" si="102"/>
        <v>0</v>
      </c>
      <c r="E3325" s="45">
        <f t="shared" si="103"/>
        <v>0</v>
      </c>
      <c r="F3325" s="32"/>
      <c r="H3325" t="str">
        <f>IFERROR(VLOOKUP(B3325,'Accounts List'!C:D,2,FALSE),"")</f>
        <v/>
      </c>
    </row>
    <row r="3326" spans="1:8" x14ac:dyDescent="0.35">
      <c r="A3326" s="39"/>
      <c r="B3326" s="31"/>
      <c r="C3326" s="31"/>
      <c r="D3326" s="45">
        <f t="shared" si="102"/>
        <v>0</v>
      </c>
      <c r="E3326" s="45">
        <f t="shared" si="103"/>
        <v>0</v>
      </c>
      <c r="F3326" s="32"/>
      <c r="H3326" t="str">
        <f>IFERROR(VLOOKUP(B3326,'Accounts List'!C:D,2,FALSE),"")</f>
        <v/>
      </c>
    </row>
    <row r="3327" spans="1:8" x14ac:dyDescent="0.35">
      <c r="A3327" s="39"/>
      <c r="B3327" s="31"/>
      <c r="C3327" s="31"/>
      <c r="D3327" s="45">
        <f t="shared" si="102"/>
        <v>0</v>
      </c>
      <c r="E3327" s="45">
        <f t="shared" si="103"/>
        <v>0</v>
      </c>
      <c r="F3327" s="32"/>
      <c r="H3327" t="str">
        <f>IFERROR(VLOOKUP(B3327,'Accounts List'!C:D,2,FALSE),"")</f>
        <v/>
      </c>
    </row>
    <row r="3328" spans="1:8" x14ac:dyDescent="0.35">
      <c r="A3328" s="39"/>
      <c r="B3328" s="31"/>
      <c r="C3328" s="31"/>
      <c r="D3328" s="45">
        <f t="shared" si="102"/>
        <v>0</v>
      </c>
      <c r="E3328" s="45">
        <f t="shared" si="103"/>
        <v>0</v>
      </c>
      <c r="F3328" s="32"/>
      <c r="H3328" t="str">
        <f>IFERROR(VLOOKUP(B3328,'Accounts List'!C:D,2,FALSE),"")</f>
        <v/>
      </c>
    </row>
    <row r="3329" spans="1:8" x14ac:dyDescent="0.35">
      <c r="A3329" s="39"/>
      <c r="B3329" s="31"/>
      <c r="C3329" s="31"/>
      <c r="D3329" s="45">
        <f t="shared" si="102"/>
        <v>0</v>
      </c>
      <c r="E3329" s="45">
        <f t="shared" si="103"/>
        <v>0</v>
      </c>
      <c r="F3329" s="32"/>
      <c r="H3329" t="str">
        <f>IFERROR(VLOOKUP(B3329,'Accounts List'!C:D,2,FALSE),"")</f>
        <v/>
      </c>
    </row>
    <row r="3330" spans="1:8" x14ac:dyDescent="0.35">
      <c r="A3330" s="39"/>
      <c r="B3330" s="31"/>
      <c r="C3330" s="31"/>
      <c r="D3330" s="45">
        <f t="shared" si="102"/>
        <v>0</v>
      </c>
      <c r="E3330" s="45">
        <f t="shared" si="103"/>
        <v>0</v>
      </c>
      <c r="F3330" s="32"/>
      <c r="H3330" t="str">
        <f>IFERROR(VLOOKUP(B3330,'Accounts List'!C:D,2,FALSE),"")</f>
        <v/>
      </c>
    </row>
    <row r="3331" spans="1:8" x14ac:dyDescent="0.35">
      <c r="A3331" s="39"/>
      <c r="B3331" s="31"/>
      <c r="C3331" s="31"/>
      <c r="D3331" s="45">
        <f t="shared" si="102"/>
        <v>0</v>
      </c>
      <c r="E3331" s="45">
        <f t="shared" si="103"/>
        <v>0</v>
      </c>
      <c r="F3331" s="32"/>
      <c r="H3331" t="str">
        <f>IFERROR(VLOOKUP(B3331,'Accounts List'!C:D,2,FALSE),"")</f>
        <v/>
      </c>
    </row>
    <row r="3332" spans="1:8" x14ac:dyDescent="0.35">
      <c r="A3332" s="39"/>
      <c r="B3332" s="31"/>
      <c r="C3332" s="31"/>
      <c r="D3332" s="45">
        <f t="shared" si="102"/>
        <v>0</v>
      </c>
      <c r="E3332" s="45">
        <f t="shared" si="103"/>
        <v>0</v>
      </c>
      <c r="F3332" s="32"/>
      <c r="H3332" t="str">
        <f>IFERROR(VLOOKUP(B3332,'Accounts List'!C:D,2,FALSE),"")</f>
        <v/>
      </c>
    </row>
    <row r="3333" spans="1:8" x14ac:dyDescent="0.35">
      <c r="A3333" s="39"/>
      <c r="B3333" s="31"/>
      <c r="C3333" s="31"/>
      <c r="D3333" s="45">
        <f t="shared" si="102"/>
        <v>0</v>
      </c>
      <c r="E3333" s="45">
        <f t="shared" si="103"/>
        <v>0</v>
      </c>
      <c r="F3333" s="32"/>
      <c r="H3333" t="str">
        <f>IFERROR(VLOOKUP(B3333,'Accounts List'!C:D,2,FALSE),"")</f>
        <v/>
      </c>
    </row>
    <row r="3334" spans="1:8" x14ac:dyDescent="0.35">
      <c r="A3334" s="39"/>
      <c r="B3334" s="31"/>
      <c r="C3334" s="31"/>
      <c r="D3334" s="45">
        <f t="shared" si="102"/>
        <v>0</v>
      </c>
      <c r="E3334" s="45">
        <f t="shared" si="103"/>
        <v>0</v>
      </c>
      <c r="F3334" s="32"/>
      <c r="H3334" t="str">
        <f>IFERROR(VLOOKUP(B3334,'Accounts List'!C:D,2,FALSE),"")</f>
        <v/>
      </c>
    </row>
    <row r="3335" spans="1:8" x14ac:dyDescent="0.35">
      <c r="A3335" s="39"/>
      <c r="B3335" s="31"/>
      <c r="C3335" s="31"/>
      <c r="D3335" s="45">
        <f t="shared" si="102"/>
        <v>0</v>
      </c>
      <c r="E3335" s="45">
        <f t="shared" si="103"/>
        <v>0</v>
      </c>
      <c r="F3335" s="32"/>
      <c r="H3335" t="str">
        <f>IFERROR(VLOOKUP(B3335,'Accounts List'!C:D,2,FALSE),"")</f>
        <v/>
      </c>
    </row>
    <row r="3336" spans="1:8" x14ac:dyDescent="0.35">
      <c r="A3336" s="39"/>
      <c r="B3336" s="31"/>
      <c r="C3336" s="31"/>
      <c r="D3336" s="45">
        <f t="shared" si="102"/>
        <v>0</v>
      </c>
      <c r="E3336" s="45">
        <f t="shared" si="103"/>
        <v>0</v>
      </c>
      <c r="F3336" s="32"/>
      <c r="H3336" t="str">
        <f>IFERROR(VLOOKUP(B3336,'Accounts List'!C:D,2,FALSE),"")</f>
        <v/>
      </c>
    </row>
    <row r="3337" spans="1:8" x14ac:dyDescent="0.35">
      <c r="A3337" s="39"/>
      <c r="B3337" s="31"/>
      <c r="C3337" s="31"/>
      <c r="D3337" s="45">
        <f t="shared" si="102"/>
        <v>0</v>
      </c>
      <c r="E3337" s="45">
        <f t="shared" si="103"/>
        <v>0</v>
      </c>
      <c r="F3337" s="32"/>
      <c r="H3337" t="str">
        <f>IFERROR(VLOOKUP(B3337,'Accounts List'!C:D,2,FALSE),"")</f>
        <v/>
      </c>
    </row>
    <row r="3338" spans="1:8" x14ac:dyDescent="0.35">
      <c r="A3338" s="39"/>
      <c r="B3338" s="31"/>
      <c r="C3338" s="31"/>
      <c r="D3338" s="45">
        <f t="shared" si="102"/>
        <v>0</v>
      </c>
      <c r="E3338" s="45">
        <f t="shared" si="103"/>
        <v>0</v>
      </c>
      <c r="F3338" s="32"/>
      <c r="H3338" t="str">
        <f>IFERROR(VLOOKUP(B3338,'Accounts List'!C:D,2,FALSE),"")</f>
        <v/>
      </c>
    </row>
    <row r="3339" spans="1:8" x14ac:dyDescent="0.35">
      <c r="A3339" s="39"/>
      <c r="B3339" s="31"/>
      <c r="C3339" s="31"/>
      <c r="D3339" s="45">
        <f t="shared" ref="D3339:D3402" si="104">IF(H3339=1,C3339/11,0)</f>
        <v>0</v>
      </c>
      <c r="E3339" s="45">
        <f t="shared" si="103"/>
        <v>0</v>
      </c>
      <c r="F3339" s="32"/>
      <c r="H3339" t="str">
        <f>IFERROR(VLOOKUP(B3339,'Accounts List'!C:D,2,FALSE),"")</f>
        <v/>
      </c>
    </row>
    <row r="3340" spans="1:8" x14ac:dyDescent="0.35">
      <c r="A3340" s="39"/>
      <c r="B3340" s="31"/>
      <c r="C3340" s="31"/>
      <c r="D3340" s="45">
        <f t="shared" si="104"/>
        <v>0</v>
      </c>
      <c r="E3340" s="45">
        <f t="shared" ref="E3340:E3403" si="105">+C3340-D3340</f>
        <v>0</v>
      </c>
      <c r="F3340" s="32"/>
      <c r="H3340" t="str">
        <f>IFERROR(VLOOKUP(B3340,'Accounts List'!C:D,2,FALSE),"")</f>
        <v/>
      </c>
    </row>
    <row r="3341" spans="1:8" x14ac:dyDescent="0.35">
      <c r="A3341" s="39"/>
      <c r="B3341" s="31"/>
      <c r="C3341" s="31"/>
      <c r="D3341" s="45">
        <f t="shared" si="104"/>
        <v>0</v>
      </c>
      <c r="E3341" s="45">
        <f t="shared" si="105"/>
        <v>0</v>
      </c>
      <c r="F3341" s="32"/>
      <c r="H3341" t="str">
        <f>IFERROR(VLOOKUP(B3341,'Accounts List'!C:D,2,FALSE),"")</f>
        <v/>
      </c>
    </row>
    <row r="3342" spans="1:8" x14ac:dyDescent="0.35">
      <c r="A3342" s="39"/>
      <c r="B3342" s="31"/>
      <c r="C3342" s="31"/>
      <c r="D3342" s="45">
        <f t="shared" si="104"/>
        <v>0</v>
      </c>
      <c r="E3342" s="45">
        <f t="shared" si="105"/>
        <v>0</v>
      </c>
      <c r="F3342" s="32"/>
      <c r="H3342" t="str">
        <f>IFERROR(VLOOKUP(B3342,'Accounts List'!C:D,2,FALSE),"")</f>
        <v/>
      </c>
    </row>
    <row r="3343" spans="1:8" x14ac:dyDescent="0.35">
      <c r="A3343" s="39"/>
      <c r="B3343" s="31"/>
      <c r="C3343" s="31"/>
      <c r="D3343" s="45">
        <f t="shared" si="104"/>
        <v>0</v>
      </c>
      <c r="E3343" s="45">
        <f t="shared" si="105"/>
        <v>0</v>
      </c>
      <c r="F3343" s="32"/>
      <c r="H3343" t="str">
        <f>IFERROR(VLOOKUP(B3343,'Accounts List'!C:D,2,FALSE),"")</f>
        <v/>
      </c>
    </row>
    <row r="3344" spans="1:8" x14ac:dyDescent="0.35">
      <c r="A3344" s="39"/>
      <c r="B3344" s="31"/>
      <c r="C3344" s="31"/>
      <c r="D3344" s="45">
        <f t="shared" si="104"/>
        <v>0</v>
      </c>
      <c r="E3344" s="45">
        <f t="shared" si="105"/>
        <v>0</v>
      </c>
      <c r="F3344" s="32"/>
      <c r="H3344" t="str">
        <f>IFERROR(VLOOKUP(B3344,'Accounts List'!C:D,2,FALSE),"")</f>
        <v/>
      </c>
    </row>
    <row r="3345" spans="1:8" x14ac:dyDescent="0.35">
      <c r="A3345" s="39"/>
      <c r="B3345" s="31"/>
      <c r="C3345" s="31"/>
      <c r="D3345" s="45">
        <f t="shared" si="104"/>
        <v>0</v>
      </c>
      <c r="E3345" s="45">
        <f t="shared" si="105"/>
        <v>0</v>
      </c>
      <c r="F3345" s="32"/>
      <c r="H3345" t="str">
        <f>IFERROR(VLOOKUP(B3345,'Accounts List'!C:D,2,FALSE),"")</f>
        <v/>
      </c>
    </row>
    <row r="3346" spans="1:8" x14ac:dyDescent="0.35">
      <c r="A3346" s="39"/>
      <c r="B3346" s="31"/>
      <c r="C3346" s="31"/>
      <c r="D3346" s="45">
        <f t="shared" si="104"/>
        <v>0</v>
      </c>
      <c r="E3346" s="45">
        <f t="shared" si="105"/>
        <v>0</v>
      </c>
      <c r="F3346" s="32"/>
      <c r="H3346" t="str">
        <f>IFERROR(VLOOKUP(B3346,'Accounts List'!C:D,2,FALSE),"")</f>
        <v/>
      </c>
    </row>
    <row r="3347" spans="1:8" x14ac:dyDescent="0.35">
      <c r="A3347" s="39"/>
      <c r="B3347" s="31"/>
      <c r="C3347" s="31"/>
      <c r="D3347" s="45">
        <f t="shared" si="104"/>
        <v>0</v>
      </c>
      <c r="E3347" s="45">
        <f t="shared" si="105"/>
        <v>0</v>
      </c>
      <c r="F3347" s="32"/>
      <c r="H3347" t="str">
        <f>IFERROR(VLOOKUP(B3347,'Accounts List'!C:D,2,FALSE),"")</f>
        <v/>
      </c>
    </row>
    <row r="3348" spans="1:8" x14ac:dyDescent="0.35">
      <c r="A3348" s="39"/>
      <c r="B3348" s="31"/>
      <c r="C3348" s="31"/>
      <c r="D3348" s="45">
        <f t="shared" si="104"/>
        <v>0</v>
      </c>
      <c r="E3348" s="45">
        <f t="shared" si="105"/>
        <v>0</v>
      </c>
      <c r="F3348" s="32"/>
      <c r="H3348" t="str">
        <f>IFERROR(VLOOKUP(B3348,'Accounts List'!C:D,2,FALSE),"")</f>
        <v/>
      </c>
    </row>
    <row r="3349" spans="1:8" x14ac:dyDescent="0.35">
      <c r="A3349" s="39"/>
      <c r="B3349" s="31"/>
      <c r="C3349" s="31"/>
      <c r="D3349" s="45">
        <f t="shared" si="104"/>
        <v>0</v>
      </c>
      <c r="E3349" s="45">
        <f t="shared" si="105"/>
        <v>0</v>
      </c>
      <c r="F3349" s="32"/>
      <c r="H3349" t="str">
        <f>IFERROR(VLOOKUP(B3349,'Accounts List'!C:D,2,FALSE),"")</f>
        <v/>
      </c>
    </row>
    <row r="3350" spans="1:8" x14ac:dyDescent="0.35">
      <c r="A3350" s="39"/>
      <c r="B3350" s="31"/>
      <c r="C3350" s="31"/>
      <c r="D3350" s="45">
        <f t="shared" si="104"/>
        <v>0</v>
      </c>
      <c r="E3350" s="45">
        <f t="shared" si="105"/>
        <v>0</v>
      </c>
      <c r="F3350" s="32"/>
      <c r="H3350" t="str">
        <f>IFERROR(VLOOKUP(B3350,'Accounts List'!C:D,2,FALSE),"")</f>
        <v/>
      </c>
    </row>
    <row r="3351" spans="1:8" x14ac:dyDescent="0.35">
      <c r="A3351" s="39"/>
      <c r="B3351" s="31"/>
      <c r="C3351" s="31"/>
      <c r="D3351" s="45">
        <f t="shared" si="104"/>
        <v>0</v>
      </c>
      <c r="E3351" s="45">
        <f t="shared" si="105"/>
        <v>0</v>
      </c>
      <c r="F3351" s="32"/>
      <c r="H3351" t="str">
        <f>IFERROR(VLOOKUP(B3351,'Accounts List'!C:D,2,FALSE),"")</f>
        <v/>
      </c>
    </row>
    <row r="3352" spans="1:8" x14ac:dyDescent="0.35">
      <c r="A3352" s="39"/>
      <c r="B3352" s="31"/>
      <c r="C3352" s="31"/>
      <c r="D3352" s="45">
        <f t="shared" si="104"/>
        <v>0</v>
      </c>
      <c r="E3352" s="45">
        <f t="shared" si="105"/>
        <v>0</v>
      </c>
      <c r="F3352" s="32"/>
      <c r="H3352" t="str">
        <f>IFERROR(VLOOKUP(B3352,'Accounts List'!C:D,2,FALSE),"")</f>
        <v/>
      </c>
    </row>
    <row r="3353" spans="1:8" x14ac:dyDescent="0.35">
      <c r="A3353" s="39"/>
      <c r="B3353" s="31"/>
      <c r="C3353" s="31"/>
      <c r="D3353" s="45">
        <f t="shared" si="104"/>
        <v>0</v>
      </c>
      <c r="E3353" s="45">
        <f t="shared" si="105"/>
        <v>0</v>
      </c>
      <c r="F3353" s="32"/>
      <c r="H3353" t="str">
        <f>IFERROR(VLOOKUP(B3353,'Accounts List'!C:D,2,FALSE),"")</f>
        <v/>
      </c>
    </row>
    <row r="3354" spans="1:8" x14ac:dyDescent="0.35">
      <c r="A3354" s="39"/>
      <c r="B3354" s="31"/>
      <c r="C3354" s="31"/>
      <c r="D3354" s="45">
        <f t="shared" si="104"/>
        <v>0</v>
      </c>
      <c r="E3354" s="45">
        <f t="shared" si="105"/>
        <v>0</v>
      </c>
      <c r="F3354" s="32"/>
      <c r="H3354" t="str">
        <f>IFERROR(VLOOKUP(B3354,'Accounts List'!C:D,2,FALSE),"")</f>
        <v/>
      </c>
    </row>
    <row r="3355" spans="1:8" x14ac:dyDescent="0.35">
      <c r="A3355" s="39"/>
      <c r="B3355" s="31"/>
      <c r="C3355" s="31"/>
      <c r="D3355" s="45">
        <f t="shared" si="104"/>
        <v>0</v>
      </c>
      <c r="E3355" s="45">
        <f t="shared" si="105"/>
        <v>0</v>
      </c>
      <c r="F3355" s="32"/>
      <c r="H3355" t="str">
        <f>IFERROR(VLOOKUP(B3355,'Accounts List'!C:D,2,FALSE),"")</f>
        <v/>
      </c>
    </row>
    <row r="3356" spans="1:8" x14ac:dyDescent="0.35">
      <c r="A3356" s="39"/>
      <c r="B3356" s="31"/>
      <c r="C3356" s="31"/>
      <c r="D3356" s="45">
        <f t="shared" si="104"/>
        <v>0</v>
      </c>
      <c r="E3356" s="45">
        <f t="shared" si="105"/>
        <v>0</v>
      </c>
      <c r="F3356" s="32"/>
      <c r="H3356" t="str">
        <f>IFERROR(VLOOKUP(B3356,'Accounts List'!C:D,2,FALSE),"")</f>
        <v/>
      </c>
    </row>
    <row r="3357" spans="1:8" x14ac:dyDescent="0.35">
      <c r="A3357" s="39"/>
      <c r="B3357" s="31"/>
      <c r="C3357" s="31"/>
      <c r="D3357" s="45">
        <f t="shared" si="104"/>
        <v>0</v>
      </c>
      <c r="E3357" s="45">
        <f t="shared" si="105"/>
        <v>0</v>
      </c>
      <c r="F3357" s="32"/>
      <c r="H3357" t="str">
        <f>IFERROR(VLOOKUP(B3357,'Accounts List'!C:D,2,FALSE),"")</f>
        <v/>
      </c>
    </row>
    <row r="3358" spans="1:8" x14ac:dyDescent="0.35">
      <c r="A3358" s="39"/>
      <c r="B3358" s="31"/>
      <c r="C3358" s="31"/>
      <c r="D3358" s="45">
        <f t="shared" si="104"/>
        <v>0</v>
      </c>
      <c r="E3358" s="45">
        <f t="shared" si="105"/>
        <v>0</v>
      </c>
      <c r="F3358" s="32"/>
      <c r="H3358" t="str">
        <f>IFERROR(VLOOKUP(B3358,'Accounts List'!C:D,2,FALSE),"")</f>
        <v/>
      </c>
    </row>
    <row r="3359" spans="1:8" x14ac:dyDescent="0.35">
      <c r="A3359" s="39"/>
      <c r="B3359" s="31"/>
      <c r="C3359" s="31"/>
      <c r="D3359" s="45">
        <f t="shared" si="104"/>
        <v>0</v>
      </c>
      <c r="E3359" s="45">
        <f t="shared" si="105"/>
        <v>0</v>
      </c>
      <c r="F3359" s="32"/>
      <c r="H3359" t="str">
        <f>IFERROR(VLOOKUP(B3359,'Accounts List'!C:D,2,FALSE),"")</f>
        <v/>
      </c>
    </row>
    <row r="3360" spans="1:8" x14ac:dyDescent="0.35">
      <c r="A3360" s="39"/>
      <c r="B3360" s="31"/>
      <c r="C3360" s="31"/>
      <c r="D3360" s="45">
        <f t="shared" si="104"/>
        <v>0</v>
      </c>
      <c r="E3360" s="45">
        <f t="shared" si="105"/>
        <v>0</v>
      </c>
      <c r="F3360" s="32"/>
      <c r="H3360" t="str">
        <f>IFERROR(VLOOKUP(B3360,'Accounts List'!C:D,2,FALSE),"")</f>
        <v/>
      </c>
    </row>
    <row r="3361" spans="1:8" x14ac:dyDescent="0.35">
      <c r="A3361" s="39"/>
      <c r="B3361" s="31"/>
      <c r="C3361" s="31"/>
      <c r="D3361" s="45">
        <f t="shared" si="104"/>
        <v>0</v>
      </c>
      <c r="E3361" s="45">
        <f t="shared" si="105"/>
        <v>0</v>
      </c>
      <c r="F3361" s="32"/>
      <c r="H3361" t="str">
        <f>IFERROR(VLOOKUP(B3361,'Accounts List'!C:D,2,FALSE),"")</f>
        <v/>
      </c>
    </row>
    <row r="3362" spans="1:8" x14ac:dyDescent="0.35">
      <c r="A3362" s="39"/>
      <c r="B3362" s="31"/>
      <c r="C3362" s="31"/>
      <c r="D3362" s="45">
        <f t="shared" si="104"/>
        <v>0</v>
      </c>
      <c r="E3362" s="45">
        <f t="shared" si="105"/>
        <v>0</v>
      </c>
      <c r="F3362" s="32"/>
      <c r="H3362" t="str">
        <f>IFERROR(VLOOKUP(B3362,'Accounts List'!C:D,2,FALSE),"")</f>
        <v/>
      </c>
    </row>
    <row r="3363" spans="1:8" x14ac:dyDescent="0.35">
      <c r="A3363" s="39"/>
      <c r="B3363" s="31"/>
      <c r="C3363" s="31"/>
      <c r="D3363" s="45">
        <f t="shared" si="104"/>
        <v>0</v>
      </c>
      <c r="E3363" s="45">
        <f t="shared" si="105"/>
        <v>0</v>
      </c>
      <c r="F3363" s="32"/>
      <c r="H3363" t="str">
        <f>IFERROR(VLOOKUP(B3363,'Accounts List'!C:D,2,FALSE),"")</f>
        <v/>
      </c>
    </row>
    <row r="3364" spans="1:8" x14ac:dyDescent="0.35">
      <c r="A3364" s="39"/>
      <c r="B3364" s="31"/>
      <c r="C3364" s="31"/>
      <c r="D3364" s="45">
        <f t="shared" si="104"/>
        <v>0</v>
      </c>
      <c r="E3364" s="45">
        <f t="shared" si="105"/>
        <v>0</v>
      </c>
      <c r="F3364" s="32"/>
      <c r="H3364" t="str">
        <f>IFERROR(VLOOKUP(B3364,'Accounts List'!C:D,2,FALSE),"")</f>
        <v/>
      </c>
    </row>
    <row r="3365" spans="1:8" x14ac:dyDescent="0.35">
      <c r="A3365" s="39"/>
      <c r="B3365" s="31"/>
      <c r="C3365" s="31"/>
      <c r="D3365" s="45">
        <f t="shared" si="104"/>
        <v>0</v>
      </c>
      <c r="E3365" s="45">
        <f t="shared" si="105"/>
        <v>0</v>
      </c>
      <c r="F3365" s="32"/>
      <c r="H3365" t="str">
        <f>IFERROR(VLOOKUP(B3365,'Accounts List'!C:D,2,FALSE),"")</f>
        <v/>
      </c>
    </row>
    <row r="3366" spans="1:8" x14ac:dyDescent="0.35">
      <c r="A3366" s="39"/>
      <c r="B3366" s="31"/>
      <c r="C3366" s="31"/>
      <c r="D3366" s="45">
        <f t="shared" si="104"/>
        <v>0</v>
      </c>
      <c r="E3366" s="45">
        <f t="shared" si="105"/>
        <v>0</v>
      </c>
      <c r="F3366" s="32"/>
      <c r="H3366" t="str">
        <f>IFERROR(VLOOKUP(B3366,'Accounts List'!C:D,2,FALSE),"")</f>
        <v/>
      </c>
    </row>
    <row r="3367" spans="1:8" x14ac:dyDescent="0.35">
      <c r="A3367" s="39"/>
      <c r="B3367" s="31"/>
      <c r="C3367" s="31"/>
      <c r="D3367" s="45">
        <f t="shared" si="104"/>
        <v>0</v>
      </c>
      <c r="E3367" s="45">
        <f t="shared" si="105"/>
        <v>0</v>
      </c>
      <c r="F3367" s="32"/>
      <c r="H3367" t="str">
        <f>IFERROR(VLOOKUP(B3367,'Accounts List'!C:D,2,FALSE),"")</f>
        <v/>
      </c>
    </row>
    <row r="3368" spans="1:8" x14ac:dyDescent="0.35">
      <c r="A3368" s="39"/>
      <c r="B3368" s="31"/>
      <c r="C3368" s="31"/>
      <c r="D3368" s="45">
        <f t="shared" si="104"/>
        <v>0</v>
      </c>
      <c r="E3368" s="45">
        <f t="shared" si="105"/>
        <v>0</v>
      </c>
      <c r="F3368" s="32"/>
      <c r="H3368" t="str">
        <f>IFERROR(VLOOKUP(B3368,'Accounts List'!C:D,2,FALSE),"")</f>
        <v/>
      </c>
    </row>
    <row r="3369" spans="1:8" x14ac:dyDescent="0.35">
      <c r="A3369" s="39"/>
      <c r="B3369" s="31"/>
      <c r="C3369" s="31"/>
      <c r="D3369" s="45">
        <f t="shared" si="104"/>
        <v>0</v>
      </c>
      <c r="E3369" s="45">
        <f t="shared" si="105"/>
        <v>0</v>
      </c>
      <c r="F3369" s="32"/>
      <c r="H3369" t="str">
        <f>IFERROR(VLOOKUP(B3369,'Accounts List'!C:D,2,FALSE),"")</f>
        <v/>
      </c>
    </row>
    <row r="3370" spans="1:8" x14ac:dyDescent="0.35">
      <c r="A3370" s="39"/>
      <c r="B3370" s="31"/>
      <c r="C3370" s="31"/>
      <c r="D3370" s="45">
        <f t="shared" si="104"/>
        <v>0</v>
      </c>
      <c r="E3370" s="45">
        <f t="shared" si="105"/>
        <v>0</v>
      </c>
      <c r="F3370" s="32"/>
      <c r="H3370" t="str">
        <f>IFERROR(VLOOKUP(B3370,'Accounts List'!C:D,2,FALSE),"")</f>
        <v/>
      </c>
    </row>
    <row r="3371" spans="1:8" x14ac:dyDescent="0.35">
      <c r="A3371" s="39"/>
      <c r="B3371" s="31"/>
      <c r="C3371" s="31"/>
      <c r="D3371" s="45">
        <f t="shared" si="104"/>
        <v>0</v>
      </c>
      <c r="E3371" s="45">
        <f t="shared" si="105"/>
        <v>0</v>
      </c>
      <c r="F3371" s="32"/>
      <c r="H3371" t="str">
        <f>IFERROR(VLOOKUP(B3371,'Accounts List'!C:D,2,FALSE),"")</f>
        <v/>
      </c>
    </row>
    <row r="3372" spans="1:8" x14ac:dyDescent="0.35">
      <c r="A3372" s="39"/>
      <c r="B3372" s="31"/>
      <c r="C3372" s="31"/>
      <c r="D3372" s="45">
        <f t="shared" si="104"/>
        <v>0</v>
      </c>
      <c r="E3372" s="45">
        <f t="shared" si="105"/>
        <v>0</v>
      </c>
      <c r="F3372" s="32"/>
      <c r="H3372" t="str">
        <f>IFERROR(VLOOKUP(B3372,'Accounts List'!C:D,2,FALSE),"")</f>
        <v/>
      </c>
    </row>
    <row r="3373" spans="1:8" x14ac:dyDescent="0.35">
      <c r="A3373" s="39"/>
      <c r="B3373" s="31"/>
      <c r="C3373" s="31"/>
      <c r="D3373" s="45">
        <f t="shared" si="104"/>
        <v>0</v>
      </c>
      <c r="E3373" s="45">
        <f t="shared" si="105"/>
        <v>0</v>
      </c>
      <c r="F3373" s="32"/>
      <c r="H3373" t="str">
        <f>IFERROR(VLOOKUP(B3373,'Accounts List'!C:D,2,FALSE),"")</f>
        <v/>
      </c>
    </row>
    <row r="3374" spans="1:8" x14ac:dyDescent="0.35">
      <c r="A3374" s="39"/>
      <c r="B3374" s="31"/>
      <c r="C3374" s="31"/>
      <c r="D3374" s="45">
        <f t="shared" si="104"/>
        <v>0</v>
      </c>
      <c r="E3374" s="45">
        <f t="shared" si="105"/>
        <v>0</v>
      </c>
      <c r="F3374" s="32"/>
      <c r="H3374" t="str">
        <f>IFERROR(VLOOKUP(B3374,'Accounts List'!C:D,2,FALSE),"")</f>
        <v/>
      </c>
    </row>
    <row r="3375" spans="1:8" x14ac:dyDescent="0.35">
      <c r="A3375" s="39"/>
      <c r="B3375" s="31"/>
      <c r="C3375" s="31"/>
      <c r="D3375" s="45">
        <f t="shared" si="104"/>
        <v>0</v>
      </c>
      <c r="E3375" s="45">
        <f t="shared" si="105"/>
        <v>0</v>
      </c>
      <c r="F3375" s="32"/>
      <c r="H3375" t="str">
        <f>IFERROR(VLOOKUP(B3375,'Accounts List'!C:D,2,FALSE),"")</f>
        <v/>
      </c>
    </row>
    <row r="3376" spans="1:8" x14ac:dyDescent="0.35">
      <c r="A3376" s="39"/>
      <c r="B3376" s="31"/>
      <c r="C3376" s="31"/>
      <c r="D3376" s="45">
        <f t="shared" si="104"/>
        <v>0</v>
      </c>
      <c r="E3376" s="45">
        <f t="shared" si="105"/>
        <v>0</v>
      </c>
      <c r="F3376" s="32"/>
      <c r="H3376" t="str">
        <f>IFERROR(VLOOKUP(B3376,'Accounts List'!C:D,2,FALSE),"")</f>
        <v/>
      </c>
    </row>
    <row r="3377" spans="1:8" x14ac:dyDescent="0.35">
      <c r="A3377" s="39"/>
      <c r="B3377" s="31"/>
      <c r="C3377" s="31"/>
      <c r="D3377" s="45">
        <f t="shared" si="104"/>
        <v>0</v>
      </c>
      <c r="E3377" s="45">
        <f t="shared" si="105"/>
        <v>0</v>
      </c>
      <c r="F3377" s="32"/>
      <c r="H3377" t="str">
        <f>IFERROR(VLOOKUP(B3377,'Accounts List'!C:D,2,FALSE),"")</f>
        <v/>
      </c>
    </row>
    <row r="3378" spans="1:8" x14ac:dyDescent="0.35">
      <c r="A3378" s="39"/>
      <c r="B3378" s="31"/>
      <c r="C3378" s="31"/>
      <c r="D3378" s="45">
        <f t="shared" si="104"/>
        <v>0</v>
      </c>
      <c r="E3378" s="45">
        <f t="shared" si="105"/>
        <v>0</v>
      </c>
      <c r="F3378" s="32"/>
      <c r="H3378" t="str">
        <f>IFERROR(VLOOKUP(B3378,'Accounts List'!C:D,2,FALSE),"")</f>
        <v/>
      </c>
    </row>
    <row r="3379" spans="1:8" x14ac:dyDescent="0.35">
      <c r="A3379" s="39"/>
      <c r="B3379" s="31"/>
      <c r="C3379" s="31"/>
      <c r="D3379" s="45">
        <f t="shared" si="104"/>
        <v>0</v>
      </c>
      <c r="E3379" s="45">
        <f t="shared" si="105"/>
        <v>0</v>
      </c>
      <c r="F3379" s="32"/>
      <c r="H3379" t="str">
        <f>IFERROR(VLOOKUP(B3379,'Accounts List'!C:D,2,FALSE),"")</f>
        <v/>
      </c>
    </row>
    <row r="3380" spans="1:8" x14ac:dyDescent="0.35">
      <c r="A3380" s="39"/>
      <c r="B3380" s="31"/>
      <c r="C3380" s="31"/>
      <c r="D3380" s="45">
        <f t="shared" si="104"/>
        <v>0</v>
      </c>
      <c r="E3380" s="45">
        <f t="shared" si="105"/>
        <v>0</v>
      </c>
      <c r="F3380" s="32"/>
      <c r="H3380" t="str">
        <f>IFERROR(VLOOKUP(B3380,'Accounts List'!C:D,2,FALSE),"")</f>
        <v/>
      </c>
    </row>
    <row r="3381" spans="1:8" x14ac:dyDescent="0.35">
      <c r="A3381" s="39"/>
      <c r="B3381" s="31"/>
      <c r="C3381" s="31"/>
      <c r="D3381" s="45">
        <f t="shared" si="104"/>
        <v>0</v>
      </c>
      <c r="E3381" s="45">
        <f t="shared" si="105"/>
        <v>0</v>
      </c>
      <c r="F3381" s="32"/>
      <c r="H3381" t="str">
        <f>IFERROR(VLOOKUP(B3381,'Accounts List'!C:D,2,FALSE),"")</f>
        <v/>
      </c>
    </row>
    <row r="3382" spans="1:8" x14ac:dyDescent="0.35">
      <c r="A3382" s="39"/>
      <c r="B3382" s="31"/>
      <c r="C3382" s="31"/>
      <c r="D3382" s="45">
        <f t="shared" si="104"/>
        <v>0</v>
      </c>
      <c r="E3382" s="45">
        <f t="shared" si="105"/>
        <v>0</v>
      </c>
      <c r="F3382" s="32"/>
      <c r="H3382" t="str">
        <f>IFERROR(VLOOKUP(B3382,'Accounts List'!C:D,2,FALSE),"")</f>
        <v/>
      </c>
    </row>
    <row r="3383" spans="1:8" x14ac:dyDescent="0.35">
      <c r="A3383" s="39"/>
      <c r="B3383" s="31"/>
      <c r="C3383" s="31"/>
      <c r="D3383" s="45">
        <f t="shared" si="104"/>
        <v>0</v>
      </c>
      <c r="E3383" s="45">
        <f t="shared" si="105"/>
        <v>0</v>
      </c>
      <c r="F3383" s="32"/>
      <c r="H3383" t="str">
        <f>IFERROR(VLOOKUP(B3383,'Accounts List'!C:D,2,FALSE),"")</f>
        <v/>
      </c>
    </row>
    <row r="3384" spans="1:8" x14ac:dyDescent="0.35">
      <c r="A3384" s="39"/>
      <c r="B3384" s="31"/>
      <c r="C3384" s="31"/>
      <c r="D3384" s="45">
        <f t="shared" si="104"/>
        <v>0</v>
      </c>
      <c r="E3384" s="45">
        <f t="shared" si="105"/>
        <v>0</v>
      </c>
      <c r="F3384" s="32"/>
      <c r="H3384" t="str">
        <f>IFERROR(VLOOKUP(B3384,'Accounts List'!C:D,2,FALSE),"")</f>
        <v/>
      </c>
    </row>
    <row r="3385" spans="1:8" x14ac:dyDescent="0.35">
      <c r="A3385" s="39"/>
      <c r="B3385" s="31"/>
      <c r="C3385" s="31"/>
      <c r="D3385" s="45">
        <f t="shared" si="104"/>
        <v>0</v>
      </c>
      <c r="E3385" s="45">
        <f t="shared" si="105"/>
        <v>0</v>
      </c>
      <c r="F3385" s="32"/>
      <c r="H3385" t="str">
        <f>IFERROR(VLOOKUP(B3385,'Accounts List'!C:D,2,FALSE),"")</f>
        <v/>
      </c>
    </row>
    <row r="3386" spans="1:8" x14ac:dyDescent="0.35">
      <c r="A3386" s="39"/>
      <c r="B3386" s="31"/>
      <c r="C3386" s="31"/>
      <c r="D3386" s="45">
        <f t="shared" si="104"/>
        <v>0</v>
      </c>
      <c r="E3386" s="45">
        <f t="shared" si="105"/>
        <v>0</v>
      </c>
      <c r="F3386" s="32"/>
      <c r="H3386" t="str">
        <f>IFERROR(VLOOKUP(B3386,'Accounts List'!C:D,2,FALSE),"")</f>
        <v/>
      </c>
    </row>
    <row r="3387" spans="1:8" x14ac:dyDescent="0.35">
      <c r="A3387" s="39"/>
      <c r="B3387" s="31"/>
      <c r="C3387" s="31"/>
      <c r="D3387" s="45">
        <f t="shared" si="104"/>
        <v>0</v>
      </c>
      <c r="E3387" s="45">
        <f t="shared" si="105"/>
        <v>0</v>
      </c>
      <c r="F3387" s="32"/>
      <c r="H3387" t="str">
        <f>IFERROR(VLOOKUP(B3387,'Accounts List'!C:D,2,FALSE),"")</f>
        <v/>
      </c>
    </row>
    <row r="3388" spans="1:8" x14ac:dyDescent="0.35">
      <c r="A3388" s="39"/>
      <c r="B3388" s="31"/>
      <c r="C3388" s="31"/>
      <c r="D3388" s="45">
        <f t="shared" si="104"/>
        <v>0</v>
      </c>
      <c r="E3388" s="45">
        <f t="shared" si="105"/>
        <v>0</v>
      </c>
      <c r="F3388" s="32"/>
      <c r="H3388" t="str">
        <f>IFERROR(VLOOKUP(B3388,'Accounts List'!C:D,2,FALSE),"")</f>
        <v/>
      </c>
    </row>
    <row r="3389" spans="1:8" x14ac:dyDescent="0.35">
      <c r="A3389" s="39"/>
      <c r="B3389" s="31"/>
      <c r="C3389" s="31"/>
      <c r="D3389" s="45">
        <f t="shared" si="104"/>
        <v>0</v>
      </c>
      <c r="E3389" s="45">
        <f t="shared" si="105"/>
        <v>0</v>
      </c>
      <c r="F3389" s="32"/>
      <c r="H3389" t="str">
        <f>IFERROR(VLOOKUP(B3389,'Accounts List'!C:D,2,FALSE),"")</f>
        <v/>
      </c>
    </row>
    <row r="3390" spans="1:8" x14ac:dyDescent="0.35">
      <c r="A3390" s="39"/>
      <c r="B3390" s="31"/>
      <c r="C3390" s="31"/>
      <c r="D3390" s="45">
        <f t="shared" si="104"/>
        <v>0</v>
      </c>
      <c r="E3390" s="45">
        <f t="shared" si="105"/>
        <v>0</v>
      </c>
      <c r="F3390" s="32"/>
      <c r="H3390" t="str">
        <f>IFERROR(VLOOKUP(B3390,'Accounts List'!C:D,2,FALSE),"")</f>
        <v/>
      </c>
    </row>
    <row r="3391" spans="1:8" x14ac:dyDescent="0.35">
      <c r="A3391" s="39"/>
      <c r="B3391" s="31"/>
      <c r="C3391" s="31"/>
      <c r="D3391" s="45">
        <f t="shared" si="104"/>
        <v>0</v>
      </c>
      <c r="E3391" s="45">
        <f t="shared" si="105"/>
        <v>0</v>
      </c>
      <c r="F3391" s="32"/>
      <c r="H3391" t="str">
        <f>IFERROR(VLOOKUP(B3391,'Accounts List'!C:D,2,FALSE),"")</f>
        <v/>
      </c>
    </row>
    <row r="3392" spans="1:8" x14ac:dyDescent="0.35">
      <c r="A3392" s="39"/>
      <c r="B3392" s="31"/>
      <c r="C3392" s="31"/>
      <c r="D3392" s="45">
        <f t="shared" si="104"/>
        <v>0</v>
      </c>
      <c r="E3392" s="45">
        <f t="shared" si="105"/>
        <v>0</v>
      </c>
      <c r="F3392" s="32"/>
      <c r="H3392" t="str">
        <f>IFERROR(VLOOKUP(B3392,'Accounts List'!C:D,2,FALSE),"")</f>
        <v/>
      </c>
    </row>
    <row r="3393" spans="1:8" x14ac:dyDescent="0.35">
      <c r="A3393" s="39"/>
      <c r="B3393" s="31"/>
      <c r="C3393" s="31"/>
      <c r="D3393" s="45">
        <f t="shared" si="104"/>
        <v>0</v>
      </c>
      <c r="E3393" s="45">
        <f t="shared" si="105"/>
        <v>0</v>
      </c>
      <c r="F3393" s="32"/>
      <c r="H3393" t="str">
        <f>IFERROR(VLOOKUP(B3393,'Accounts List'!C:D,2,FALSE),"")</f>
        <v/>
      </c>
    </row>
    <row r="3394" spans="1:8" x14ac:dyDescent="0.35">
      <c r="A3394" s="39"/>
      <c r="B3394" s="31"/>
      <c r="C3394" s="31"/>
      <c r="D3394" s="45">
        <f t="shared" si="104"/>
        <v>0</v>
      </c>
      <c r="E3394" s="45">
        <f t="shared" si="105"/>
        <v>0</v>
      </c>
      <c r="F3394" s="32"/>
      <c r="H3394" t="str">
        <f>IFERROR(VLOOKUP(B3394,'Accounts List'!C:D,2,FALSE),"")</f>
        <v/>
      </c>
    </row>
    <row r="3395" spans="1:8" x14ac:dyDescent="0.35">
      <c r="A3395" s="39"/>
      <c r="B3395" s="31"/>
      <c r="C3395" s="31"/>
      <c r="D3395" s="45">
        <f t="shared" si="104"/>
        <v>0</v>
      </c>
      <c r="E3395" s="45">
        <f t="shared" si="105"/>
        <v>0</v>
      </c>
      <c r="F3395" s="32"/>
      <c r="H3395" t="str">
        <f>IFERROR(VLOOKUP(B3395,'Accounts List'!C:D,2,FALSE),"")</f>
        <v/>
      </c>
    </row>
    <row r="3396" spans="1:8" x14ac:dyDescent="0.35">
      <c r="A3396" s="39"/>
      <c r="B3396" s="31"/>
      <c r="C3396" s="31"/>
      <c r="D3396" s="45">
        <f t="shared" si="104"/>
        <v>0</v>
      </c>
      <c r="E3396" s="45">
        <f t="shared" si="105"/>
        <v>0</v>
      </c>
      <c r="F3396" s="32"/>
      <c r="H3396" t="str">
        <f>IFERROR(VLOOKUP(B3396,'Accounts List'!C:D,2,FALSE),"")</f>
        <v/>
      </c>
    </row>
    <row r="3397" spans="1:8" x14ac:dyDescent="0.35">
      <c r="A3397" s="39"/>
      <c r="B3397" s="31"/>
      <c r="C3397" s="31"/>
      <c r="D3397" s="45">
        <f t="shared" si="104"/>
        <v>0</v>
      </c>
      <c r="E3397" s="45">
        <f t="shared" si="105"/>
        <v>0</v>
      </c>
      <c r="F3397" s="32"/>
      <c r="H3397" t="str">
        <f>IFERROR(VLOOKUP(B3397,'Accounts List'!C:D,2,FALSE),"")</f>
        <v/>
      </c>
    </row>
    <row r="3398" spans="1:8" x14ac:dyDescent="0.35">
      <c r="A3398" s="39"/>
      <c r="B3398" s="31"/>
      <c r="C3398" s="31"/>
      <c r="D3398" s="45">
        <f t="shared" si="104"/>
        <v>0</v>
      </c>
      <c r="E3398" s="45">
        <f t="shared" si="105"/>
        <v>0</v>
      </c>
      <c r="F3398" s="32"/>
      <c r="H3398" t="str">
        <f>IFERROR(VLOOKUP(B3398,'Accounts List'!C:D,2,FALSE),"")</f>
        <v/>
      </c>
    </row>
    <row r="3399" spans="1:8" x14ac:dyDescent="0.35">
      <c r="A3399" s="39"/>
      <c r="B3399" s="31"/>
      <c r="C3399" s="31"/>
      <c r="D3399" s="45">
        <f t="shared" si="104"/>
        <v>0</v>
      </c>
      <c r="E3399" s="45">
        <f t="shared" si="105"/>
        <v>0</v>
      </c>
      <c r="F3399" s="32"/>
      <c r="H3399" t="str">
        <f>IFERROR(VLOOKUP(B3399,'Accounts List'!C:D,2,FALSE),"")</f>
        <v/>
      </c>
    </row>
    <row r="3400" spans="1:8" x14ac:dyDescent="0.35">
      <c r="A3400" s="39"/>
      <c r="B3400" s="31"/>
      <c r="C3400" s="31"/>
      <c r="D3400" s="45">
        <f t="shared" si="104"/>
        <v>0</v>
      </c>
      <c r="E3400" s="45">
        <f t="shared" si="105"/>
        <v>0</v>
      </c>
      <c r="F3400" s="32"/>
      <c r="H3400" t="str">
        <f>IFERROR(VLOOKUP(B3400,'Accounts List'!C:D,2,FALSE),"")</f>
        <v/>
      </c>
    </row>
    <row r="3401" spans="1:8" x14ac:dyDescent="0.35">
      <c r="A3401" s="39"/>
      <c r="B3401" s="31"/>
      <c r="C3401" s="31"/>
      <c r="D3401" s="45">
        <f t="shared" si="104"/>
        <v>0</v>
      </c>
      <c r="E3401" s="45">
        <f t="shared" si="105"/>
        <v>0</v>
      </c>
      <c r="F3401" s="32"/>
      <c r="H3401" t="str">
        <f>IFERROR(VLOOKUP(B3401,'Accounts List'!C:D,2,FALSE),"")</f>
        <v/>
      </c>
    </row>
    <row r="3402" spans="1:8" x14ac:dyDescent="0.35">
      <c r="A3402" s="39"/>
      <c r="B3402" s="31"/>
      <c r="C3402" s="31"/>
      <c r="D3402" s="45">
        <f t="shared" si="104"/>
        <v>0</v>
      </c>
      <c r="E3402" s="45">
        <f t="shared" si="105"/>
        <v>0</v>
      </c>
      <c r="F3402" s="32"/>
      <c r="H3402" t="str">
        <f>IFERROR(VLOOKUP(B3402,'Accounts List'!C:D,2,FALSE),"")</f>
        <v/>
      </c>
    </row>
    <row r="3403" spans="1:8" x14ac:dyDescent="0.35">
      <c r="A3403" s="39"/>
      <c r="B3403" s="31"/>
      <c r="C3403" s="31"/>
      <c r="D3403" s="45">
        <f t="shared" ref="D3403:D3466" si="106">IF(H3403=1,C3403/11,0)</f>
        <v>0</v>
      </c>
      <c r="E3403" s="45">
        <f t="shared" si="105"/>
        <v>0</v>
      </c>
      <c r="F3403" s="32"/>
      <c r="H3403" t="str">
        <f>IFERROR(VLOOKUP(B3403,'Accounts List'!C:D,2,FALSE),"")</f>
        <v/>
      </c>
    </row>
    <row r="3404" spans="1:8" x14ac:dyDescent="0.35">
      <c r="A3404" s="39"/>
      <c r="B3404" s="31"/>
      <c r="C3404" s="31"/>
      <c r="D3404" s="45">
        <f t="shared" si="106"/>
        <v>0</v>
      </c>
      <c r="E3404" s="45">
        <f t="shared" ref="E3404:E3467" si="107">+C3404-D3404</f>
        <v>0</v>
      </c>
      <c r="F3404" s="32"/>
      <c r="H3404" t="str">
        <f>IFERROR(VLOOKUP(B3404,'Accounts List'!C:D,2,FALSE),"")</f>
        <v/>
      </c>
    </row>
    <row r="3405" spans="1:8" x14ac:dyDescent="0.35">
      <c r="A3405" s="39"/>
      <c r="B3405" s="31"/>
      <c r="C3405" s="31"/>
      <c r="D3405" s="45">
        <f t="shared" si="106"/>
        <v>0</v>
      </c>
      <c r="E3405" s="45">
        <f t="shared" si="107"/>
        <v>0</v>
      </c>
      <c r="F3405" s="32"/>
      <c r="H3405" t="str">
        <f>IFERROR(VLOOKUP(B3405,'Accounts List'!C:D,2,FALSE),"")</f>
        <v/>
      </c>
    </row>
    <row r="3406" spans="1:8" x14ac:dyDescent="0.35">
      <c r="A3406" s="39"/>
      <c r="B3406" s="31"/>
      <c r="C3406" s="31"/>
      <c r="D3406" s="45">
        <f t="shared" si="106"/>
        <v>0</v>
      </c>
      <c r="E3406" s="45">
        <f t="shared" si="107"/>
        <v>0</v>
      </c>
      <c r="F3406" s="32"/>
      <c r="H3406" t="str">
        <f>IFERROR(VLOOKUP(B3406,'Accounts List'!C:D,2,FALSE),"")</f>
        <v/>
      </c>
    </row>
    <row r="3407" spans="1:8" x14ac:dyDescent="0.35">
      <c r="A3407" s="39"/>
      <c r="B3407" s="31"/>
      <c r="C3407" s="31"/>
      <c r="D3407" s="45">
        <f t="shared" si="106"/>
        <v>0</v>
      </c>
      <c r="E3407" s="45">
        <f t="shared" si="107"/>
        <v>0</v>
      </c>
      <c r="F3407" s="32"/>
      <c r="H3407" t="str">
        <f>IFERROR(VLOOKUP(B3407,'Accounts List'!C:D,2,FALSE),"")</f>
        <v/>
      </c>
    </row>
    <row r="3408" spans="1:8" x14ac:dyDescent="0.35">
      <c r="A3408" s="39"/>
      <c r="B3408" s="31"/>
      <c r="C3408" s="31"/>
      <c r="D3408" s="45">
        <f t="shared" si="106"/>
        <v>0</v>
      </c>
      <c r="E3408" s="45">
        <f t="shared" si="107"/>
        <v>0</v>
      </c>
      <c r="F3408" s="32"/>
      <c r="H3408" t="str">
        <f>IFERROR(VLOOKUP(B3408,'Accounts List'!C:D,2,FALSE),"")</f>
        <v/>
      </c>
    </row>
    <row r="3409" spans="1:8" x14ac:dyDescent="0.35">
      <c r="A3409" s="39"/>
      <c r="B3409" s="31"/>
      <c r="C3409" s="31"/>
      <c r="D3409" s="45">
        <f t="shared" si="106"/>
        <v>0</v>
      </c>
      <c r="E3409" s="45">
        <f t="shared" si="107"/>
        <v>0</v>
      </c>
      <c r="F3409" s="32"/>
      <c r="H3409" t="str">
        <f>IFERROR(VLOOKUP(B3409,'Accounts List'!C:D,2,FALSE),"")</f>
        <v/>
      </c>
    </row>
    <row r="3410" spans="1:8" x14ac:dyDescent="0.35">
      <c r="A3410" s="39"/>
      <c r="B3410" s="31"/>
      <c r="C3410" s="31"/>
      <c r="D3410" s="45">
        <f t="shared" si="106"/>
        <v>0</v>
      </c>
      <c r="E3410" s="45">
        <f t="shared" si="107"/>
        <v>0</v>
      </c>
      <c r="F3410" s="32"/>
      <c r="H3410" t="str">
        <f>IFERROR(VLOOKUP(B3410,'Accounts List'!C:D,2,FALSE),"")</f>
        <v/>
      </c>
    </row>
    <row r="3411" spans="1:8" x14ac:dyDescent="0.35">
      <c r="A3411" s="39"/>
      <c r="B3411" s="31"/>
      <c r="C3411" s="31"/>
      <c r="D3411" s="45">
        <f t="shared" si="106"/>
        <v>0</v>
      </c>
      <c r="E3411" s="45">
        <f t="shared" si="107"/>
        <v>0</v>
      </c>
      <c r="F3411" s="32"/>
      <c r="H3411" t="str">
        <f>IFERROR(VLOOKUP(B3411,'Accounts List'!C:D,2,FALSE),"")</f>
        <v/>
      </c>
    </row>
    <row r="3412" spans="1:8" x14ac:dyDescent="0.35">
      <c r="A3412" s="39"/>
      <c r="B3412" s="31"/>
      <c r="C3412" s="31"/>
      <c r="D3412" s="45">
        <f t="shared" si="106"/>
        <v>0</v>
      </c>
      <c r="E3412" s="45">
        <f t="shared" si="107"/>
        <v>0</v>
      </c>
      <c r="F3412" s="32"/>
      <c r="H3412" t="str">
        <f>IFERROR(VLOOKUP(B3412,'Accounts List'!C:D,2,FALSE),"")</f>
        <v/>
      </c>
    </row>
    <row r="3413" spans="1:8" x14ac:dyDescent="0.35">
      <c r="A3413" s="39"/>
      <c r="B3413" s="31"/>
      <c r="C3413" s="31"/>
      <c r="D3413" s="45">
        <f t="shared" si="106"/>
        <v>0</v>
      </c>
      <c r="E3413" s="45">
        <f t="shared" si="107"/>
        <v>0</v>
      </c>
      <c r="F3413" s="32"/>
      <c r="H3413" t="str">
        <f>IFERROR(VLOOKUP(B3413,'Accounts List'!C:D,2,FALSE),"")</f>
        <v/>
      </c>
    </row>
    <row r="3414" spans="1:8" x14ac:dyDescent="0.35">
      <c r="A3414" s="39"/>
      <c r="B3414" s="31"/>
      <c r="C3414" s="31"/>
      <c r="D3414" s="45">
        <f t="shared" si="106"/>
        <v>0</v>
      </c>
      <c r="E3414" s="45">
        <f t="shared" si="107"/>
        <v>0</v>
      </c>
      <c r="F3414" s="32"/>
      <c r="H3414" t="str">
        <f>IFERROR(VLOOKUP(B3414,'Accounts List'!C:D,2,FALSE),"")</f>
        <v/>
      </c>
    </row>
    <row r="3415" spans="1:8" x14ac:dyDescent="0.35">
      <c r="A3415" s="39"/>
      <c r="B3415" s="31"/>
      <c r="C3415" s="31"/>
      <c r="D3415" s="45">
        <f t="shared" si="106"/>
        <v>0</v>
      </c>
      <c r="E3415" s="45">
        <f t="shared" si="107"/>
        <v>0</v>
      </c>
      <c r="F3415" s="32"/>
      <c r="H3415" t="str">
        <f>IFERROR(VLOOKUP(B3415,'Accounts List'!C:D,2,FALSE),"")</f>
        <v/>
      </c>
    </row>
    <row r="3416" spans="1:8" x14ac:dyDescent="0.35">
      <c r="A3416" s="39"/>
      <c r="B3416" s="31"/>
      <c r="C3416" s="31"/>
      <c r="D3416" s="45">
        <f t="shared" si="106"/>
        <v>0</v>
      </c>
      <c r="E3416" s="45">
        <f t="shared" si="107"/>
        <v>0</v>
      </c>
      <c r="F3416" s="32"/>
      <c r="H3416" t="str">
        <f>IFERROR(VLOOKUP(B3416,'Accounts List'!C:D,2,FALSE),"")</f>
        <v/>
      </c>
    </row>
    <row r="3417" spans="1:8" x14ac:dyDescent="0.35">
      <c r="A3417" s="39"/>
      <c r="B3417" s="31"/>
      <c r="C3417" s="31"/>
      <c r="D3417" s="45">
        <f t="shared" si="106"/>
        <v>0</v>
      </c>
      <c r="E3417" s="45">
        <f t="shared" si="107"/>
        <v>0</v>
      </c>
      <c r="F3417" s="32"/>
      <c r="H3417" t="str">
        <f>IFERROR(VLOOKUP(B3417,'Accounts List'!C:D,2,FALSE),"")</f>
        <v/>
      </c>
    </row>
    <row r="3418" spans="1:8" x14ac:dyDescent="0.35">
      <c r="A3418" s="39"/>
      <c r="B3418" s="31"/>
      <c r="C3418" s="31"/>
      <c r="D3418" s="45">
        <f t="shared" si="106"/>
        <v>0</v>
      </c>
      <c r="E3418" s="45">
        <f t="shared" si="107"/>
        <v>0</v>
      </c>
      <c r="F3418" s="32"/>
      <c r="H3418" t="str">
        <f>IFERROR(VLOOKUP(B3418,'Accounts List'!C:D,2,FALSE),"")</f>
        <v/>
      </c>
    </row>
    <row r="3419" spans="1:8" x14ac:dyDescent="0.35">
      <c r="A3419" s="39"/>
      <c r="B3419" s="31"/>
      <c r="C3419" s="31"/>
      <c r="D3419" s="45">
        <f t="shared" si="106"/>
        <v>0</v>
      </c>
      <c r="E3419" s="45">
        <f t="shared" si="107"/>
        <v>0</v>
      </c>
      <c r="F3419" s="32"/>
      <c r="H3419" t="str">
        <f>IFERROR(VLOOKUP(B3419,'Accounts List'!C:D,2,FALSE),"")</f>
        <v/>
      </c>
    </row>
    <row r="3420" spans="1:8" x14ac:dyDescent="0.35">
      <c r="A3420" s="39"/>
      <c r="B3420" s="31"/>
      <c r="C3420" s="31"/>
      <c r="D3420" s="45">
        <f t="shared" si="106"/>
        <v>0</v>
      </c>
      <c r="E3420" s="45">
        <f t="shared" si="107"/>
        <v>0</v>
      </c>
      <c r="F3420" s="32"/>
      <c r="H3420" t="str">
        <f>IFERROR(VLOOKUP(B3420,'Accounts List'!C:D,2,FALSE),"")</f>
        <v/>
      </c>
    </row>
    <row r="3421" spans="1:8" x14ac:dyDescent="0.35">
      <c r="A3421" s="39"/>
      <c r="B3421" s="31"/>
      <c r="C3421" s="31"/>
      <c r="D3421" s="45">
        <f t="shared" si="106"/>
        <v>0</v>
      </c>
      <c r="E3421" s="45">
        <f t="shared" si="107"/>
        <v>0</v>
      </c>
      <c r="F3421" s="32"/>
      <c r="H3421" t="str">
        <f>IFERROR(VLOOKUP(B3421,'Accounts List'!C:D,2,FALSE),"")</f>
        <v/>
      </c>
    </row>
    <row r="3422" spans="1:8" x14ac:dyDescent="0.35">
      <c r="A3422" s="39"/>
      <c r="B3422" s="31"/>
      <c r="C3422" s="31"/>
      <c r="D3422" s="45">
        <f t="shared" si="106"/>
        <v>0</v>
      </c>
      <c r="E3422" s="45">
        <f t="shared" si="107"/>
        <v>0</v>
      </c>
      <c r="F3422" s="32"/>
      <c r="H3422" t="str">
        <f>IFERROR(VLOOKUP(B3422,'Accounts List'!C:D,2,FALSE),"")</f>
        <v/>
      </c>
    </row>
    <row r="3423" spans="1:8" x14ac:dyDescent="0.35">
      <c r="A3423" s="39"/>
      <c r="B3423" s="31"/>
      <c r="C3423" s="31"/>
      <c r="D3423" s="45">
        <f t="shared" si="106"/>
        <v>0</v>
      </c>
      <c r="E3423" s="45">
        <f t="shared" si="107"/>
        <v>0</v>
      </c>
      <c r="F3423" s="32"/>
      <c r="H3423" t="str">
        <f>IFERROR(VLOOKUP(B3423,'Accounts List'!C:D,2,FALSE),"")</f>
        <v/>
      </c>
    </row>
    <row r="3424" spans="1:8" x14ac:dyDescent="0.35">
      <c r="A3424" s="39"/>
      <c r="B3424" s="31"/>
      <c r="C3424" s="31"/>
      <c r="D3424" s="45">
        <f t="shared" si="106"/>
        <v>0</v>
      </c>
      <c r="E3424" s="45">
        <f t="shared" si="107"/>
        <v>0</v>
      </c>
      <c r="F3424" s="32"/>
      <c r="H3424" t="str">
        <f>IFERROR(VLOOKUP(B3424,'Accounts List'!C:D,2,FALSE),"")</f>
        <v/>
      </c>
    </row>
    <row r="3425" spans="1:8" x14ac:dyDescent="0.35">
      <c r="A3425" s="39"/>
      <c r="B3425" s="31"/>
      <c r="C3425" s="31"/>
      <c r="D3425" s="45">
        <f t="shared" si="106"/>
        <v>0</v>
      </c>
      <c r="E3425" s="45">
        <f t="shared" si="107"/>
        <v>0</v>
      </c>
      <c r="F3425" s="32"/>
      <c r="H3425" t="str">
        <f>IFERROR(VLOOKUP(B3425,'Accounts List'!C:D,2,FALSE),"")</f>
        <v/>
      </c>
    </row>
    <row r="3426" spans="1:8" x14ac:dyDescent="0.35">
      <c r="A3426" s="39"/>
      <c r="B3426" s="31"/>
      <c r="C3426" s="31"/>
      <c r="D3426" s="45">
        <f t="shared" si="106"/>
        <v>0</v>
      </c>
      <c r="E3426" s="45">
        <f t="shared" si="107"/>
        <v>0</v>
      </c>
      <c r="F3426" s="32"/>
      <c r="H3426" t="str">
        <f>IFERROR(VLOOKUP(B3426,'Accounts List'!C:D,2,FALSE),"")</f>
        <v/>
      </c>
    </row>
    <row r="3427" spans="1:8" x14ac:dyDescent="0.35">
      <c r="A3427" s="39"/>
      <c r="B3427" s="31"/>
      <c r="C3427" s="31"/>
      <c r="D3427" s="45">
        <f t="shared" si="106"/>
        <v>0</v>
      </c>
      <c r="E3427" s="45">
        <f t="shared" si="107"/>
        <v>0</v>
      </c>
      <c r="F3427" s="32"/>
      <c r="H3427" t="str">
        <f>IFERROR(VLOOKUP(B3427,'Accounts List'!C:D,2,FALSE),"")</f>
        <v/>
      </c>
    </row>
    <row r="3428" spans="1:8" x14ac:dyDescent="0.35">
      <c r="A3428" s="39"/>
      <c r="B3428" s="31"/>
      <c r="C3428" s="31"/>
      <c r="D3428" s="45">
        <f t="shared" si="106"/>
        <v>0</v>
      </c>
      <c r="E3428" s="45">
        <f t="shared" si="107"/>
        <v>0</v>
      </c>
      <c r="F3428" s="32"/>
      <c r="H3428" t="str">
        <f>IFERROR(VLOOKUP(B3428,'Accounts List'!C:D,2,FALSE),"")</f>
        <v/>
      </c>
    </row>
    <row r="3429" spans="1:8" x14ac:dyDescent="0.35">
      <c r="A3429" s="39"/>
      <c r="B3429" s="31"/>
      <c r="C3429" s="31"/>
      <c r="D3429" s="45">
        <f t="shared" si="106"/>
        <v>0</v>
      </c>
      <c r="E3429" s="45">
        <f t="shared" si="107"/>
        <v>0</v>
      </c>
      <c r="F3429" s="32"/>
      <c r="H3429" t="str">
        <f>IFERROR(VLOOKUP(B3429,'Accounts List'!C:D,2,FALSE),"")</f>
        <v/>
      </c>
    </row>
    <row r="3430" spans="1:8" x14ac:dyDescent="0.35">
      <c r="A3430" s="39"/>
      <c r="B3430" s="31"/>
      <c r="C3430" s="31"/>
      <c r="D3430" s="45">
        <f t="shared" si="106"/>
        <v>0</v>
      </c>
      <c r="E3430" s="45">
        <f t="shared" si="107"/>
        <v>0</v>
      </c>
      <c r="F3430" s="32"/>
      <c r="H3430" t="str">
        <f>IFERROR(VLOOKUP(B3430,'Accounts List'!C:D,2,FALSE),"")</f>
        <v/>
      </c>
    </row>
    <row r="3431" spans="1:8" x14ac:dyDescent="0.35">
      <c r="A3431" s="39"/>
      <c r="B3431" s="31"/>
      <c r="C3431" s="31"/>
      <c r="D3431" s="45">
        <f t="shared" si="106"/>
        <v>0</v>
      </c>
      <c r="E3431" s="45">
        <f t="shared" si="107"/>
        <v>0</v>
      </c>
      <c r="F3431" s="32"/>
      <c r="H3431" t="str">
        <f>IFERROR(VLOOKUP(B3431,'Accounts List'!C:D,2,FALSE),"")</f>
        <v/>
      </c>
    </row>
    <row r="3432" spans="1:8" x14ac:dyDescent="0.35">
      <c r="A3432" s="39"/>
      <c r="B3432" s="31"/>
      <c r="C3432" s="31"/>
      <c r="D3432" s="45">
        <f t="shared" si="106"/>
        <v>0</v>
      </c>
      <c r="E3432" s="45">
        <f t="shared" si="107"/>
        <v>0</v>
      </c>
      <c r="F3432" s="32"/>
      <c r="H3432" t="str">
        <f>IFERROR(VLOOKUP(B3432,'Accounts List'!C:D,2,FALSE),"")</f>
        <v/>
      </c>
    </row>
    <row r="3433" spans="1:8" x14ac:dyDescent="0.35">
      <c r="A3433" s="39"/>
      <c r="B3433" s="31"/>
      <c r="C3433" s="31"/>
      <c r="D3433" s="45">
        <f t="shared" si="106"/>
        <v>0</v>
      </c>
      <c r="E3433" s="45">
        <f t="shared" si="107"/>
        <v>0</v>
      </c>
      <c r="F3433" s="32"/>
      <c r="H3433" t="str">
        <f>IFERROR(VLOOKUP(B3433,'Accounts List'!C:D,2,FALSE),"")</f>
        <v/>
      </c>
    </row>
    <row r="3434" spans="1:8" x14ac:dyDescent="0.35">
      <c r="A3434" s="39"/>
      <c r="B3434" s="31"/>
      <c r="C3434" s="31"/>
      <c r="D3434" s="45">
        <f t="shared" si="106"/>
        <v>0</v>
      </c>
      <c r="E3434" s="45">
        <f t="shared" si="107"/>
        <v>0</v>
      </c>
      <c r="F3434" s="32"/>
      <c r="H3434" t="str">
        <f>IFERROR(VLOOKUP(B3434,'Accounts List'!C:D,2,FALSE),"")</f>
        <v/>
      </c>
    </row>
    <row r="3435" spans="1:8" x14ac:dyDescent="0.35">
      <c r="A3435" s="39"/>
      <c r="B3435" s="31"/>
      <c r="C3435" s="31"/>
      <c r="D3435" s="45">
        <f t="shared" si="106"/>
        <v>0</v>
      </c>
      <c r="E3435" s="45">
        <f t="shared" si="107"/>
        <v>0</v>
      </c>
      <c r="F3435" s="32"/>
      <c r="H3435" t="str">
        <f>IFERROR(VLOOKUP(B3435,'Accounts List'!C:D,2,FALSE),"")</f>
        <v/>
      </c>
    </row>
    <row r="3436" spans="1:8" x14ac:dyDescent="0.35">
      <c r="A3436" s="39"/>
      <c r="B3436" s="31"/>
      <c r="C3436" s="31"/>
      <c r="D3436" s="45">
        <f t="shared" si="106"/>
        <v>0</v>
      </c>
      <c r="E3436" s="45">
        <f t="shared" si="107"/>
        <v>0</v>
      </c>
      <c r="F3436" s="32"/>
      <c r="H3436" t="str">
        <f>IFERROR(VLOOKUP(B3436,'Accounts List'!C:D,2,FALSE),"")</f>
        <v/>
      </c>
    </row>
    <row r="3437" spans="1:8" x14ac:dyDescent="0.35">
      <c r="A3437" s="39"/>
      <c r="B3437" s="31"/>
      <c r="C3437" s="31"/>
      <c r="D3437" s="45">
        <f t="shared" si="106"/>
        <v>0</v>
      </c>
      <c r="E3437" s="45">
        <f t="shared" si="107"/>
        <v>0</v>
      </c>
      <c r="F3437" s="32"/>
      <c r="H3437" t="str">
        <f>IFERROR(VLOOKUP(B3437,'Accounts List'!C:D,2,FALSE),"")</f>
        <v/>
      </c>
    </row>
    <row r="3438" spans="1:8" x14ac:dyDescent="0.35">
      <c r="A3438" s="39"/>
      <c r="B3438" s="31"/>
      <c r="C3438" s="31"/>
      <c r="D3438" s="45">
        <f t="shared" si="106"/>
        <v>0</v>
      </c>
      <c r="E3438" s="45">
        <f t="shared" si="107"/>
        <v>0</v>
      </c>
      <c r="F3438" s="32"/>
      <c r="H3438" t="str">
        <f>IFERROR(VLOOKUP(B3438,'Accounts List'!C:D,2,FALSE),"")</f>
        <v/>
      </c>
    </row>
    <row r="3439" spans="1:8" x14ac:dyDescent="0.35">
      <c r="A3439" s="39"/>
      <c r="B3439" s="31"/>
      <c r="C3439" s="31"/>
      <c r="D3439" s="45">
        <f t="shared" si="106"/>
        <v>0</v>
      </c>
      <c r="E3439" s="45">
        <f t="shared" si="107"/>
        <v>0</v>
      </c>
      <c r="F3439" s="32"/>
      <c r="H3439" t="str">
        <f>IFERROR(VLOOKUP(B3439,'Accounts List'!C:D,2,FALSE),"")</f>
        <v/>
      </c>
    </row>
    <row r="3440" spans="1:8" x14ac:dyDescent="0.35">
      <c r="A3440" s="39"/>
      <c r="B3440" s="31"/>
      <c r="C3440" s="31"/>
      <c r="D3440" s="45">
        <f t="shared" si="106"/>
        <v>0</v>
      </c>
      <c r="E3440" s="45">
        <f t="shared" si="107"/>
        <v>0</v>
      </c>
      <c r="F3440" s="32"/>
      <c r="H3440" t="str">
        <f>IFERROR(VLOOKUP(B3440,'Accounts List'!C:D,2,FALSE),"")</f>
        <v/>
      </c>
    </row>
    <row r="3441" spans="1:8" x14ac:dyDescent="0.35">
      <c r="A3441" s="39"/>
      <c r="B3441" s="31"/>
      <c r="C3441" s="31"/>
      <c r="D3441" s="45">
        <f t="shared" si="106"/>
        <v>0</v>
      </c>
      <c r="E3441" s="45">
        <f t="shared" si="107"/>
        <v>0</v>
      </c>
      <c r="F3441" s="32"/>
      <c r="H3441" t="str">
        <f>IFERROR(VLOOKUP(B3441,'Accounts List'!C:D,2,FALSE),"")</f>
        <v/>
      </c>
    </row>
    <row r="3442" spans="1:8" x14ac:dyDescent="0.35">
      <c r="A3442" s="39"/>
      <c r="B3442" s="31"/>
      <c r="C3442" s="31"/>
      <c r="D3442" s="45">
        <f t="shared" si="106"/>
        <v>0</v>
      </c>
      <c r="E3442" s="45">
        <f t="shared" si="107"/>
        <v>0</v>
      </c>
      <c r="F3442" s="32"/>
      <c r="H3442" t="str">
        <f>IFERROR(VLOOKUP(B3442,'Accounts List'!C:D,2,FALSE),"")</f>
        <v/>
      </c>
    </row>
    <row r="3443" spans="1:8" x14ac:dyDescent="0.35">
      <c r="A3443" s="39"/>
      <c r="B3443" s="31"/>
      <c r="C3443" s="31"/>
      <c r="D3443" s="45">
        <f t="shared" si="106"/>
        <v>0</v>
      </c>
      <c r="E3443" s="45">
        <f t="shared" si="107"/>
        <v>0</v>
      </c>
      <c r="F3443" s="32"/>
      <c r="H3443" t="str">
        <f>IFERROR(VLOOKUP(B3443,'Accounts List'!C:D,2,FALSE),"")</f>
        <v/>
      </c>
    </row>
    <row r="3444" spans="1:8" x14ac:dyDescent="0.35">
      <c r="A3444" s="39"/>
      <c r="B3444" s="31"/>
      <c r="C3444" s="31"/>
      <c r="D3444" s="45">
        <f t="shared" si="106"/>
        <v>0</v>
      </c>
      <c r="E3444" s="45">
        <f t="shared" si="107"/>
        <v>0</v>
      </c>
      <c r="F3444" s="32"/>
      <c r="H3444" t="str">
        <f>IFERROR(VLOOKUP(B3444,'Accounts List'!C:D,2,FALSE),"")</f>
        <v/>
      </c>
    </row>
    <row r="3445" spans="1:8" x14ac:dyDescent="0.35">
      <c r="A3445" s="39"/>
      <c r="B3445" s="31"/>
      <c r="C3445" s="31"/>
      <c r="D3445" s="45">
        <f t="shared" si="106"/>
        <v>0</v>
      </c>
      <c r="E3445" s="45">
        <f t="shared" si="107"/>
        <v>0</v>
      </c>
      <c r="F3445" s="32"/>
      <c r="H3445" t="str">
        <f>IFERROR(VLOOKUP(B3445,'Accounts List'!C:D,2,FALSE),"")</f>
        <v/>
      </c>
    </row>
    <row r="3446" spans="1:8" x14ac:dyDescent="0.35">
      <c r="A3446" s="39"/>
      <c r="B3446" s="31"/>
      <c r="C3446" s="31"/>
      <c r="D3446" s="45">
        <f t="shared" si="106"/>
        <v>0</v>
      </c>
      <c r="E3446" s="45">
        <f t="shared" si="107"/>
        <v>0</v>
      </c>
      <c r="F3446" s="32"/>
      <c r="H3446" t="str">
        <f>IFERROR(VLOOKUP(B3446,'Accounts List'!C:D,2,FALSE),"")</f>
        <v/>
      </c>
    </row>
    <row r="3447" spans="1:8" x14ac:dyDescent="0.35">
      <c r="A3447" s="39"/>
      <c r="B3447" s="31"/>
      <c r="C3447" s="31"/>
      <c r="D3447" s="45">
        <f t="shared" si="106"/>
        <v>0</v>
      </c>
      <c r="E3447" s="45">
        <f t="shared" si="107"/>
        <v>0</v>
      </c>
      <c r="F3447" s="32"/>
      <c r="H3447" t="str">
        <f>IFERROR(VLOOKUP(B3447,'Accounts List'!C:D,2,FALSE),"")</f>
        <v/>
      </c>
    </row>
    <row r="3448" spans="1:8" x14ac:dyDescent="0.35">
      <c r="A3448" s="39"/>
      <c r="B3448" s="31"/>
      <c r="C3448" s="31"/>
      <c r="D3448" s="45">
        <f t="shared" si="106"/>
        <v>0</v>
      </c>
      <c r="E3448" s="45">
        <f t="shared" si="107"/>
        <v>0</v>
      </c>
      <c r="F3448" s="32"/>
      <c r="H3448" t="str">
        <f>IFERROR(VLOOKUP(B3448,'Accounts List'!C:D,2,FALSE),"")</f>
        <v/>
      </c>
    </row>
    <row r="3449" spans="1:8" x14ac:dyDescent="0.35">
      <c r="A3449" s="39"/>
      <c r="B3449" s="31"/>
      <c r="C3449" s="31"/>
      <c r="D3449" s="45">
        <f t="shared" si="106"/>
        <v>0</v>
      </c>
      <c r="E3449" s="45">
        <f t="shared" si="107"/>
        <v>0</v>
      </c>
      <c r="F3449" s="32"/>
      <c r="H3449" t="str">
        <f>IFERROR(VLOOKUP(B3449,'Accounts List'!C:D,2,FALSE),"")</f>
        <v/>
      </c>
    </row>
    <row r="3450" spans="1:8" x14ac:dyDescent="0.35">
      <c r="A3450" s="39"/>
      <c r="B3450" s="31"/>
      <c r="C3450" s="31"/>
      <c r="D3450" s="45">
        <f t="shared" si="106"/>
        <v>0</v>
      </c>
      <c r="E3450" s="45">
        <f t="shared" si="107"/>
        <v>0</v>
      </c>
      <c r="F3450" s="32"/>
      <c r="H3450" t="str">
        <f>IFERROR(VLOOKUP(B3450,'Accounts List'!C:D,2,FALSE),"")</f>
        <v/>
      </c>
    </row>
    <row r="3451" spans="1:8" x14ac:dyDescent="0.35">
      <c r="A3451" s="39"/>
      <c r="B3451" s="31"/>
      <c r="C3451" s="31"/>
      <c r="D3451" s="45">
        <f t="shared" si="106"/>
        <v>0</v>
      </c>
      <c r="E3451" s="45">
        <f t="shared" si="107"/>
        <v>0</v>
      </c>
      <c r="F3451" s="32"/>
      <c r="H3451" t="str">
        <f>IFERROR(VLOOKUP(B3451,'Accounts List'!C:D,2,FALSE),"")</f>
        <v/>
      </c>
    </row>
    <row r="3452" spans="1:8" x14ac:dyDescent="0.35">
      <c r="A3452" s="39"/>
      <c r="B3452" s="31"/>
      <c r="C3452" s="31"/>
      <c r="D3452" s="45">
        <f t="shared" si="106"/>
        <v>0</v>
      </c>
      <c r="E3452" s="45">
        <f t="shared" si="107"/>
        <v>0</v>
      </c>
      <c r="F3452" s="32"/>
      <c r="H3452" t="str">
        <f>IFERROR(VLOOKUP(B3452,'Accounts List'!C:D,2,FALSE),"")</f>
        <v/>
      </c>
    </row>
    <row r="3453" spans="1:8" x14ac:dyDescent="0.35">
      <c r="A3453" s="39"/>
      <c r="B3453" s="31"/>
      <c r="C3453" s="31"/>
      <c r="D3453" s="45">
        <f t="shared" si="106"/>
        <v>0</v>
      </c>
      <c r="E3453" s="45">
        <f t="shared" si="107"/>
        <v>0</v>
      </c>
      <c r="F3453" s="32"/>
      <c r="H3453" t="str">
        <f>IFERROR(VLOOKUP(B3453,'Accounts List'!C:D,2,FALSE),"")</f>
        <v/>
      </c>
    </row>
    <row r="3454" spans="1:8" x14ac:dyDescent="0.35">
      <c r="A3454" s="39"/>
      <c r="B3454" s="31"/>
      <c r="C3454" s="31"/>
      <c r="D3454" s="45">
        <f t="shared" si="106"/>
        <v>0</v>
      </c>
      <c r="E3454" s="45">
        <f t="shared" si="107"/>
        <v>0</v>
      </c>
      <c r="F3454" s="32"/>
      <c r="H3454" t="str">
        <f>IFERROR(VLOOKUP(B3454,'Accounts List'!C:D,2,FALSE),"")</f>
        <v/>
      </c>
    </row>
    <row r="3455" spans="1:8" x14ac:dyDescent="0.35">
      <c r="A3455" s="39"/>
      <c r="B3455" s="31"/>
      <c r="C3455" s="31"/>
      <c r="D3455" s="45">
        <f t="shared" si="106"/>
        <v>0</v>
      </c>
      <c r="E3455" s="45">
        <f t="shared" si="107"/>
        <v>0</v>
      </c>
      <c r="F3455" s="32"/>
      <c r="H3455" t="str">
        <f>IFERROR(VLOOKUP(B3455,'Accounts List'!C:D,2,FALSE),"")</f>
        <v/>
      </c>
    </row>
    <row r="3456" spans="1:8" x14ac:dyDescent="0.35">
      <c r="A3456" s="39"/>
      <c r="B3456" s="31"/>
      <c r="C3456" s="31"/>
      <c r="D3456" s="45">
        <f t="shared" si="106"/>
        <v>0</v>
      </c>
      <c r="E3456" s="45">
        <f t="shared" si="107"/>
        <v>0</v>
      </c>
      <c r="F3456" s="32"/>
      <c r="H3456" t="str">
        <f>IFERROR(VLOOKUP(B3456,'Accounts List'!C:D,2,FALSE),"")</f>
        <v/>
      </c>
    </row>
    <row r="3457" spans="1:8" x14ac:dyDescent="0.35">
      <c r="A3457" s="39"/>
      <c r="B3457" s="31"/>
      <c r="C3457" s="31"/>
      <c r="D3457" s="45">
        <f t="shared" si="106"/>
        <v>0</v>
      </c>
      <c r="E3457" s="45">
        <f t="shared" si="107"/>
        <v>0</v>
      </c>
      <c r="F3457" s="32"/>
      <c r="H3457" t="str">
        <f>IFERROR(VLOOKUP(B3457,'Accounts List'!C:D,2,FALSE),"")</f>
        <v/>
      </c>
    </row>
    <row r="3458" spans="1:8" x14ac:dyDescent="0.35">
      <c r="A3458" s="39"/>
      <c r="B3458" s="31"/>
      <c r="C3458" s="31"/>
      <c r="D3458" s="45">
        <f t="shared" si="106"/>
        <v>0</v>
      </c>
      <c r="E3458" s="45">
        <f t="shared" si="107"/>
        <v>0</v>
      </c>
      <c r="F3458" s="32"/>
      <c r="H3458" t="str">
        <f>IFERROR(VLOOKUP(B3458,'Accounts List'!C:D,2,FALSE),"")</f>
        <v/>
      </c>
    </row>
    <row r="3459" spans="1:8" x14ac:dyDescent="0.35">
      <c r="A3459" s="39"/>
      <c r="B3459" s="31"/>
      <c r="C3459" s="31"/>
      <c r="D3459" s="45">
        <f t="shared" si="106"/>
        <v>0</v>
      </c>
      <c r="E3459" s="45">
        <f t="shared" si="107"/>
        <v>0</v>
      </c>
      <c r="F3459" s="32"/>
      <c r="H3459" t="str">
        <f>IFERROR(VLOOKUP(B3459,'Accounts List'!C:D,2,FALSE),"")</f>
        <v/>
      </c>
    </row>
    <row r="3460" spans="1:8" x14ac:dyDescent="0.35">
      <c r="A3460" s="39"/>
      <c r="B3460" s="31"/>
      <c r="C3460" s="31"/>
      <c r="D3460" s="45">
        <f t="shared" si="106"/>
        <v>0</v>
      </c>
      <c r="E3460" s="45">
        <f t="shared" si="107"/>
        <v>0</v>
      </c>
      <c r="F3460" s="32"/>
      <c r="H3460" t="str">
        <f>IFERROR(VLOOKUP(B3460,'Accounts List'!C:D,2,FALSE),"")</f>
        <v/>
      </c>
    </row>
    <row r="3461" spans="1:8" x14ac:dyDescent="0.35">
      <c r="A3461" s="39"/>
      <c r="B3461" s="31"/>
      <c r="C3461" s="31"/>
      <c r="D3461" s="45">
        <f t="shared" si="106"/>
        <v>0</v>
      </c>
      <c r="E3461" s="45">
        <f t="shared" si="107"/>
        <v>0</v>
      </c>
      <c r="F3461" s="32"/>
      <c r="H3461" t="str">
        <f>IFERROR(VLOOKUP(B3461,'Accounts List'!C:D,2,FALSE),"")</f>
        <v/>
      </c>
    </row>
    <row r="3462" spans="1:8" x14ac:dyDescent="0.35">
      <c r="A3462" s="39"/>
      <c r="B3462" s="31"/>
      <c r="C3462" s="31"/>
      <c r="D3462" s="45">
        <f t="shared" si="106"/>
        <v>0</v>
      </c>
      <c r="E3462" s="45">
        <f t="shared" si="107"/>
        <v>0</v>
      </c>
      <c r="F3462" s="32"/>
      <c r="H3462" t="str">
        <f>IFERROR(VLOOKUP(B3462,'Accounts List'!C:D,2,FALSE),"")</f>
        <v/>
      </c>
    </row>
    <row r="3463" spans="1:8" x14ac:dyDescent="0.35">
      <c r="A3463" s="39"/>
      <c r="B3463" s="31"/>
      <c r="C3463" s="31"/>
      <c r="D3463" s="45">
        <f t="shared" si="106"/>
        <v>0</v>
      </c>
      <c r="E3463" s="45">
        <f t="shared" si="107"/>
        <v>0</v>
      </c>
      <c r="F3463" s="32"/>
      <c r="H3463" t="str">
        <f>IFERROR(VLOOKUP(B3463,'Accounts List'!C:D,2,FALSE),"")</f>
        <v/>
      </c>
    </row>
    <row r="3464" spans="1:8" x14ac:dyDescent="0.35">
      <c r="A3464" s="39"/>
      <c r="B3464" s="31"/>
      <c r="C3464" s="31"/>
      <c r="D3464" s="45">
        <f t="shared" si="106"/>
        <v>0</v>
      </c>
      <c r="E3464" s="45">
        <f t="shared" si="107"/>
        <v>0</v>
      </c>
      <c r="F3464" s="32"/>
      <c r="H3464" t="str">
        <f>IFERROR(VLOOKUP(B3464,'Accounts List'!C:D,2,FALSE),"")</f>
        <v/>
      </c>
    </row>
    <row r="3465" spans="1:8" x14ac:dyDescent="0.35">
      <c r="A3465" s="39"/>
      <c r="B3465" s="31"/>
      <c r="C3465" s="31"/>
      <c r="D3465" s="45">
        <f t="shared" si="106"/>
        <v>0</v>
      </c>
      <c r="E3465" s="45">
        <f t="shared" si="107"/>
        <v>0</v>
      </c>
      <c r="F3465" s="32"/>
      <c r="H3465" t="str">
        <f>IFERROR(VLOOKUP(B3465,'Accounts List'!C:D,2,FALSE),"")</f>
        <v/>
      </c>
    </row>
    <row r="3466" spans="1:8" x14ac:dyDescent="0.35">
      <c r="A3466" s="39"/>
      <c r="B3466" s="31"/>
      <c r="C3466" s="31"/>
      <c r="D3466" s="45">
        <f t="shared" si="106"/>
        <v>0</v>
      </c>
      <c r="E3466" s="45">
        <f t="shared" si="107"/>
        <v>0</v>
      </c>
      <c r="F3466" s="32"/>
      <c r="H3466" t="str">
        <f>IFERROR(VLOOKUP(B3466,'Accounts List'!C:D,2,FALSE),"")</f>
        <v/>
      </c>
    </row>
    <row r="3467" spans="1:8" x14ac:dyDescent="0.35">
      <c r="A3467" s="39"/>
      <c r="B3467" s="31"/>
      <c r="C3467" s="31"/>
      <c r="D3467" s="45">
        <f t="shared" ref="D3467:D3530" si="108">IF(H3467=1,C3467/11,0)</f>
        <v>0</v>
      </c>
      <c r="E3467" s="45">
        <f t="shared" si="107"/>
        <v>0</v>
      </c>
      <c r="F3467" s="32"/>
      <c r="H3467" t="str">
        <f>IFERROR(VLOOKUP(B3467,'Accounts List'!C:D,2,FALSE),"")</f>
        <v/>
      </c>
    </row>
    <row r="3468" spans="1:8" x14ac:dyDescent="0.35">
      <c r="A3468" s="39"/>
      <c r="B3468" s="31"/>
      <c r="C3468" s="31"/>
      <c r="D3468" s="45">
        <f t="shared" si="108"/>
        <v>0</v>
      </c>
      <c r="E3468" s="45">
        <f t="shared" ref="E3468:E3531" si="109">+C3468-D3468</f>
        <v>0</v>
      </c>
      <c r="F3468" s="32"/>
      <c r="H3468" t="str">
        <f>IFERROR(VLOOKUP(B3468,'Accounts List'!C:D,2,FALSE),"")</f>
        <v/>
      </c>
    </row>
    <row r="3469" spans="1:8" x14ac:dyDescent="0.35">
      <c r="A3469" s="39"/>
      <c r="B3469" s="31"/>
      <c r="C3469" s="31"/>
      <c r="D3469" s="45">
        <f t="shared" si="108"/>
        <v>0</v>
      </c>
      <c r="E3469" s="45">
        <f t="shared" si="109"/>
        <v>0</v>
      </c>
      <c r="F3469" s="32"/>
      <c r="H3469" t="str">
        <f>IFERROR(VLOOKUP(B3469,'Accounts List'!C:D,2,FALSE),"")</f>
        <v/>
      </c>
    </row>
    <row r="3470" spans="1:8" x14ac:dyDescent="0.35">
      <c r="A3470" s="39"/>
      <c r="B3470" s="31"/>
      <c r="C3470" s="31"/>
      <c r="D3470" s="45">
        <f t="shared" si="108"/>
        <v>0</v>
      </c>
      <c r="E3470" s="45">
        <f t="shared" si="109"/>
        <v>0</v>
      </c>
      <c r="F3470" s="32"/>
      <c r="H3470" t="str">
        <f>IFERROR(VLOOKUP(B3470,'Accounts List'!C:D,2,FALSE),"")</f>
        <v/>
      </c>
    </row>
    <row r="3471" spans="1:8" x14ac:dyDescent="0.35">
      <c r="A3471" s="39"/>
      <c r="B3471" s="31"/>
      <c r="C3471" s="31"/>
      <c r="D3471" s="45">
        <f t="shared" si="108"/>
        <v>0</v>
      </c>
      <c r="E3471" s="45">
        <f t="shared" si="109"/>
        <v>0</v>
      </c>
      <c r="F3471" s="32"/>
      <c r="H3471" t="str">
        <f>IFERROR(VLOOKUP(B3471,'Accounts List'!C:D,2,FALSE),"")</f>
        <v/>
      </c>
    </row>
    <row r="3472" spans="1:8" x14ac:dyDescent="0.35">
      <c r="A3472" s="39"/>
      <c r="B3472" s="31"/>
      <c r="C3472" s="31"/>
      <c r="D3472" s="45">
        <f t="shared" si="108"/>
        <v>0</v>
      </c>
      <c r="E3472" s="45">
        <f t="shared" si="109"/>
        <v>0</v>
      </c>
      <c r="F3472" s="32"/>
      <c r="H3472" t="str">
        <f>IFERROR(VLOOKUP(B3472,'Accounts List'!C:D,2,FALSE),"")</f>
        <v/>
      </c>
    </row>
    <row r="3473" spans="1:8" x14ac:dyDescent="0.35">
      <c r="A3473" s="39"/>
      <c r="B3473" s="31"/>
      <c r="C3473" s="31"/>
      <c r="D3473" s="45">
        <f t="shared" si="108"/>
        <v>0</v>
      </c>
      <c r="E3473" s="45">
        <f t="shared" si="109"/>
        <v>0</v>
      </c>
      <c r="F3473" s="32"/>
      <c r="H3473" t="str">
        <f>IFERROR(VLOOKUP(B3473,'Accounts List'!C:D,2,FALSE),"")</f>
        <v/>
      </c>
    </row>
    <row r="3474" spans="1:8" x14ac:dyDescent="0.35">
      <c r="A3474" s="39"/>
      <c r="B3474" s="31"/>
      <c r="C3474" s="31"/>
      <c r="D3474" s="45">
        <f t="shared" si="108"/>
        <v>0</v>
      </c>
      <c r="E3474" s="45">
        <f t="shared" si="109"/>
        <v>0</v>
      </c>
      <c r="F3474" s="32"/>
      <c r="H3474" t="str">
        <f>IFERROR(VLOOKUP(B3474,'Accounts List'!C:D,2,FALSE),"")</f>
        <v/>
      </c>
    </row>
    <row r="3475" spans="1:8" x14ac:dyDescent="0.35">
      <c r="A3475" s="39"/>
      <c r="B3475" s="31"/>
      <c r="C3475" s="31"/>
      <c r="D3475" s="45">
        <f t="shared" si="108"/>
        <v>0</v>
      </c>
      <c r="E3475" s="45">
        <f t="shared" si="109"/>
        <v>0</v>
      </c>
      <c r="F3475" s="32"/>
      <c r="H3475" t="str">
        <f>IFERROR(VLOOKUP(B3475,'Accounts List'!C:D,2,FALSE),"")</f>
        <v/>
      </c>
    </row>
    <row r="3476" spans="1:8" x14ac:dyDescent="0.35">
      <c r="A3476" s="39"/>
      <c r="B3476" s="31"/>
      <c r="C3476" s="31"/>
      <c r="D3476" s="45">
        <f t="shared" si="108"/>
        <v>0</v>
      </c>
      <c r="E3476" s="45">
        <f t="shared" si="109"/>
        <v>0</v>
      </c>
      <c r="F3476" s="32"/>
      <c r="H3476" t="str">
        <f>IFERROR(VLOOKUP(B3476,'Accounts List'!C:D,2,FALSE),"")</f>
        <v/>
      </c>
    </row>
    <row r="3477" spans="1:8" x14ac:dyDescent="0.35">
      <c r="A3477" s="39"/>
      <c r="B3477" s="31"/>
      <c r="C3477" s="31"/>
      <c r="D3477" s="45">
        <f t="shared" si="108"/>
        <v>0</v>
      </c>
      <c r="E3477" s="45">
        <f t="shared" si="109"/>
        <v>0</v>
      </c>
      <c r="F3477" s="32"/>
      <c r="H3477" t="str">
        <f>IFERROR(VLOOKUP(B3477,'Accounts List'!C:D,2,FALSE),"")</f>
        <v/>
      </c>
    </row>
    <row r="3478" spans="1:8" x14ac:dyDescent="0.35">
      <c r="A3478" s="39"/>
      <c r="B3478" s="31"/>
      <c r="C3478" s="31"/>
      <c r="D3478" s="45">
        <f t="shared" si="108"/>
        <v>0</v>
      </c>
      <c r="E3478" s="45">
        <f t="shared" si="109"/>
        <v>0</v>
      </c>
      <c r="F3478" s="32"/>
      <c r="H3478" t="str">
        <f>IFERROR(VLOOKUP(B3478,'Accounts List'!C:D,2,FALSE),"")</f>
        <v/>
      </c>
    </row>
    <row r="3479" spans="1:8" x14ac:dyDescent="0.35">
      <c r="A3479" s="39"/>
      <c r="B3479" s="31"/>
      <c r="C3479" s="31"/>
      <c r="D3479" s="45">
        <f t="shared" si="108"/>
        <v>0</v>
      </c>
      <c r="E3479" s="45">
        <f t="shared" si="109"/>
        <v>0</v>
      </c>
      <c r="F3479" s="32"/>
      <c r="H3479" t="str">
        <f>IFERROR(VLOOKUP(B3479,'Accounts List'!C:D,2,FALSE),"")</f>
        <v/>
      </c>
    </row>
    <row r="3480" spans="1:8" x14ac:dyDescent="0.35">
      <c r="A3480" s="39"/>
      <c r="B3480" s="31"/>
      <c r="C3480" s="31"/>
      <c r="D3480" s="45">
        <f t="shared" si="108"/>
        <v>0</v>
      </c>
      <c r="E3480" s="45">
        <f t="shared" si="109"/>
        <v>0</v>
      </c>
      <c r="F3480" s="32"/>
      <c r="H3480" t="str">
        <f>IFERROR(VLOOKUP(B3480,'Accounts List'!C:D,2,FALSE),"")</f>
        <v/>
      </c>
    </row>
    <row r="3481" spans="1:8" x14ac:dyDescent="0.35">
      <c r="A3481" s="39"/>
      <c r="B3481" s="31"/>
      <c r="C3481" s="31"/>
      <c r="D3481" s="45">
        <f t="shared" si="108"/>
        <v>0</v>
      </c>
      <c r="E3481" s="45">
        <f t="shared" si="109"/>
        <v>0</v>
      </c>
      <c r="F3481" s="32"/>
      <c r="H3481" t="str">
        <f>IFERROR(VLOOKUP(B3481,'Accounts List'!C:D,2,FALSE),"")</f>
        <v/>
      </c>
    </row>
    <row r="3482" spans="1:8" x14ac:dyDescent="0.35">
      <c r="A3482" s="39"/>
      <c r="B3482" s="31"/>
      <c r="C3482" s="31"/>
      <c r="D3482" s="45">
        <f t="shared" si="108"/>
        <v>0</v>
      </c>
      <c r="E3482" s="45">
        <f t="shared" si="109"/>
        <v>0</v>
      </c>
      <c r="F3482" s="32"/>
      <c r="H3482" t="str">
        <f>IFERROR(VLOOKUP(B3482,'Accounts List'!C:D,2,FALSE),"")</f>
        <v/>
      </c>
    </row>
    <row r="3483" spans="1:8" x14ac:dyDescent="0.35">
      <c r="A3483" s="39"/>
      <c r="B3483" s="31"/>
      <c r="C3483" s="31"/>
      <c r="D3483" s="45">
        <f t="shared" si="108"/>
        <v>0</v>
      </c>
      <c r="E3483" s="45">
        <f t="shared" si="109"/>
        <v>0</v>
      </c>
      <c r="F3483" s="32"/>
      <c r="H3483" t="str">
        <f>IFERROR(VLOOKUP(B3483,'Accounts List'!C:D,2,FALSE),"")</f>
        <v/>
      </c>
    </row>
    <row r="3484" spans="1:8" x14ac:dyDescent="0.35">
      <c r="A3484" s="39"/>
      <c r="B3484" s="31"/>
      <c r="C3484" s="31"/>
      <c r="D3484" s="45">
        <f t="shared" si="108"/>
        <v>0</v>
      </c>
      <c r="E3484" s="45">
        <f t="shared" si="109"/>
        <v>0</v>
      </c>
      <c r="F3484" s="32"/>
      <c r="H3484" t="str">
        <f>IFERROR(VLOOKUP(B3484,'Accounts List'!C:D,2,FALSE),"")</f>
        <v/>
      </c>
    </row>
    <row r="3485" spans="1:8" x14ac:dyDescent="0.35">
      <c r="A3485" s="39"/>
      <c r="B3485" s="31"/>
      <c r="C3485" s="31"/>
      <c r="D3485" s="45">
        <f t="shared" si="108"/>
        <v>0</v>
      </c>
      <c r="E3485" s="45">
        <f t="shared" si="109"/>
        <v>0</v>
      </c>
      <c r="F3485" s="32"/>
      <c r="H3485" t="str">
        <f>IFERROR(VLOOKUP(B3485,'Accounts List'!C:D,2,FALSE),"")</f>
        <v/>
      </c>
    </row>
    <row r="3486" spans="1:8" x14ac:dyDescent="0.35">
      <c r="A3486" s="39"/>
      <c r="B3486" s="31"/>
      <c r="C3486" s="31"/>
      <c r="D3486" s="45">
        <f t="shared" si="108"/>
        <v>0</v>
      </c>
      <c r="E3486" s="45">
        <f t="shared" si="109"/>
        <v>0</v>
      </c>
      <c r="F3486" s="32"/>
      <c r="H3486" t="str">
        <f>IFERROR(VLOOKUP(B3486,'Accounts List'!C:D,2,FALSE),"")</f>
        <v/>
      </c>
    </row>
    <row r="3487" spans="1:8" x14ac:dyDescent="0.35">
      <c r="A3487" s="39"/>
      <c r="B3487" s="31"/>
      <c r="C3487" s="31"/>
      <c r="D3487" s="45">
        <f t="shared" si="108"/>
        <v>0</v>
      </c>
      <c r="E3487" s="45">
        <f t="shared" si="109"/>
        <v>0</v>
      </c>
      <c r="F3487" s="32"/>
      <c r="H3487" t="str">
        <f>IFERROR(VLOOKUP(B3487,'Accounts List'!C:D,2,FALSE),"")</f>
        <v/>
      </c>
    </row>
    <row r="3488" spans="1:8" x14ac:dyDescent="0.35">
      <c r="A3488" s="39"/>
      <c r="B3488" s="31"/>
      <c r="C3488" s="31"/>
      <c r="D3488" s="45">
        <f t="shared" si="108"/>
        <v>0</v>
      </c>
      <c r="E3488" s="45">
        <f t="shared" si="109"/>
        <v>0</v>
      </c>
      <c r="F3488" s="32"/>
      <c r="H3488" t="str">
        <f>IFERROR(VLOOKUP(B3488,'Accounts List'!C:D,2,FALSE),"")</f>
        <v/>
      </c>
    </row>
    <row r="3489" spans="1:8" x14ac:dyDescent="0.35">
      <c r="A3489" s="39"/>
      <c r="B3489" s="31"/>
      <c r="C3489" s="31"/>
      <c r="D3489" s="45">
        <f t="shared" si="108"/>
        <v>0</v>
      </c>
      <c r="E3489" s="45">
        <f t="shared" si="109"/>
        <v>0</v>
      </c>
      <c r="F3489" s="32"/>
      <c r="H3489" t="str">
        <f>IFERROR(VLOOKUP(B3489,'Accounts List'!C:D,2,FALSE),"")</f>
        <v/>
      </c>
    </row>
    <row r="3490" spans="1:8" x14ac:dyDescent="0.35">
      <c r="A3490" s="39"/>
      <c r="B3490" s="31"/>
      <c r="C3490" s="31"/>
      <c r="D3490" s="45">
        <f t="shared" si="108"/>
        <v>0</v>
      </c>
      <c r="E3490" s="45">
        <f t="shared" si="109"/>
        <v>0</v>
      </c>
      <c r="F3490" s="32"/>
      <c r="H3490" t="str">
        <f>IFERROR(VLOOKUP(B3490,'Accounts List'!C:D,2,FALSE),"")</f>
        <v/>
      </c>
    </row>
    <row r="3491" spans="1:8" x14ac:dyDescent="0.35">
      <c r="A3491" s="39"/>
      <c r="B3491" s="31"/>
      <c r="C3491" s="31"/>
      <c r="D3491" s="45">
        <f t="shared" si="108"/>
        <v>0</v>
      </c>
      <c r="E3491" s="45">
        <f t="shared" si="109"/>
        <v>0</v>
      </c>
      <c r="F3491" s="32"/>
      <c r="H3491" t="str">
        <f>IFERROR(VLOOKUP(B3491,'Accounts List'!C:D,2,FALSE),"")</f>
        <v/>
      </c>
    </row>
    <row r="3492" spans="1:8" x14ac:dyDescent="0.35">
      <c r="A3492" s="39"/>
      <c r="B3492" s="31"/>
      <c r="C3492" s="31"/>
      <c r="D3492" s="45">
        <f t="shared" si="108"/>
        <v>0</v>
      </c>
      <c r="E3492" s="45">
        <f t="shared" si="109"/>
        <v>0</v>
      </c>
      <c r="F3492" s="32"/>
      <c r="H3492" t="str">
        <f>IFERROR(VLOOKUP(B3492,'Accounts List'!C:D,2,FALSE),"")</f>
        <v/>
      </c>
    </row>
    <row r="3493" spans="1:8" x14ac:dyDescent="0.35">
      <c r="A3493" s="39"/>
      <c r="B3493" s="31"/>
      <c r="C3493" s="31"/>
      <c r="D3493" s="45">
        <f t="shared" si="108"/>
        <v>0</v>
      </c>
      <c r="E3493" s="45">
        <f t="shared" si="109"/>
        <v>0</v>
      </c>
      <c r="F3493" s="32"/>
      <c r="H3493" t="str">
        <f>IFERROR(VLOOKUP(B3493,'Accounts List'!C:D,2,FALSE),"")</f>
        <v/>
      </c>
    </row>
    <row r="3494" spans="1:8" x14ac:dyDescent="0.35">
      <c r="A3494" s="39"/>
      <c r="B3494" s="31"/>
      <c r="C3494" s="31"/>
      <c r="D3494" s="45">
        <f t="shared" si="108"/>
        <v>0</v>
      </c>
      <c r="E3494" s="45">
        <f t="shared" si="109"/>
        <v>0</v>
      </c>
      <c r="F3494" s="32"/>
      <c r="H3494" t="str">
        <f>IFERROR(VLOOKUP(B3494,'Accounts List'!C:D,2,FALSE),"")</f>
        <v/>
      </c>
    </row>
    <row r="3495" spans="1:8" x14ac:dyDescent="0.35">
      <c r="A3495" s="39"/>
      <c r="B3495" s="31"/>
      <c r="C3495" s="31"/>
      <c r="D3495" s="45">
        <f t="shared" si="108"/>
        <v>0</v>
      </c>
      <c r="E3495" s="45">
        <f t="shared" si="109"/>
        <v>0</v>
      </c>
      <c r="F3495" s="32"/>
      <c r="H3495" t="str">
        <f>IFERROR(VLOOKUP(B3495,'Accounts List'!C:D,2,FALSE),"")</f>
        <v/>
      </c>
    </row>
    <row r="3496" spans="1:8" x14ac:dyDescent="0.35">
      <c r="A3496" s="39"/>
      <c r="B3496" s="31"/>
      <c r="C3496" s="31"/>
      <c r="D3496" s="45">
        <f t="shared" si="108"/>
        <v>0</v>
      </c>
      <c r="E3496" s="45">
        <f t="shared" si="109"/>
        <v>0</v>
      </c>
      <c r="F3496" s="32"/>
      <c r="H3496" t="str">
        <f>IFERROR(VLOOKUP(B3496,'Accounts List'!C:D,2,FALSE),"")</f>
        <v/>
      </c>
    </row>
    <row r="3497" spans="1:8" x14ac:dyDescent="0.35">
      <c r="A3497" s="39"/>
      <c r="B3497" s="31"/>
      <c r="C3497" s="31"/>
      <c r="D3497" s="45">
        <f t="shared" si="108"/>
        <v>0</v>
      </c>
      <c r="E3497" s="45">
        <f t="shared" si="109"/>
        <v>0</v>
      </c>
      <c r="F3497" s="32"/>
      <c r="H3497" t="str">
        <f>IFERROR(VLOOKUP(B3497,'Accounts List'!C:D,2,FALSE),"")</f>
        <v/>
      </c>
    </row>
    <row r="3498" spans="1:8" x14ac:dyDescent="0.35">
      <c r="A3498" s="39"/>
      <c r="B3498" s="31"/>
      <c r="C3498" s="31"/>
      <c r="D3498" s="45">
        <f t="shared" si="108"/>
        <v>0</v>
      </c>
      <c r="E3498" s="45">
        <f t="shared" si="109"/>
        <v>0</v>
      </c>
      <c r="F3498" s="32"/>
      <c r="H3498" t="str">
        <f>IFERROR(VLOOKUP(B3498,'Accounts List'!C:D,2,FALSE),"")</f>
        <v/>
      </c>
    </row>
    <row r="3499" spans="1:8" x14ac:dyDescent="0.35">
      <c r="A3499" s="39"/>
      <c r="B3499" s="31"/>
      <c r="C3499" s="31"/>
      <c r="D3499" s="45">
        <f t="shared" si="108"/>
        <v>0</v>
      </c>
      <c r="E3499" s="45">
        <f t="shared" si="109"/>
        <v>0</v>
      </c>
      <c r="F3499" s="32"/>
      <c r="H3499" t="str">
        <f>IFERROR(VLOOKUP(B3499,'Accounts List'!C:D,2,FALSE),"")</f>
        <v/>
      </c>
    </row>
    <row r="3500" spans="1:8" x14ac:dyDescent="0.35">
      <c r="A3500" s="39"/>
      <c r="B3500" s="31"/>
      <c r="C3500" s="31"/>
      <c r="D3500" s="45">
        <f t="shared" si="108"/>
        <v>0</v>
      </c>
      <c r="E3500" s="45">
        <f t="shared" si="109"/>
        <v>0</v>
      </c>
      <c r="F3500" s="32"/>
      <c r="H3500" t="str">
        <f>IFERROR(VLOOKUP(B3500,'Accounts List'!C:D,2,FALSE),"")</f>
        <v/>
      </c>
    </row>
    <row r="3501" spans="1:8" x14ac:dyDescent="0.35">
      <c r="A3501" s="39"/>
      <c r="B3501" s="31"/>
      <c r="C3501" s="31"/>
      <c r="D3501" s="45">
        <f t="shared" si="108"/>
        <v>0</v>
      </c>
      <c r="E3501" s="45">
        <f t="shared" si="109"/>
        <v>0</v>
      </c>
      <c r="F3501" s="32"/>
      <c r="H3501" t="str">
        <f>IFERROR(VLOOKUP(B3501,'Accounts List'!C:D,2,FALSE),"")</f>
        <v/>
      </c>
    </row>
    <row r="3502" spans="1:8" x14ac:dyDescent="0.35">
      <c r="A3502" s="39"/>
      <c r="B3502" s="31"/>
      <c r="C3502" s="31"/>
      <c r="D3502" s="45">
        <f t="shared" si="108"/>
        <v>0</v>
      </c>
      <c r="E3502" s="45">
        <f t="shared" si="109"/>
        <v>0</v>
      </c>
      <c r="F3502" s="32"/>
      <c r="H3502" t="str">
        <f>IFERROR(VLOOKUP(B3502,'Accounts List'!C:D,2,FALSE),"")</f>
        <v/>
      </c>
    </row>
    <row r="3503" spans="1:8" x14ac:dyDescent="0.35">
      <c r="A3503" s="39"/>
      <c r="B3503" s="31"/>
      <c r="C3503" s="31"/>
      <c r="D3503" s="45">
        <f t="shared" si="108"/>
        <v>0</v>
      </c>
      <c r="E3503" s="45">
        <f t="shared" si="109"/>
        <v>0</v>
      </c>
      <c r="F3503" s="32"/>
      <c r="H3503" t="str">
        <f>IFERROR(VLOOKUP(B3503,'Accounts List'!C:D,2,FALSE),"")</f>
        <v/>
      </c>
    </row>
    <row r="3504" spans="1:8" x14ac:dyDescent="0.35">
      <c r="A3504" s="39"/>
      <c r="B3504" s="31"/>
      <c r="C3504" s="31"/>
      <c r="D3504" s="45">
        <f t="shared" si="108"/>
        <v>0</v>
      </c>
      <c r="E3504" s="45">
        <f t="shared" si="109"/>
        <v>0</v>
      </c>
      <c r="F3504" s="32"/>
      <c r="H3504" t="str">
        <f>IFERROR(VLOOKUP(B3504,'Accounts List'!C:D,2,FALSE),"")</f>
        <v/>
      </c>
    </row>
    <row r="3505" spans="1:8" x14ac:dyDescent="0.35">
      <c r="A3505" s="39"/>
      <c r="B3505" s="31"/>
      <c r="C3505" s="31"/>
      <c r="D3505" s="45">
        <f t="shared" si="108"/>
        <v>0</v>
      </c>
      <c r="E3505" s="45">
        <f t="shared" si="109"/>
        <v>0</v>
      </c>
      <c r="F3505" s="32"/>
      <c r="H3505" t="str">
        <f>IFERROR(VLOOKUP(B3505,'Accounts List'!C:D,2,FALSE),"")</f>
        <v/>
      </c>
    </row>
    <row r="3506" spans="1:8" x14ac:dyDescent="0.35">
      <c r="A3506" s="39"/>
      <c r="B3506" s="31"/>
      <c r="C3506" s="31"/>
      <c r="D3506" s="45">
        <f t="shared" si="108"/>
        <v>0</v>
      </c>
      <c r="E3506" s="45">
        <f t="shared" si="109"/>
        <v>0</v>
      </c>
      <c r="F3506" s="32"/>
      <c r="H3506" t="str">
        <f>IFERROR(VLOOKUP(B3506,'Accounts List'!C:D,2,FALSE),"")</f>
        <v/>
      </c>
    </row>
    <row r="3507" spans="1:8" x14ac:dyDescent="0.35">
      <c r="A3507" s="39"/>
      <c r="B3507" s="31"/>
      <c r="C3507" s="31"/>
      <c r="D3507" s="45">
        <f t="shared" si="108"/>
        <v>0</v>
      </c>
      <c r="E3507" s="45">
        <f t="shared" si="109"/>
        <v>0</v>
      </c>
      <c r="F3507" s="32"/>
      <c r="H3507" t="str">
        <f>IFERROR(VLOOKUP(B3507,'Accounts List'!C:D,2,FALSE),"")</f>
        <v/>
      </c>
    </row>
    <row r="3508" spans="1:8" x14ac:dyDescent="0.35">
      <c r="A3508" s="39"/>
      <c r="B3508" s="31"/>
      <c r="C3508" s="31"/>
      <c r="D3508" s="45">
        <f t="shared" si="108"/>
        <v>0</v>
      </c>
      <c r="E3508" s="45">
        <f t="shared" si="109"/>
        <v>0</v>
      </c>
      <c r="F3508" s="32"/>
      <c r="H3508" t="str">
        <f>IFERROR(VLOOKUP(B3508,'Accounts List'!C:D,2,FALSE),"")</f>
        <v/>
      </c>
    </row>
    <row r="3509" spans="1:8" x14ac:dyDescent="0.35">
      <c r="A3509" s="39"/>
      <c r="B3509" s="31"/>
      <c r="C3509" s="31"/>
      <c r="D3509" s="45">
        <f t="shared" si="108"/>
        <v>0</v>
      </c>
      <c r="E3509" s="45">
        <f t="shared" si="109"/>
        <v>0</v>
      </c>
      <c r="F3509" s="32"/>
      <c r="H3509" t="str">
        <f>IFERROR(VLOOKUP(B3509,'Accounts List'!C:D,2,FALSE),"")</f>
        <v/>
      </c>
    </row>
    <row r="3510" spans="1:8" x14ac:dyDescent="0.35">
      <c r="A3510" s="39"/>
      <c r="B3510" s="31"/>
      <c r="C3510" s="31"/>
      <c r="D3510" s="45">
        <f t="shared" si="108"/>
        <v>0</v>
      </c>
      <c r="E3510" s="45">
        <f t="shared" si="109"/>
        <v>0</v>
      </c>
      <c r="F3510" s="32"/>
      <c r="H3510" t="str">
        <f>IFERROR(VLOOKUP(B3510,'Accounts List'!C:D,2,FALSE),"")</f>
        <v/>
      </c>
    </row>
    <row r="3511" spans="1:8" x14ac:dyDescent="0.35">
      <c r="A3511" s="39"/>
      <c r="B3511" s="31"/>
      <c r="C3511" s="31"/>
      <c r="D3511" s="45">
        <f t="shared" si="108"/>
        <v>0</v>
      </c>
      <c r="E3511" s="45">
        <f t="shared" si="109"/>
        <v>0</v>
      </c>
      <c r="F3511" s="32"/>
      <c r="H3511" t="str">
        <f>IFERROR(VLOOKUP(B3511,'Accounts List'!C:D,2,FALSE),"")</f>
        <v/>
      </c>
    </row>
    <row r="3512" spans="1:8" x14ac:dyDescent="0.35">
      <c r="A3512" s="39"/>
      <c r="B3512" s="31"/>
      <c r="C3512" s="31"/>
      <c r="D3512" s="45">
        <f t="shared" si="108"/>
        <v>0</v>
      </c>
      <c r="E3512" s="45">
        <f t="shared" si="109"/>
        <v>0</v>
      </c>
      <c r="F3512" s="32"/>
      <c r="H3512" t="str">
        <f>IFERROR(VLOOKUP(B3512,'Accounts List'!C:D,2,FALSE),"")</f>
        <v/>
      </c>
    </row>
    <row r="3513" spans="1:8" x14ac:dyDescent="0.35">
      <c r="A3513" s="39"/>
      <c r="B3513" s="31"/>
      <c r="C3513" s="31"/>
      <c r="D3513" s="45">
        <f t="shared" si="108"/>
        <v>0</v>
      </c>
      <c r="E3513" s="45">
        <f t="shared" si="109"/>
        <v>0</v>
      </c>
      <c r="F3513" s="32"/>
      <c r="H3513" t="str">
        <f>IFERROR(VLOOKUP(B3513,'Accounts List'!C:D,2,FALSE),"")</f>
        <v/>
      </c>
    </row>
    <row r="3514" spans="1:8" x14ac:dyDescent="0.35">
      <c r="A3514" s="39"/>
      <c r="B3514" s="31"/>
      <c r="C3514" s="31"/>
      <c r="D3514" s="45">
        <f t="shared" si="108"/>
        <v>0</v>
      </c>
      <c r="E3514" s="45">
        <f t="shared" si="109"/>
        <v>0</v>
      </c>
      <c r="F3514" s="32"/>
      <c r="H3514" t="str">
        <f>IFERROR(VLOOKUP(B3514,'Accounts List'!C:D,2,FALSE),"")</f>
        <v/>
      </c>
    </row>
    <row r="3515" spans="1:8" x14ac:dyDescent="0.35">
      <c r="A3515" s="39"/>
      <c r="B3515" s="31"/>
      <c r="C3515" s="31"/>
      <c r="D3515" s="45">
        <f t="shared" si="108"/>
        <v>0</v>
      </c>
      <c r="E3515" s="45">
        <f t="shared" si="109"/>
        <v>0</v>
      </c>
      <c r="F3515" s="32"/>
      <c r="H3515" t="str">
        <f>IFERROR(VLOOKUP(B3515,'Accounts List'!C:D,2,FALSE),"")</f>
        <v/>
      </c>
    </row>
    <row r="3516" spans="1:8" x14ac:dyDescent="0.35">
      <c r="A3516" s="39"/>
      <c r="B3516" s="31"/>
      <c r="C3516" s="31"/>
      <c r="D3516" s="45">
        <f t="shared" si="108"/>
        <v>0</v>
      </c>
      <c r="E3516" s="45">
        <f t="shared" si="109"/>
        <v>0</v>
      </c>
      <c r="F3516" s="32"/>
      <c r="H3516" t="str">
        <f>IFERROR(VLOOKUP(B3516,'Accounts List'!C:D,2,FALSE),"")</f>
        <v/>
      </c>
    </row>
    <row r="3517" spans="1:8" x14ac:dyDescent="0.35">
      <c r="A3517" s="39"/>
      <c r="B3517" s="31"/>
      <c r="C3517" s="31"/>
      <c r="D3517" s="45">
        <f t="shared" si="108"/>
        <v>0</v>
      </c>
      <c r="E3517" s="45">
        <f t="shared" si="109"/>
        <v>0</v>
      </c>
      <c r="F3517" s="32"/>
      <c r="H3517" t="str">
        <f>IFERROR(VLOOKUP(B3517,'Accounts List'!C:D,2,FALSE),"")</f>
        <v/>
      </c>
    </row>
    <row r="3518" spans="1:8" x14ac:dyDescent="0.35">
      <c r="A3518" s="39"/>
      <c r="B3518" s="31"/>
      <c r="C3518" s="31"/>
      <c r="D3518" s="45">
        <f t="shared" si="108"/>
        <v>0</v>
      </c>
      <c r="E3518" s="45">
        <f t="shared" si="109"/>
        <v>0</v>
      </c>
      <c r="F3518" s="32"/>
      <c r="H3518" t="str">
        <f>IFERROR(VLOOKUP(B3518,'Accounts List'!C:D,2,FALSE),"")</f>
        <v/>
      </c>
    </row>
    <row r="3519" spans="1:8" x14ac:dyDescent="0.35">
      <c r="A3519" s="39"/>
      <c r="B3519" s="31"/>
      <c r="C3519" s="31"/>
      <c r="D3519" s="45">
        <f t="shared" si="108"/>
        <v>0</v>
      </c>
      <c r="E3519" s="45">
        <f t="shared" si="109"/>
        <v>0</v>
      </c>
      <c r="F3519" s="32"/>
      <c r="H3519" t="str">
        <f>IFERROR(VLOOKUP(B3519,'Accounts List'!C:D,2,FALSE),"")</f>
        <v/>
      </c>
    </row>
    <row r="3520" spans="1:8" x14ac:dyDescent="0.35">
      <c r="A3520" s="39"/>
      <c r="B3520" s="31"/>
      <c r="C3520" s="31"/>
      <c r="D3520" s="45">
        <f t="shared" si="108"/>
        <v>0</v>
      </c>
      <c r="E3520" s="45">
        <f t="shared" si="109"/>
        <v>0</v>
      </c>
      <c r="F3520" s="32"/>
      <c r="H3520" t="str">
        <f>IFERROR(VLOOKUP(B3520,'Accounts List'!C:D,2,FALSE),"")</f>
        <v/>
      </c>
    </row>
    <row r="3521" spans="1:8" x14ac:dyDescent="0.35">
      <c r="A3521" s="39"/>
      <c r="B3521" s="31"/>
      <c r="C3521" s="31"/>
      <c r="D3521" s="45">
        <f t="shared" si="108"/>
        <v>0</v>
      </c>
      <c r="E3521" s="45">
        <f t="shared" si="109"/>
        <v>0</v>
      </c>
      <c r="F3521" s="32"/>
      <c r="H3521" t="str">
        <f>IFERROR(VLOOKUP(B3521,'Accounts List'!C:D,2,FALSE),"")</f>
        <v/>
      </c>
    </row>
    <row r="3522" spans="1:8" x14ac:dyDescent="0.35">
      <c r="A3522" s="39"/>
      <c r="B3522" s="31"/>
      <c r="C3522" s="31"/>
      <c r="D3522" s="45">
        <f t="shared" si="108"/>
        <v>0</v>
      </c>
      <c r="E3522" s="45">
        <f t="shared" si="109"/>
        <v>0</v>
      </c>
      <c r="F3522" s="32"/>
      <c r="H3522" t="str">
        <f>IFERROR(VLOOKUP(B3522,'Accounts List'!C:D,2,FALSE),"")</f>
        <v/>
      </c>
    </row>
    <row r="3523" spans="1:8" x14ac:dyDescent="0.35">
      <c r="A3523" s="39"/>
      <c r="B3523" s="31"/>
      <c r="C3523" s="31"/>
      <c r="D3523" s="45">
        <f t="shared" si="108"/>
        <v>0</v>
      </c>
      <c r="E3523" s="45">
        <f t="shared" si="109"/>
        <v>0</v>
      </c>
      <c r="F3523" s="32"/>
      <c r="H3523" t="str">
        <f>IFERROR(VLOOKUP(B3523,'Accounts List'!C:D,2,FALSE),"")</f>
        <v/>
      </c>
    </row>
    <row r="3524" spans="1:8" x14ac:dyDescent="0.35">
      <c r="A3524" s="39"/>
      <c r="B3524" s="31"/>
      <c r="C3524" s="31"/>
      <c r="D3524" s="45">
        <f t="shared" si="108"/>
        <v>0</v>
      </c>
      <c r="E3524" s="45">
        <f t="shared" si="109"/>
        <v>0</v>
      </c>
      <c r="F3524" s="32"/>
      <c r="H3524" t="str">
        <f>IFERROR(VLOOKUP(B3524,'Accounts List'!C:D,2,FALSE),"")</f>
        <v/>
      </c>
    </row>
    <row r="3525" spans="1:8" x14ac:dyDescent="0.35">
      <c r="A3525" s="39"/>
      <c r="B3525" s="31"/>
      <c r="C3525" s="31"/>
      <c r="D3525" s="45">
        <f t="shared" si="108"/>
        <v>0</v>
      </c>
      <c r="E3525" s="45">
        <f t="shared" si="109"/>
        <v>0</v>
      </c>
      <c r="F3525" s="32"/>
      <c r="H3525" t="str">
        <f>IFERROR(VLOOKUP(B3525,'Accounts List'!C:D,2,FALSE),"")</f>
        <v/>
      </c>
    </row>
    <row r="3526" spans="1:8" x14ac:dyDescent="0.35">
      <c r="A3526" s="39"/>
      <c r="B3526" s="31"/>
      <c r="C3526" s="31"/>
      <c r="D3526" s="45">
        <f t="shared" si="108"/>
        <v>0</v>
      </c>
      <c r="E3526" s="45">
        <f t="shared" si="109"/>
        <v>0</v>
      </c>
      <c r="F3526" s="32"/>
      <c r="H3526" t="str">
        <f>IFERROR(VLOOKUP(B3526,'Accounts List'!C:D,2,FALSE),"")</f>
        <v/>
      </c>
    </row>
    <row r="3527" spans="1:8" x14ac:dyDescent="0.35">
      <c r="A3527" s="39"/>
      <c r="B3527" s="31"/>
      <c r="C3527" s="31"/>
      <c r="D3527" s="45">
        <f t="shared" si="108"/>
        <v>0</v>
      </c>
      <c r="E3527" s="45">
        <f t="shared" si="109"/>
        <v>0</v>
      </c>
      <c r="F3527" s="32"/>
      <c r="H3527" t="str">
        <f>IFERROR(VLOOKUP(B3527,'Accounts List'!C:D,2,FALSE),"")</f>
        <v/>
      </c>
    </row>
    <row r="3528" spans="1:8" x14ac:dyDescent="0.35">
      <c r="A3528" s="39"/>
      <c r="B3528" s="31"/>
      <c r="C3528" s="31"/>
      <c r="D3528" s="45">
        <f t="shared" si="108"/>
        <v>0</v>
      </c>
      <c r="E3528" s="45">
        <f t="shared" si="109"/>
        <v>0</v>
      </c>
      <c r="F3528" s="32"/>
      <c r="H3528" t="str">
        <f>IFERROR(VLOOKUP(B3528,'Accounts List'!C:D,2,FALSE),"")</f>
        <v/>
      </c>
    </row>
    <row r="3529" spans="1:8" x14ac:dyDescent="0.35">
      <c r="A3529" s="39"/>
      <c r="B3529" s="31"/>
      <c r="C3529" s="31"/>
      <c r="D3529" s="45">
        <f t="shared" si="108"/>
        <v>0</v>
      </c>
      <c r="E3529" s="45">
        <f t="shared" si="109"/>
        <v>0</v>
      </c>
      <c r="F3529" s="32"/>
      <c r="H3529" t="str">
        <f>IFERROR(VLOOKUP(B3529,'Accounts List'!C:D,2,FALSE),"")</f>
        <v/>
      </c>
    </row>
    <row r="3530" spans="1:8" x14ac:dyDescent="0.35">
      <c r="A3530" s="39"/>
      <c r="B3530" s="31"/>
      <c r="C3530" s="31"/>
      <c r="D3530" s="45">
        <f t="shared" si="108"/>
        <v>0</v>
      </c>
      <c r="E3530" s="45">
        <f t="shared" si="109"/>
        <v>0</v>
      </c>
      <c r="F3530" s="32"/>
      <c r="H3530" t="str">
        <f>IFERROR(VLOOKUP(B3530,'Accounts List'!C:D,2,FALSE),"")</f>
        <v/>
      </c>
    </row>
    <row r="3531" spans="1:8" x14ac:dyDescent="0.35">
      <c r="A3531" s="39"/>
      <c r="B3531" s="31"/>
      <c r="C3531" s="31"/>
      <c r="D3531" s="45">
        <f t="shared" ref="D3531:D3594" si="110">IF(H3531=1,C3531/11,0)</f>
        <v>0</v>
      </c>
      <c r="E3531" s="45">
        <f t="shared" si="109"/>
        <v>0</v>
      </c>
      <c r="F3531" s="32"/>
      <c r="H3531" t="str">
        <f>IFERROR(VLOOKUP(B3531,'Accounts List'!C:D,2,FALSE),"")</f>
        <v/>
      </c>
    </row>
    <row r="3532" spans="1:8" x14ac:dyDescent="0.35">
      <c r="A3532" s="39"/>
      <c r="B3532" s="31"/>
      <c r="C3532" s="31"/>
      <c r="D3532" s="45">
        <f t="shared" si="110"/>
        <v>0</v>
      </c>
      <c r="E3532" s="45">
        <f t="shared" ref="E3532:E3595" si="111">+C3532-D3532</f>
        <v>0</v>
      </c>
      <c r="F3532" s="32"/>
      <c r="H3532" t="str">
        <f>IFERROR(VLOOKUP(B3532,'Accounts List'!C:D,2,FALSE),"")</f>
        <v/>
      </c>
    </row>
    <row r="3533" spans="1:8" x14ac:dyDescent="0.35">
      <c r="A3533" s="39"/>
      <c r="B3533" s="31"/>
      <c r="C3533" s="31"/>
      <c r="D3533" s="45">
        <f t="shared" si="110"/>
        <v>0</v>
      </c>
      <c r="E3533" s="45">
        <f t="shared" si="111"/>
        <v>0</v>
      </c>
      <c r="F3533" s="32"/>
      <c r="H3533" t="str">
        <f>IFERROR(VLOOKUP(B3533,'Accounts List'!C:D,2,FALSE),"")</f>
        <v/>
      </c>
    </row>
    <row r="3534" spans="1:8" x14ac:dyDescent="0.35">
      <c r="A3534" s="39"/>
      <c r="B3534" s="31"/>
      <c r="C3534" s="31"/>
      <c r="D3534" s="45">
        <f t="shared" si="110"/>
        <v>0</v>
      </c>
      <c r="E3534" s="45">
        <f t="shared" si="111"/>
        <v>0</v>
      </c>
      <c r="F3534" s="32"/>
      <c r="H3534" t="str">
        <f>IFERROR(VLOOKUP(B3534,'Accounts List'!C:D,2,FALSE),"")</f>
        <v/>
      </c>
    </row>
    <row r="3535" spans="1:8" x14ac:dyDescent="0.35">
      <c r="A3535" s="39"/>
      <c r="B3535" s="31"/>
      <c r="C3535" s="31"/>
      <c r="D3535" s="45">
        <f t="shared" si="110"/>
        <v>0</v>
      </c>
      <c r="E3535" s="45">
        <f t="shared" si="111"/>
        <v>0</v>
      </c>
      <c r="F3535" s="32"/>
      <c r="H3535" t="str">
        <f>IFERROR(VLOOKUP(B3535,'Accounts List'!C:D,2,FALSE),"")</f>
        <v/>
      </c>
    </row>
    <row r="3536" spans="1:8" x14ac:dyDescent="0.35">
      <c r="A3536" s="39"/>
      <c r="B3536" s="31"/>
      <c r="C3536" s="31"/>
      <c r="D3536" s="45">
        <f t="shared" si="110"/>
        <v>0</v>
      </c>
      <c r="E3536" s="45">
        <f t="shared" si="111"/>
        <v>0</v>
      </c>
      <c r="F3536" s="32"/>
      <c r="H3536" t="str">
        <f>IFERROR(VLOOKUP(B3536,'Accounts List'!C:D,2,FALSE),"")</f>
        <v/>
      </c>
    </row>
    <row r="3537" spans="1:8" x14ac:dyDescent="0.35">
      <c r="A3537" s="39"/>
      <c r="B3537" s="31"/>
      <c r="C3537" s="31"/>
      <c r="D3537" s="45">
        <f t="shared" si="110"/>
        <v>0</v>
      </c>
      <c r="E3537" s="45">
        <f t="shared" si="111"/>
        <v>0</v>
      </c>
      <c r="F3537" s="32"/>
      <c r="H3537" t="str">
        <f>IFERROR(VLOOKUP(B3537,'Accounts List'!C:D,2,FALSE),"")</f>
        <v/>
      </c>
    </row>
    <row r="3538" spans="1:8" x14ac:dyDescent="0.35">
      <c r="A3538" s="39"/>
      <c r="B3538" s="31"/>
      <c r="C3538" s="31"/>
      <c r="D3538" s="45">
        <f t="shared" si="110"/>
        <v>0</v>
      </c>
      <c r="E3538" s="45">
        <f t="shared" si="111"/>
        <v>0</v>
      </c>
      <c r="F3538" s="32"/>
      <c r="H3538" t="str">
        <f>IFERROR(VLOOKUP(B3538,'Accounts List'!C:D,2,FALSE),"")</f>
        <v/>
      </c>
    </row>
    <row r="3539" spans="1:8" x14ac:dyDescent="0.35">
      <c r="A3539" s="39"/>
      <c r="B3539" s="31"/>
      <c r="C3539" s="31"/>
      <c r="D3539" s="45">
        <f t="shared" si="110"/>
        <v>0</v>
      </c>
      <c r="E3539" s="45">
        <f t="shared" si="111"/>
        <v>0</v>
      </c>
      <c r="F3539" s="32"/>
      <c r="H3539" t="str">
        <f>IFERROR(VLOOKUP(B3539,'Accounts List'!C:D,2,FALSE),"")</f>
        <v/>
      </c>
    </row>
    <row r="3540" spans="1:8" x14ac:dyDescent="0.35">
      <c r="A3540" s="39"/>
      <c r="B3540" s="31"/>
      <c r="C3540" s="31"/>
      <c r="D3540" s="45">
        <f t="shared" si="110"/>
        <v>0</v>
      </c>
      <c r="E3540" s="45">
        <f t="shared" si="111"/>
        <v>0</v>
      </c>
      <c r="F3540" s="32"/>
      <c r="H3540" t="str">
        <f>IFERROR(VLOOKUP(B3540,'Accounts List'!C:D,2,FALSE),"")</f>
        <v/>
      </c>
    </row>
    <row r="3541" spans="1:8" x14ac:dyDescent="0.35">
      <c r="A3541" s="39"/>
      <c r="B3541" s="31"/>
      <c r="C3541" s="31"/>
      <c r="D3541" s="45">
        <f t="shared" si="110"/>
        <v>0</v>
      </c>
      <c r="E3541" s="45">
        <f t="shared" si="111"/>
        <v>0</v>
      </c>
      <c r="F3541" s="32"/>
      <c r="H3541" t="str">
        <f>IFERROR(VLOOKUP(B3541,'Accounts List'!C:D,2,FALSE),"")</f>
        <v/>
      </c>
    </row>
    <row r="3542" spans="1:8" x14ac:dyDescent="0.35">
      <c r="A3542" s="39"/>
      <c r="B3542" s="31"/>
      <c r="C3542" s="31"/>
      <c r="D3542" s="45">
        <f t="shared" si="110"/>
        <v>0</v>
      </c>
      <c r="E3542" s="45">
        <f t="shared" si="111"/>
        <v>0</v>
      </c>
      <c r="F3542" s="32"/>
      <c r="H3542" t="str">
        <f>IFERROR(VLOOKUP(B3542,'Accounts List'!C:D,2,FALSE),"")</f>
        <v/>
      </c>
    </row>
    <row r="3543" spans="1:8" x14ac:dyDescent="0.35">
      <c r="A3543" s="39"/>
      <c r="B3543" s="31"/>
      <c r="C3543" s="31"/>
      <c r="D3543" s="45">
        <f t="shared" si="110"/>
        <v>0</v>
      </c>
      <c r="E3543" s="45">
        <f t="shared" si="111"/>
        <v>0</v>
      </c>
      <c r="F3543" s="32"/>
      <c r="H3543" t="str">
        <f>IFERROR(VLOOKUP(B3543,'Accounts List'!C:D,2,FALSE),"")</f>
        <v/>
      </c>
    </row>
    <row r="3544" spans="1:8" x14ac:dyDescent="0.35">
      <c r="A3544" s="39"/>
      <c r="B3544" s="31"/>
      <c r="C3544" s="31"/>
      <c r="D3544" s="45">
        <f t="shared" si="110"/>
        <v>0</v>
      </c>
      <c r="E3544" s="45">
        <f t="shared" si="111"/>
        <v>0</v>
      </c>
      <c r="F3544" s="32"/>
      <c r="H3544" t="str">
        <f>IFERROR(VLOOKUP(B3544,'Accounts List'!C:D,2,FALSE),"")</f>
        <v/>
      </c>
    </row>
    <row r="3545" spans="1:8" x14ac:dyDescent="0.35">
      <c r="A3545" s="39"/>
      <c r="B3545" s="31"/>
      <c r="C3545" s="31"/>
      <c r="D3545" s="45">
        <f t="shared" si="110"/>
        <v>0</v>
      </c>
      <c r="E3545" s="45">
        <f t="shared" si="111"/>
        <v>0</v>
      </c>
      <c r="F3545" s="32"/>
      <c r="H3545" t="str">
        <f>IFERROR(VLOOKUP(B3545,'Accounts List'!C:D,2,FALSE),"")</f>
        <v/>
      </c>
    </row>
    <row r="3546" spans="1:8" x14ac:dyDescent="0.35">
      <c r="A3546" s="39"/>
      <c r="B3546" s="31"/>
      <c r="C3546" s="31"/>
      <c r="D3546" s="45">
        <f t="shared" si="110"/>
        <v>0</v>
      </c>
      <c r="E3546" s="45">
        <f t="shared" si="111"/>
        <v>0</v>
      </c>
      <c r="F3546" s="32"/>
      <c r="H3546" t="str">
        <f>IFERROR(VLOOKUP(B3546,'Accounts List'!C:D,2,FALSE),"")</f>
        <v/>
      </c>
    </row>
    <row r="3547" spans="1:8" x14ac:dyDescent="0.35">
      <c r="A3547" s="39"/>
      <c r="B3547" s="31"/>
      <c r="C3547" s="31"/>
      <c r="D3547" s="45">
        <f t="shared" si="110"/>
        <v>0</v>
      </c>
      <c r="E3547" s="45">
        <f t="shared" si="111"/>
        <v>0</v>
      </c>
      <c r="F3547" s="32"/>
      <c r="H3547" t="str">
        <f>IFERROR(VLOOKUP(B3547,'Accounts List'!C:D,2,FALSE),"")</f>
        <v/>
      </c>
    </row>
    <row r="3548" spans="1:8" x14ac:dyDescent="0.35">
      <c r="A3548" s="39"/>
      <c r="B3548" s="31"/>
      <c r="C3548" s="31"/>
      <c r="D3548" s="45">
        <f t="shared" si="110"/>
        <v>0</v>
      </c>
      <c r="E3548" s="45">
        <f t="shared" si="111"/>
        <v>0</v>
      </c>
      <c r="F3548" s="32"/>
      <c r="H3548" t="str">
        <f>IFERROR(VLOOKUP(B3548,'Accounts List'!C:D,2,FALSE),"")</f>
        <v/>
      </c>
    </row>
    <row r="3549" spans="1:8" x14ac:dyDescent="0.35">
      <c r="A3549" s="39"/>
      <c r="B3549" s="31"/>
      <c r="C3549" s="31"/>
      <c r="D3549" s="45">
        <f t="shared" si="110"/>
        <v>0</v>
      </c>
      <c r="E3549" s="45">
        <f t="shared" si="111"/>
        <v>0</v>
      </c>
      <c r="F3549" s="32"/>
      <c r="H3549" t="str">
        <f>IFERROR(VLOOKUP(B3549,'Accounts List'!C:D,2,FALSE),"")</f>
        <v/>
      </c>
    </row>
    <row r="3550" spans="1:8" x14ac:dyDescent="0.35">
      <c r="A3550" s="39"/>
      <c r="B3550" s="31"/>
      <c r="C3550" s="31"/>
      <c r="D3550" s="45">
        <f t="shared" si="110"/>
        <v>0</v>
      </c>
      <c r="E3550" s="45">
        <f t="shared" si="111"/>
        <v>0</v>
      </c>
      <c r="F3550" s="32"/>
      <c r="H3550" t="str">
        <f>IFERROR(VLOOKUP(B3550,'Accounts List'!C:D,2,FALSE),"")</f>
        <v/>
      </c>
    </row>
    <row r="3551" spans="1:8" x14ac:dyDescent="0.35">
      <c r="A3551" s="39"/>
      <c r="B3551" s="31"/>
      <c r="C3551" s="31"/>
      <c r="D3551" s="45">
        <f t="shared" si="110"/>
        <v>0</v>
      </c>
      <c r="E3551" s="45">
        <f t="shared" si="111"/>
        <v>0</v>
      </c>
      <c r="F3551" s="32"/>
      <c r="H3551" t="str">
        <f>IFERROR(VLOOKUP(B3551,'Accounts List'!C:D,2,FALSE),"")</f>
        <v/>
      </c>
    </row>
    <row r="3552" spans="1:8" x14ac:dyDescent="0.35">
      <c r="A3552" s="39"/>
      <c r="B3552" s="31"/>
      <c r="C3552" s="31"/>
      <c r="D3552" s="45">
        <f t="shared" si="110"/>
        <v>0</v>
      </c>
      <c r="E3552" s="45">
        <f t="shared" si="111"/>
        <v>0</v>
      </c>
      <c r="F3552" s="32"/>
      <c r="H3552" t="str">
        <f>IFERROR(VLOOKUP(B3552,'Accounts List'!C:D,2,FALSE),"")</f>
        <v/>
      </c>
    </row>
    <row r="3553" spans="1:8" x14ac:dyDescent="0.35">
      <c r="A3553" s="39"/>
      <c r="B3553" s="31"/>
      <c r="C3553" s="31"/>
      <c r="D3553" s="45">
        <f t="shared" si="110"/>
        <v>0</v>
      </c>
      <c r="E3553" s="45">
        <f t="shared" si="111"/>
        <v>0</v>
      </c>
      <c r="F3553" s="32"/>
      <c r="H3553" t="str">
        <f>IFERROR(VLOOKUP(B3553,'Accounts List'!C:D,2,FALSE),"")</f>
        <v/>
      </c>
    </row>
    <row r="3554" spans="1:8" x14ac:dyDescent="0.35">
      <c r="A3554" s="39"/>
      <c r="B3554" s="31"/>
      <c r="C3554" s="31"/>
      <c r="D3554" s="45">
        <f t="shared" si="110"/>
        <v>0</v>
      </c>
      <c r="E3554" s="45">
        <f t="shared" si="111"/>
        <v>0</v>
      </c>
      <c r="F3554" s="32"/>
      <c r="H3554" t="str">
        <f>IFERROR(VLOOKUP(B3554,'Accounts List'!C:D,2,FALSE),"")</f>
        <v/>
      </c>
    </row>
    <row r="3555" spans="1:8" x14ac:dyDescent="0.35">
      <c r="A3555" s="39"/>
      <c r="B3555" s="31"/>
      <c r="C3555" s="31"/>
      <c r="D3555" s="45">
        <f t="shared" si="110"/>
        <v>0</v>
      </c>
      <c r="E3555" s="45">
        <f t="shared" si="111"/>
        <v>0</v>
      </c>
      <c r="F3555" s="32"/>
      <c r="H3555" t="str">
        <f>IFERROR(VLOOKUP(B3555,'Accounts List'!C:D,2,FALSE),"")</f>
        <v/>
      </c>
    </row>
    <row r="3556" spans="1:8" x14ac:dyDescent="0.35">
      <c r="A3556" s="39"/>
      <c r="B3556" s="31"/>
      <c r="C3556" s="31"/>
      <c r="D3556" s="45">
        <f t="shared" si="110"/>
        <v>0</v>
      </c>
      <c r="E3556" s="45">
        <f t="shared" si="111"/>
        <v>0</v>
      </c>
      <c r="F3556" s="32"/>
      <c r="H3556" t="str">
        <f>IFERROR(VLOOKUP(B3556,'Accounts List'!C:D,2,FALSE),"")</f>
        <v/>
      </c>
    </row>
    <row r="3557" spans="1:8" x14ac:dyDescent="0.35">
      <c r="A3557" s="39"/>
      <c r="B3557" s="31"/>
      <c r="C3557" s="31"/>
      <c r="D3557" s="45">
        <f t="shared" si="110"/>
        <v>0</v>
      </c>
      <c r="E3557" s="45">
        <f t="shared" si="111"/>
        <v>0</v>
      </c>
      <c r="F3557" s="32"/>
      <c r="H3557" t="str">
        <f>IFERROR(VLOOKUP(B3557,'Accounts List'!C:D,2,FALSE),"")</f>
        <v/>
      </c>
    </row>
    <row r="3558" spans="1:8" x14ac:dyDescent="0.35">
      <c r="A3558" s="39"/>
      <c r="B3558" s="31"/>
      <c r="C3558" s="31"/>
      <c r="D3558" s="45">
        <f t="shared" si="110"/>
        <v>0</v>
      </c>
      <c r="E3558" s="45">
        <f t="shared" si="111"/>
        <v>0</v>
      </c>
      <c r="F3558" s="32"/>
      <c r="H3558" t="str">
        <f>IFERROR(VLOOKUP(B3558,'Accounts List'!C:D,2,FALSE),"")</f>
        <v/>
      </c>
    </row>
    <row r="3559" spans="1:8" x14ac:dyDescent="0.35">
      <c r="A3559" s="39"/>
      <c r="B3559" s="31"/>
      <c r="C3559" s="31"/>
      <c r="D3559" s="45">
        <f t="shared" si="110"/>
        <v>0</v>
      </c>
      <c r="E3559" s="45">
        <f t="shared" si="111"/>
        <v>0</v>
      </c>
      <c r="F3559" s="32"/>
      <c r="H3559" t="str">
        <f>IFERROR(VLOOKUP(B3559,'Accounts List'!C:D,2,FALSE),"")</f>
        <v/>
      </c>
    </row>
    <row r="3560" spans="1:8" x14ac:dyDescent="0.35">
      <c r="A3560" s="39"/>
      <c r="B3560" s="31"/>
      <c r="C3560" s="31"/>
      <c r="D3560" s="45">
        <f t="shared" si="110"/>
        <v>0</v>
      </c>
      <c r="E3560" s="45">
        <f t="shared" si="111"/>
        <v>0</v>
      </c>
      <c r="F3560" s="32"/>
      <c r="H3560" t="str">
        <f>IFERROR(VLOOKUP(B3560,'Accounts List'!C:D,2,FALSE),"")</f>
        <v/>
      </c>
    </row>
    <row r="3561" spans="1:8" x14ac:dyDescent="0.35">
      <c r="A3561" s="39"/>
      <c r="B3561" s="31"/>
      <c r="C3561" s="31"/>
      <c r="D3561" s="45">
        <f t="shared" si="110"/>
        <v>0</v>
      </c>
      <c r="E3561" s="45">
        <f t="shared" si="111"/>
        <v>0</v>
      </c>
      <c r="F3561" s="32"/>
      <c r="H3561" t="str">
        <f>IFERROR(VLOOKUP(B3561,'Accounts List'!C:D,2,FALSE),"")</f>
        <v/>
      </c>
    </row>
    <row r="3562" spans="1:8" x14ac:dyDescent="0.35">
      <c r="A3562" s="39"/>
      <c r="B3562" s="31"/>
      <c r="C3562" s="31"/>
      <c r="D3562" s="45">
        <f t="shared" si="110"/>
        <v>0</v>
      </c>
      <c r="E3562" s="45">
        <f t="shared" si="111"/>
        <v>0</v>
      </c>
      <c r="F3562" s="32"/>
      <c r="H3562" t="str">
        <f>IFERROR(VLOOKUP(B3562,'Accounts List'!C:D,2,FALSE),"")</f>
        <v/>
      </c>
    </row>
    <row r="3563" spans="1:8" x14ac:dyDescent="0.35">
      <c r="A3563" s="39"/>
      <c r="B3563" s="31"/>
      <c r="C3563" s="31"/>
      <c r="D3563" s="45">
        <f t="shared" si="110"/>
        <v>0</v>
      </c>
      <c r="E3563" s="45">
        <f t="shared" si="111"/>
        <v>0</v>
      </c>
      <c r="F3563" s="32"/>
      <c r="H3563" t="str">
        <f>IFERROR(VLOOKUP(B3563,'Accounts List'!C:D,2,FALSE),"")</f>
        <v/>
      </c>
    </row>
    <row r="3564" spans="1:8" x14ac:dyDescent="0.35">
      <c r="A3564" s="39"/>
      <c r="B3564" s="31"/>
      <c r="C3564" s="31"/>
      <c r="D3564" s="45">
        <f t="shared" si="110"/>
        <v>0</v>
      </c>
      <c r="E3564" s="45">
        <f t="shared" si="111"/>
        <v>0</v>
      </c>
      <c r="F3564" s="32"/>
      <c r="H3564" t="str">
        <f>IFERROR(VLOOKUP(B3564,'Accounts List'!C:D,2,FALSE),"")</f>
        <v/>
      </c>
    </row>
    <row r="3565" spans="1:8" x14ac:dyDescent="0.35">
      <c r="A3565" s="39"/>
      <c r="B3565" s="31"/>
      <c r="C3565" s="31"/>
      <c r="D3565" s="45">
        <f t="shared" si="110"/>
        <v>0</v>
      </c>
      <c r="E3565" s="45">
        <f t="shared" si="111"/>
        <v>0</v>
      </c>
      <c r="F3565" s="32"/>
      <c r="H3565" t="str">
        <f>IFERROR(VLOOKUP(B3565,'Accounts List'!C:D,2,FALSE),"")</f>
        <v/>
      </c>
    </row>
    <row r="3566" spans="1:8" x14ac:dyDescent="0.35">
      <c r="A3566" s="39"/>
      <c r="B3566" s="31"/>
      <c r="C3566" s="31"/>
      <c r="D3566" s="45">
        <f t="shared" si="110"/>
        <v>0</v>
      </c>
      <c r="E3566" s="45">
        <f t="shared" si="111"/>
        <v>0</v>
      </c>
      <c r="F3566" s="32"/>
      <c r="H3566" t="str">
        <f>IFERROR(VLOOKUP(B3566,'Accounts List'!C:D,2,FALSE),"")</f>
        <v/>
      </c>
    </row>
    <row r="3567" spans="1:8" x14ac:dyDescent="0.35">
      <c r="A3567" s="39"/>
      <c r="B3567" s="31"/>
      <c r="C3567" s="31"/>
      <c r="D3567" s="45">
        <f t="shared" si="110"/>
        <v>0</v>
      </c>
      <c r="E3567" s="45">
        <f t="shared" si="111"/>
        <v>0</v>
      </c>
      <c r="F3567" s="32"/>
      <c r="H3567" t="str">
        <f>IFERROR(VLOOKUP(B3567,'Accounts List'!C:D,2,FALSE),"")</f>
        <v/>
      </c>
    </row>
    <row r="3568" spans="1:8" x14ac:dyDescent="0.35">
      <c r="A3568" s="39"/>
      <c r="B3568" s="31"/>
      <c r="C3568" s="31"/>
      <c r="D3568" s="45">
        <f t="shared" si="110"/>
        <v>0</v>
      </c>
      <c r="E3568" s="45">
        <f t="shared" si="111"/>
        <v>0</v>
      </c>
      <c r="F3568" s="32"/>
      <c r="H3568" t="str">
        <f>IFERROR(VLOOKUP(B3568,'Accounts List'!C:D,2,FALSE),"")</f>
        <v/>
      </c>
    </row>
    <row r="3569" spans="1:8" x14ac:dyDescent="0.35">
      <c r="A3569" s="39"/>
      <c r="B3569" s="31"/>
      <c r="C3569" s="31"/>
      <c r="D3569" s="45">
        <f t="shared" si="110"/>
        <v>0</v>
      </c>
      <c r="E3569" s="45">
        <f t="shared" si="111"/>
        <v>0</v>
      </c>
      <c r="F3569" s="32"/>
      <c r="H3569" t="str">
        <f>IFERROR(VLOOKUP(B3569,'Accounts List'!C:D,2,FALSE),"")</f>
        <v/>
      </c>
    </row>
    <row r="3570" spans="1:8" x14ac:dyDescent="0.35">
      <c r="A3570" s="39"/>
      <c r="B3570" s="31"/>
      <c r="C3570" s="31"/>
      <c r="D3570" s="45">
        <f t="shared" si="110"/>
        <v>0</v>
      </c>
      <c r="E3570" s="45">
        <f t="shared" si="111"/>
        <v>0</v>
      </c>
      <c r="F3570" s="32"/>
      <c r="H3570" t="str">
        <f>IFERROR(VLOOKUP(B3570,'Accounts List'!C:D,2,FALSE),"")</f>
        <v/>
      </c>
    </row>
    <row r="3571" spans="1:8" x14ac:dyDescent="0.35">
      <c r="A3571" s="39"/>
      <c r="B3571" s="31"/>
      <c r="C3571" s="31"/>
      <c r="D3571" s="45">
        <f t="shared" si="110"/>
        <v>0</v>
      </c>
      <c r="E3571" s="45">
        <f t="shared" si="111"/>
        <v>0</v>
      </c>
      <c r="F3571" s="32"/>
      <c r="H3571" t="str">
        <f>IFERROR(VLOOKUP(B3571,'Accounts List'!C:D,2,FALSE),"")</f>
        <v/>
      </c>
    </row>
    <row r="3572" spans="1:8" x14ac:dyDescent="0.35">
      <c r="A3572" s="39"/>
      <c r="B3572" s="31"/>
      <c r="C3572" s="31"/>
      <c r="D3572" s="45">
        <f t="shared" si="110"/>
        <v>0</v>
      </c>
      <c r="E3572" s="45">
        <f t="shared" si="111"/>
        <v>0</v>
      </c>
      <c r="F3572" s="32"/>
      <c r="H3572" t="str">
        <f>IFERROR(VLOOKUP(B3572,'Accounts List'!C:D,2,FALSE),"")</f>
        <v/>
      </c>
    </row>
    <row r="3573" spans="1:8" x14ac:dyDescent="0.35">
      <c r="A3573" s="39"/>
      <c r="B3573" s="31"/>
      <c r="C3573" s="31"/>
      <c r="D3573" s="45">
        <f t="shared" si="110"/>
        <v>0</v>
      </c>
      <c r="E3573" s="45">
        <f t="shared" si="111"/>
        <v>0</v>
      </c>
      <c r="F3573" s="32"/>
      <c r="H3573" t="str">
        <f>IFERROR(VLOOKUP(B3573,'Accounts List'!C:D,2,FALSE),"")</f>
        <v/>
      </c>
    </row>
    <row r="3574" spans="1:8" x14ac:dyDescent="0.35">
      <c r="A3574" s="39"/>
      <c r="B3574" s="31"/>
      <c r="C3574" s="31"/>
      <c r="D3574" s="45">
        <f t="shared" si="110"/>
        <v>0</v>
      </c>
      <c r="E3574" s="45">
        <f t="shared" si="111"/>
        <v>0</v>
      </c>
      <c r="F3574" s="32"/>
      <c r="H3574" t="str">
        <f>IFERROR(VLOOKUP(B3574,'Accounts List'!C:D,2,FALSE),"")</f>
        <v/>
      </c>
    </row>
    <row r="3575" spans="1:8" x14ac:dyDescent="0.35">
      <c r="A3575" s="39"/>
      <c r="B3575" s="31"/>
      <c r="C3575" s="31"/>
      <c r="D3575" s="45">
        <f t="shared" si="110"/>
        <v>0</v>
      </c>
      <c r="E3575" s="45">
        <f t="shared" si="111"/>
        <v>0</v>
      </c>
      <c r="F3575" s="32"/>
      <c r="H3575" t="str">
        <f>IFERROR(VLOOKUP(B3575,'Accounts List'!C:D,2,FALSE),"")</f>
        <v/>
      </c>
    </row>
    <row r="3576" spans="1:8" x14ac:dyDescent="0.35">
      <c r="A3576" s="39"/>
      <c r="B3576" s="31"/>
      <c r="C3576" s="31"/>
      <c r="D3576" s="45">
        <f t="shared" si="110"/>
        <v>0</v>
      </c>
      <c r="E3576" s="45">
        <f t="shared" si="111"/>
        <v>0</v>
      </c>
      <c r="F3576" s="32"/>
      <c r="H3576" t="str">
        <f>IFERROR(VLOOKUP(B3576,'Accounts List'!C:D,2,FALSE),"")</f>
        <v/>
      </c>
    </row>
    <row r="3577" spans="1:8" x14ac:dyDescent="0.35">
      <c r="A3577" s="39"/>
      <c r="B3577" s="31"/>
      <c r="C3577" s="31"/>
      <c r="D3577" s="45">
        <f t="shared" si="110"/>
        <v>0</v>
      </c>
      <c r="E3577" s="45">
        <f t="shared" si="111"/>
        <v>0</v>
      </c>
      <c r="F3577" s="32"/>
      <c r="H3577" t="str">
        <f>IFERROR(VLOOKUP(B3577,'Accounts List'!C:D,2,FALSE),"")</f>
        <v/>
      </c>
    </row>
    <row r="3578" spans="1:8" x14ac:dyDescent="0.35">
      <c r="A3578" s="39"/>
      <c r="B3578" s="31"/>
      <c r="C3578" s="31"/>
      <c r="D3578" s="45">
        <f t="shared" si="110"/>
        <v>0</v>
      </c>
      <c r="E3578" s="45">
        <f t="shared" si="111"/>
        <v>0</v>
      </c>
      <c r="F3578" s="32"/>
      <c r="H3578" t="str">
        <f>IFERROR(VLOOKUP(B3578,'Accounts List'!C:D,2,FALSE),"")</f>
        <v/>
      </c>
    </row>
    <row r="3579" spans="1:8" x14ac:dyDescent="0.35">
      <c r="A3579" s="39"/>
      <c r="B3579" s="31"/>
      <c r="C3579" s="31"/>
      <c r="D3579" s="45">
        <f t="shared" si="110"/>
        <v>0</v>
      </c>
      <c r="E3579" s="45">
        <f t="shared" si="111"/>
        <v>0</v>
      </c>
      <c r="F3579" s="32"/>
      <c r="H3579" t="str">
        <f>IFERROR(VLOOKUP(B3579,'Accounts List'!C:D,2,FALSE),"")</f>
        <v/>
      </c>
    </row>
    <row r="3580" spans="1:8" x14ac:dyDescent="0.35">
      <c r="A3580" s="39"/>
      <c r="B3580" s="31"/>
      <c r="C3580" s="31"/>
      <c r="D3580" s="45">
        <f t="shared" si="110"/>
        <v>0</v>
      </c>
      <c r="E3580" s="45">
        <f t="shared" si="111"/>
        <v>0</v>
      </c>
      <c r="F3580" s="32"/>
      <c r="H3580" t="str">
        <f>IFERROR(VLOOKUP(B3580,'Accounts List'!C:D,2,FALSE),"")</f>
        <v/>
      </c>
    </row>
    <row r="3581" spans="1:8" x14ac:dyDescent="0.35">
      <c r="A3581" s="39"/>
      <c r="B3581" s="31"/>
      <c r="C3581" s="31"/>
      <c r="D3581" s="45">
        <f t="shared" si="110"/>
        <v>0</v>
      </c>
      <c r="E3581" s="45">
        <f t="shared" si="111"/>
        <v>0</v>
      </c>
      <c r="F3581" s="32"/>
      <c r="H3581" t="str">
        <f>IFERROR(VLOOKUP(B3581,'Accounts List'!C:D,2,FALSE),"")</f>
        <v/>
      </c>
    </row>
    <row r="3582" spans="1:8" x14ac:dyDescent="0.35">
      <c r="A3582" s="39"/>
      <c r="B3582" s="31"/>
      <c r="C3582" s="31"/>
      <c r="D3582" s="45">
        <f t="shared" si="110"/>
        <v>0</v>
      </c>
      <c r="E3582" s="45">
        <f t="shared" si="111"/>
        <v>0</v>
      </c>
      <c r="F3582" s="32"/>
      <c r="H3582" t="str">
        <f>IFERROR(VLOOKUP(B3582,'Accounts List'!C:D,2,FALSE),"")</f>
        <v/>
      </c>
    </row>
    <row r="3583" spans="1:8" x14ac:dyDescent="0.35">
      <c r="A3583" s="39"/>
      <c r="B3583" s="31"/>
      <c r="C3583" s="31"/>
      <c r="D3583" s="45">
        <f t="shared" si="110"/>
        <v>0</v>
      </c>
      <c r="E3583" s="45">
        <f t="shared" si="111"/>
        <v>0</v>
      </c>
      <c r="F3583" s="32"/>
      <c r="H3583" t="str">
        <f>IFERROR(VLOOKUP(B3583,'Accounts List'!C:D,2,FALSE),"")</f>
        <v/>
      </c>
    </row>
    <row r="3584" spans="1:8" x14ac:dyDescent="0.35">
      <c r="A3584" s="39"/>
      <c r="B3584" s="31"/>
      <c r="C3584" s="31"/>
      <c r="D3584" s="45">
        <f t="shared" si="110"/>
        <v>0</v>
      </c>
      <c r="E3584" s="45">
        <f t="shared" si="111"/>
        <v>0</v>
      </c>
      <c r="F3584" s="32"/>
      <c r="H3584" t="str">
        <f>IFERROR(VLOOKUP(B3584,'Accounts List'!C:D,2,FALSE),"")</f>
        <v/>
      </c>
    </row>
    <row r="3585" spans="1:8" x14ac:dyDescent="0.35">
      <c r="A3585" s="39"/>
      <c r="B3585" s="31"/>
      <c r="C3585" s="31"/>
      <c r="D3585" s="45">
        <f t="shared" si="110"/>
        <v>0</v>
      </c>
      <c r="E3585" s="45">
        <f t="shared" si="111"/>
        <v>0</v>
      </c>
      <c r="F3585" s="32"/>
      <c r="H3585" t="str">
        <f>IFERROR(VLOOKUP(B3585,'Accounts List'!C:D,2,FALSE),"")</f>
        <v/>
      </c>
    </row>
    <row r="3586" spans="1:8" x14ac:dyDescent="0.35">
      <c r="A3586" s="39"/>
      <c r="B3586" s="31"/>
      <c r="C3586" s="31"/>
      <c r="D3586" s="45">
        <f t="shared" si="110"/>
        <v>0</v>
      </c>
      <c r="E3586" s="45">
        <f t="shared" si="111"/>
        <v>0</v>
      </c>
      <c r="F3586" s="32"/>
      <c r="H3586" t="str">
        <f>IFERROR(VLOOKUP(B3586,'Accounts List'!C:D,2,FALSE),"")</f>
        <v/>
      </c>
    </row>
    <row r="3587" spans="1:8" x14ac:dyDescent="0.35">
      <c r="A3587" s="39"/>
      <c r="B3587" s="31"/>
      <c r="C3587" s="31"/>
      <c r="D3587" s="45">
        <f t="shared" si="110"/>
        <v>0</v>
      </c>
      <c r="E3587" s="45">
        <f t="shared" si="111"/>
        <v>0</v>
      </c>
      <c r="F3587" s="32"/>
      <c r="H3587" t="str">
        <f>IFERROR(VLOOKUP(B3587,'Accounts List'!C:D,2,FALSE),"")</f>
        <v/>
      </c>
    </row>
    <row r="3588" spans="1:8" x14ac:dyDescent="0.35">
      <c r="A3588" s="39"/>
      <c r="B3588" s="31"/>
      <c r="C3588" s="31"/>
      <c r="D3588" s="45">
        <f t="shared" si="110"/>
        <v>0</v>
      </c>
      <c r="E3588" s="45">
        <f t="shared" si="111"/>
        <v>0</v>
      </c>
      <c r="F3588" s="32"/>
      <c r="H3588" t="str">
        <f>IFERROR(VLOOKUP(B3588,'Accounts List'!C:D,2,FALSE),"")</f>
        <v/>
      </c>
    </row>
    <row r="3589" spans="1:8" x14ac:dyDescent="0.35">
      <c r="A3589" s="39"/>
      <c r="B3589" s="31"/>
      <c r="C3589" s="31"/>
      <c r="D3589" s="45">
        <f t="shared" si="110"/>
        <v>0</v>
      </c>
      <c r="E3589" s="45">
        <f t="shared" si="111"/>
        <v>0</v>
      </c>
      <c r="F3589" s="32"/>
      <c r="H3589" t="str">
        <f>IFERROR(VLOOKUP(B3589,'Accounts List'!C:D,2,FALSE),"")</f>
        <v/>
      </c>
    </row>
    <row r="3590" spans="1:8" x14ac:dyDescent="0.35">
      <c r="A3590" s="39"/>
      <c r="B3590" s="31"/>
      <c r="C3590" s="31"/>
      <c r="D3590" s="45">
        <f t="shared" si="110"/>
        <v>0</v>
      </c>
      <c r="E3590" s="45">
        <f t="shared" si="111"/>
        <v>0</v>
      </c>
      <c r="F3590" s="32"/>
      <c r="H3590" t="str">
        <f>IFERROR(VLOOKUP(B3590,'Accounts List'!C:D,2,FALSE),"")</f>
        <v/>
      </c>
    </row>
    <row r="3591" spans="1:8" x14ac:dyDescent="0.35">
      <c r="A3591" s="39"/>
      <c r="B3591" s="31"/>
      <c r="C3591" s="31"/>
      <c r="D3591" s="45">
        <f t="shared" si="110"/>
        <v>0</v>
      </c>
      <c r="E3591" s="45">
        <f t="shared" si="111"/>
        <v>0</v>
      </c>
      <c r="F3591" s="32"/>
      <c r="H3591" t="str">
        <f>IFERROR(VLOOKUP(B3591,'Accounts List'!C:D,2,FALSE),"")</f>
        <v/>
      </c>
    </row>
    <row r="3592" spans="1:8" x14ac:dyDescent="0.35">
      <c r="A3592" s="39"/>
      <c r="B3592" s="31"/>
      <c r="C3592" s="31"/>
      <c r="D3592" s="45">
        <f t="shared" si="110"/>
        <v>0</v>
      </c>
      <c r="E3592" s="45">
        <f t="shared" si="111"/>
        <v>0</v>
      </c>
      <c r="F3592" s="32"/>
      <c r="H3592" t="str">
        <f>IFERROR(VLOOKUP(B3592,'Accounts List'!C:D,2,FALSE),"")</f>
        <v/>
      </c>
    </row>
    <row r="3593" spans="1:8" x14ac:dyDescent="0.35">
      <c r="A3593" s="39"/>
      <c r="B3593" s="31"/>
      <c r="C3593" s="31"/>
      <c r="D3593" s="45">
        <f t="shared" si="110"/>
        <v>0</v>
      </c>
      <c r="E3593" s="45">
        <f t="shared" si="111"/>
        <v>0</v>
      </c>
      <c r="F3593" s="32"/>
      <c r="H3593" t="str">
        <f>IFERROR(VLOOKUP(B3593,'Accounts List'!C:D,2,FALSE),"")</f>
        <v/>
      </c>
    </row>
    <row r="3594" spans="1:8" x14ac:dyDescent="0.35">
      <c r="A3594" s="39"/>
      <c r="B3594" s="31"/>
      <c r="C3594" s="31"/>
      <c r="D3594" s="45">
        <f t="shared" si="110"/>
        <v>0</v>
      </c>
      <c r="E3594" s="45">
        <f t="shared" si="111"/>
        <v>0</v>
      </c>
      <c r="F3594" s="32"/>
      <c r="H3594" t="str">
        <f>IFERROR(VLOOKUP(B3594,'Accounts List'!C:D,2,FALSE),"")</f>
        <v/>
      </c>
    </row>
    <row r="3595" spans="1:8" x14ac:dyDescent="0.35">
      <c r="A3595" s="39"/>
      <c r="B3595" s="31"/>
      <c r="C3595" s="31"/>
      <c r="D3595" s="45">
        <f t="shared" ref="D3595:D3658" si="112">IF(H3595=1,C3595/11,0)</f>
        <v>0</v>
      </c>
      <c r="E3595" s="45">
        <f t="shared" si="111"/>
        <v>0</v>
      </c>
      <c r="F3595" s="32"/>
      <c r="H3595" t="str">
        <f>IFERROR(VLOOKUP(B3595,'Accounts List'!C:D,2,FALSE),"")</f>
        <v/>
      </c>
    </row>
    <row r="3596" spans="1:8" x14ac:dyDescent="0.35">
      <c r="A3596" s="39"/>
      <c r="B3596" s="31"/>
      <c r="C3596" s="31"/>
      <c r="D3596" s="45">
        <f t="shared" si="112"/>
        <v>0</v>
      </c>
      <c r="E3596" s="45">
        <f t="shared" ref="E3596:E3659" si="113">+C3596-D3596</f>
        <v>0</v>
      </c>
      <c r="F3596" s="32"/>
      <c r="H3596" t="str">
        <f>IFERROR(VLOOKUP(B3596,'Accounts List'!C:D,2,FALSE),"")</f>
        <v/>
      </c>
    </row>
    <row r="3597" spans="1:8" x14ac:dyDescent="0.35">
      <c r="A3597" s="39"/>
      <c r="B3597" s="31"/>
      <c r="C3597" s="31"/>
      <c r="D3597" s="45">
        <f t="shared" si="112"/>
        <v>0</v>
      </c>
      <c r="E3597" s="45">
        <f t="shared" si="113"/>
        <v>0</v>
      </c>
      <c r="F3597" s="32"/>
      <c r="H3597" t="str">
        <f>IFERROR(VLOOKUP(B3597,'Accounts List'!C:D,2,FALSE),"")</f>
        <v/>
      </c>
    </row>
    <row r="3598" spans="1:8" x14ac:dyDescent="0.35">
      <c r="A3598" s="39"/>
      <c r="B3598" s="31"/>
      <c r="C3598" s="31"/>
      <c r="D3598" s="45">
        <f t="shared" si="112"/>
        <v>0</v>
      </c>
      <c r="E3598" s="45">
        <f t="shared" si="113"/>
        <v>0</v>
      </c>
      <c r="F3598" s="32"/>
      <c r="H3598" t="str">
        <f>IFERROR(VLOOKUP(B3598,'Accounts List'!C:D,2,FALSE),"")</f>
        <v/>
      </c>
    </row>
    <row r="3599" spans="1:8" x14ac:dyDescent="0.35">
      <c r="A3599" s="39"/>
      <c r="B3599" s="31"/>
      <c r="C3599" s="31"/>
      <c r="D3599" s="45">
        <f t="shared" si="112"/>
        <v>0</v>
      </c>
      <c r="E3599" s="45">
        <f t="shared" si="113"/>
        <v>0</v>
      </c>
      <c r="F3599" s="32"/>
      <c r="H3599" t="str">
        <f>IFERROR(VLOOKUP(B3599,'Accounts List'!C:D,2,FALSE),"")</f>
        <v/>
      </c>
    </row>
    <row r="3600" spans="1:8" x14ac:dyDescent="0.35">
      <c r="A3600" s="39"/>
      <c r="B3600" s="31"/>
      <c r="C3600" s="31"/>
      <c r="D3600" s="45">
        <f t="shared" si="112"/>
        <v>0</v>
      </c>
      <c r="E3600" s="45">
        <f t="shared" si="113"/>
        <v>0</v>
      </c>
      <c r="F3600" s="32"/>
      <c r="H3600" t="str">
        <f>IFERROR(VLOOKUP(B3600,'Accounts List'!C:D,2,FALSE),"")</f>
        <v/>
      </c>
    </row>
    <row r="3601" spans="1:8" x14ac:dyDescent="0.35">
      <c r="A3601" s="39"/>
      <c r="B3601" s="31"/>
      <c r="C3601" s="31"/>
      <c r="D3601" s="45">
        <f t="shared" si="112"/>
        <v>0</v>
      </c>
      <c r="E3601" s="45">
        <f t="shared" si="113"/>
        <v>0</v>
      </c>
      <c r="F3601" s="32"/>
      <c r="H3601" t="str">
        <f>IFERROR(VLOOKUP(B3601,'Accounts List'!C:D,2,FALSE),"")</f>
        <v/>
      </c>
    </row>
    <row r="3602" spans="1:8" x14ac:dyDescent="0.35">
      <c r="A3602" s="39"/>
      <c r="B3602" s="31"/>
      <c r="C3602" s="31"/>
      <c r="D3602" s="45">
        <f t="shared" si="112"/>
        <v>0</v>
      </c>
      <c r="E3602" s="45">
        <f t="shared" si="113"/>
        <v>0</v>
      </c>
      <c r="F3602" s="32"/>
      <c r="H3602" t="str">
        <f>IFERROR(VLOOKUP(B3602,'Accounts List'!C:D,2,FALSE),"")</f>
        <v/>
      </c>
    </row>
    <row r="3603" spans="1:8" x14ac:dyDescent="0.35">
      <c r="A3603" s="39"/>
      <c r="B3603" s="31"/>
      <c r="C3603" s="31"/>
      <c r="D3603" s="45">
        <f t="shared" si="112"/>
        <v>0</v>
      </c>
      <c r="E3603" s="45">
        <f t="shared" si="113"/>
        <v>0</v>
      </c>
      <c r="F3603" s="32"/>
      <c r="H3603" t="str">
        <f>IFERROR(VLOOKUP(B3603,'Accounts List'!C:D,2,FALSE),"")</f>
        <v/>
      </c>
    </row>
    <row r="3604" spans="1:8" x14ac:dyDescent="0.35">
      <c r="A3604" s="39"/>
      <c r="B3604" s="31"/>
      <c r="C3604" s="31"/>
      <c r="D3604" s="45">
        <f t="shared" si="112"/>
        <v>0</v>
      </c>
      <c r="E3604" s="45">
        <f t="shared" si="113"/>
        <v>0</v>
      </c>
      <c r="F3604" s="32"/>
      <c r="H3604" t="str">
        <f>IFERROR(VLOOKUP(B3604,'Accounts List'!C:D,2,FALSE),"")</f>
        <v/>
      </c>
    </row>
    <row r="3605" spans="1:8" x14ac:dyDescent="0.35">
      <c r="A3605" s="39"/>
      <c r="B3605" s="31"/>
      <c r="C3605" s="31"/>
      <c r="D3605" s="45">
        <f t="shared" si="112"/>
        <v>0</v>
      </c>
      <c r="E3605" s="45">
        <f t="shared" si="113"/>
        <v>0</v>
      </c>
      <c r="F3605" s="32"/>
      <c r="H3605" t="str">
        <f>IFERROR(VLOOKUP(B3605,'Accounts List'!C:D,2,FALSE),"")</f>
        <v/>
      </c>
    </row>
    <row r="3606" spans="1:8" x14ac:dyDescent="0.35">
      <c r="A3606" s="39"/>
      <c r="B3606" s="31"/>
      <c r="C3606" s="31"/>
      <c r="D3606" s="45">
        <f t="shared" si="112"/>
        <v>0</v>
      </c>
      <c r="E3606" s="45">
        <f t="shared" si="113"/>
        <v>0</v>
      </c>
      <c r="F3606" s="32"/>
      <c r="H3606" t="str">
        <f>IFERROR(VLOOKUP(B3606,'Accounts List'!C:D,2,FALSE),"")</f>
        <v/>
      </c>
    </row>
    <row r="3607" spans="1:8" x14ac:dyDescent="0.35">
      <c r="A3607" s="39"/>
      <c r="B3607" s="31"/>
      <c r="C3607" s="31"/>
      <c r="D3607" s="45">
        <f t="shared" si="112"/>
        <v>0</v>
      </c>
      <c r="E3607" s="45">
        <f t="shared" si="113"/>
        <v>0</v>
      </c>
      <c r="F3607" s="32"/>
      <c r="H3607" t="str">
        <f>IFERROR(VLOOKUP(B3607,'Accounts List'!C:D,2,FALSE),"")</f>
        <v/>
      </c>
    </row>
    <row r="3608" spans="1:8" x14ac:dyDescent="0.35">
      <c r="A3608" s="39"/>
      <c r="B3608" s="31"/>
      <c r="C3608" s="31"/>
      <c r="D3608" s="45">
        <f t="shared" si="112"/>
        <v>0</v>
      </c>
      <c r="E3608" s="45">
        <f t="shared" si="113"/>
        <v>0</v>
      </c>
      <c r="F3608" s="32"/>
      <c r="H3608" t="str">
        <f>IFERROR(VLOOKUP(B3608,'Accounts List'!C:D,2,FALSE),"")</f>
        <v/>
      </c>
    </row>
    <row r="3609" spans="1:8" x14ac:dyDescent="0.35">
      <c r="A3609" s="39"/>
      <c r="B3609" s="31"/>
      <c r="C3609" s="31"/>
      <c r="D3609" s="45">
        <f t="shared" si="112"/>
        <v>0</v>
      </c>
      <c r="E3609" s="45">
        <f t="shared" si="113"/>
        <v>0</v>
      </c>
      <c r="F3609" s="32"/>
      <c r="H3609" t="str">
        <f>IFERROR(VLOOKUP(B3609,'Accounts List'!C:D,2,FALSE),"")</f>
        <v/>
      </c>
    </row>
    <row r="3610" spans="1:8" x14ac:dyDescent="0.35">
      <c r="A3610" s="39"/>
      <c r="B3610" s="31"/>
      <c r="C3610" s="31"/>
      <c r="D3610" s="45">
        <f t="shared" si="112"/>
        <v>0</v>
      </c>
      <c r="E3610" s="45">
        <f t="shared" si="113"/>
        <v>0</v>
      </c>
      <c r="F3610" s="32"/>
      <c r="H3610" t="str">
        <f>IFERROR(VLOOKUP(B3610,'Accounts List'!C:D,2,FALSE),"")</f>
        <v/>
      </c>
    </row>
    <row r="3611" spans="1:8" x14ac:dyDescent="0.35">
      <c r="A3611" s="39"/>
      <c r="B3611" s="31"/>
      <c r="C3611" s="31"/>
      <c r="D3611" s="45">
        <f t="shared" si="112"/>
        <v>0</v>
      </c>
      <c r="E3611" s="45">
        <f t="shared" si="113"/>
        <v>0</v>
      </c>
      <c r="F3611" s="32"/>
      <c r="H3611" t="str">
        <f>IFERROR(VLOOKUP(B3611,'Accounts List'!C:D,2,FALSE),"")</f>
        <v/>
      </c>
    </row>
    <row r="3612" spans="1:8" x14ac:dyDescent="0.35">
      <c r="A3612" s="39"/>
      <c r="B3612" s="31"/>
      <c r="C3612" s="31"/>
      <c r="D3612" s="45">
        <f t="shared" si="112"/>
        <v>0</v>
      </c>
      <c r="E3612" s="45">
        <f t="shared" si="113"/>
        <v>0</v>
      </c>
      <c r="F3612" s="32"/>
      <c r="H3612" t="str">
        <f>IFERROR(VLOOKUP(B3612,'Accounts List'!C:D,2,FALSE),"")</f>
        <v/>
      </c>
    </row>
    <row r="3613" spans="1:8" x14ac:dyDescent="0.35">
      <c r="A3613" s="39"/>
      <c r="B3613" s="31"/>
      <c r="C3613" s="31"/>
      <c r="D3613" s="45">
        <f t="shared" si="112"/>
        <v>0</v>
      </c>
      <c r="E3613" s="45">
        <f t="shared" si="113"/>
        <v>0</v>
      </c>
      <c r="F3613" s="32"/>
      <c r="H3613" t="str">
        <f>IFERROR(VLOOKUP(B3613,'Accounts List'!C:D,2,FALSE),"")</f>
        <v/>
      </c>
    </row>
    <row r="3614" spans="1:8" x14ac:dyDescent="0.35">
      <c r="A3614" s="39"/>
      <c r="B3614" s="31"/>
      <c r="C3614" s="31"/>
      <c r="D3614" s="45">
        <f t="shared" si="112"/>
        <v>0</v>
      </c>
      <c r="E3614" s="45">
        <f t="shared" si="113"/>
        <v>0</v>
      </c>
      <c r="F3614" s="32"/>
      <c r="H3614" t="str">
        <f>IFERROR(VLOOKUP(B3614,'Accounts List'!C:D,2,FALSE),"")</f>
        <v/>
      </c>
    </row>
    <row r="3615" spans="1:8" x14ac:dyDescent="0.35">
      <c r="A3615" s="39"/>
      <c r="B3615" s="31"/>
      <c r="C3615" s="31"/>
      <c r="D3615" s="45">
        <f t="shared" si="112"/>
        <v>0</v>
      </c>
      <c r="E3615" s="45">
        <f t="shared" si="113"/>
        <v>0</v>
      </c>
      <c r="F3615" s="32"/>
      <c r="H3615" t="str">
        <f>IFERROR(VLOOKUP(B3615,'Accounts List'!C:D,2,FALSE),"")</f>
        <v/>
      </c>
    </row>
    <row r="3616" spans="1:8" x14ac:dyDescent="0.35">
      <c r="A3616" s="39"/>
      <c r="B3616" s="31"/>
      <c r="C3616" s="31"/>
      <c r="D3616" s="45">
        <f t="shared" si="112"/>
        <v>0</v>
      </c>
      <c r="E3616" s="45">
        <f t="shared" si="113"/>
        <v>0</v>
      </c>
      <c r="F3616" s="32"/>
      <c r="H3616" t="str">
        <f>IFERROR(VLOOKUP(B3616,'Accounts List'!C:D,2,FALSE),"")</f>
        <v/>
      </c>
    </row>
    <row r="3617" spans="1:8" x14ac:dyDescent="0.35">
      <c r="A3617" s="39"/>
      <c r="B3617" s="31"/>
      <c r="C3617" s="31"/>
      <c r="D3617" s="45">
        <f t="shared" si="112"/>
        <v>0</v>
      </c>
      <c r="E3617" s="45">
        <f t="shared" si="113"/>
        <v>0</v>
      </c>
      <c r="F3617" s="32"/>
      <c r="H3617" t="str">
        <f>IFERROR(VLOOKUP(B3617,'Accounts List'!C:D,2,FALSE),"")</f>
        <v/>
      </c>
    </row>
    <row r="3618" spans="1:8" x14ac:dyDescent="0.35">
      <c r="A3618" s="39"/>
      <c r="B3618" s="31"/>
      <c r="C3618" s="31"/>
      <c r="D3618" s="45">
        <f t="shared" si="112"/>
        <v>0</v>
      </c>
      <c r="E3618" s="45">
        <f t="shared" si="113"/>
        <v>0</v>
      </c>
      <c r="F3618" s="32"/>
      <c r="H3618" t="str">
        <f>IFERROR(VLOOKUP(B3618,'Accounts List'!C:D,2,FALSE),"")</f>
        <v/>
      </c>
    </row>
    <row r="3619" spans="1:8" x14ac:dyDescent="0.35">
      <c r="A3619" s="39"/>
      <c r="B3619" s="31"/>
      <c r="C3619" s="31"/>
      <c r="D3619" s="45">
        <f t="shared" si="112"/>
        <v>0</v>
      </c>
      <c r="E3619" s="45">
        <f t="shared" si="113"/>
        <v>0</v>
      </c>
      <c r="F3619" s="32"/>
      <c r="H3619" t="str">
        <f>IFERROR(VLOOKUP(B3619,'Accounts List'!C:D,2,FALSE),"")</f>
        <v/>
      </c>
    </row>
    <row r="3620" spans="1:8" x14ac:dyDescent="0.35">
      <c r="A3620" s="39"/>
      <c r="B3620" s="31"/>
      <c r="C3620" s="31"/>
      <c r="D3620" s="45">
        <f t="shared" si="112"/>
        <v>0</v>
      </c>
      <c r="E3620" s="45">
        <f t="shared" si="113"/>
        <v>0</v>
      </c>
      <c r="F3620" s="32"/>
      <c r="H3620" t="str">
        <f>IFERROR(VLOOKUP(B3620,'Accounts List'!C:D,2,FALSE),"")</f>
        <v/>
      </c>
    </row>
    <row r="3621" spans="1:8" x14ac:dyDescent="0.35">
      <c r="A3621" s="39"/>
      <c r="B3621" s="31"/>
      <c r="C3621" s="31"/>
      <c r="D3621" s="45">
        <f t="shared" si="112"/>
        <v>0</v>
      </c>
      <c r="E3621" s="45">
        <f t="shared" si="113"/>
        <v>0</v>
      </c>
      <c r="F3621" s="32"/>
      <c r="H3621" t="str">
        <f>IFERROR(VLOOKUP(B3621,'Accounts List'!C:D,2,FALSE),"")</f>
        <v/>
      </c>
    </row>
    <row r="3622" spans="1:8" x14ac:dyDescent="0.35">
      <c r="A3622" s="39"/>
      <c r="B3622" s="31"/>
      <c r="C3622" s="31"/>
      <c r="D3622" s="45">
        <f t="shared" si="112"/>
        <v>0</v>
      </c>
      <c r="E3622" s="45">
        <f t="shared" si="113"/>
        <v>0</v>
      </c>
      <c r="F3622" s="32"/>
      <c r="H3622" t="str">
        <f>IFERROR(VLOOKUP(B3622,'Accounts List'!C:D,2,FALSE),"")</f>
        <v/>
      </c>
    </row>
    <row r="3623" spans="1:8" x14ac:dyDescent="0.35">
      <c r="A3623" s="39"/>
      <c r="B3623" s="31"/>
      <c r="C3623" s="31"/>
      <c r="D3623" s="45">
        <f t="shared" si="112"/>
        <v>0</v>
      </c>
      <c r="E3623" s="45">
        <f t="shared" si="113"/>
        <v>0</v>
      </c>
      <c r="F3623" s="32"/>
      <c r="H3623" t="str">
        <f>IFERROR(VLOOKUP(B3623,'Accounts List'!C:D,2,FALSE),"")</f>
        <v/>
      </c>
    </row>
    <row r="3624" spans="1:8" x14ac:dyDescent="0.35">
      <c r="A3624" s="39"/>
      <c r="B3624" s="31"/>
      <c r="C3624" s="31"/>
      <c r="D3624" s="45">
        <f t="shared" si="112"/>
        <v>0</v>
      </c>
      <c r="E3624" s="45">
        <f t="shared" si="113"/>
        <v>0</v>
      </c>
      <c r="F3624" s="32"/>
      <c r="H3624" t="str">
        <f>IFERROR(VLOOKUP(B3624,'Accounts List'!C:D,2,FALSE),"")</f>
        <v/>
      </c>
    </row>
    <row r="3625" spans="1:8" x14ac:dyDescent="0.35">
      <c r="A3625" s="39"/>
      <c r="B3625" s="31"/>
      <c r="C3625" s="31"/>
      <c r="D3625" s="45">
        <f t="shared" si="112"/>
        <v>0</v>
      </c>
      <c r="E3625" s="45">
        <f t="shared" si="113"/>
        <v>0</v>
      </c>
      <c r="F3625" s="32"/>
      <c r="H3625" t="str">
        <f>IFERROR(VLOOKUP(B3625,'Accounts List'!C:D,2,FALSE),"")</f>
        <v/>
      </c>
    </row>
    <row r="3626" spans="1:8" x14ac:dyDescent="0.35">
      <c r="A3626" s="39"/>
      <c r="B3626" s="31"/>
      <c r="C3626" s="31"/>
      <c r="D3626" s="45">
        <f t="shared" si="112"/>
        <v>0</v>
      </c>
      <c r="E3626" s="45">
        <f t="shared" si="113"/>
        <v>0</v>
      </c>
      <c r="F3626" s="32"/>
      <c r="H3626" t="str">
        <f>IFERROR(VLOOKUP(B3626,'Accounts List'!C:D,2,FALSE),"")</f>
        <v/>
      </c>
    </row>
    <row r="3627" spans="1:8" x14ac:dyDescent="0.35">
      <c r="A3627" s="39"/>
      <c r="B3627" s="31"/>
      <c r="C3627" s="31"/>
      <c r="D3627" s="45">
        <f t="shared" si="112"/>
        <v>0</v>
      </c>
      <c r="E3627" s="45">
        <f t="shared" si="113"/>
        <v>0</v>
      </c>
      <c r="F3627" s="32"/>
      <c r="H3627" t="str">
        <f>IFERROR(VLOOKUP(B3627,'Accounts List'!C:D,2,FALSE),"")</f>
        <v/>
      </c>
    </row>
    <row r="3628" spans="1:8" x14ac:dyDescent="0.35">
      <c r="A3628" s="39"/>
      <c r="B3628" s="31"/>
      <c r="C3628" s="31"/>
      <c r="D3628" s="45">
        <f t="shared" si="112"/>
        <v>0</v>
      </c>
      <c r="E3628" s="45">
        <f t="shared" si="113"/>
        <v>0</v>
      </c>
      <c r="F3628" s="32"/>
      <c r="H3628" t="str">
        <f>IFERROR(VLOOKUP(B3628,'Accounts List'!C:D,2,FALSE),"")</f>
        <v/>
      </c>
    </row>
    <row r="3629" spans="1:8" x14ac:dyDescent="0.35">
      <c r="A3629" s="39"/>
      <c r="B3629" s="31"/>
      <c r="C3629" s="31"/>
      <c r="D3629" s="45">
        <f t="shared" si="112"/>
        <v>0</v>
      </c>
      <c r="E3629" s="45">
        <f t="shared" si="113"/>
        <v>0</v>
      </c>
      <c r="F3629" s="32"/>
      <c r="H3629" t="str">
        <f>IFERROR(VLOOKUP(B3629,'Accounts List'!C:D,2,FALSE),"")</f>
        <v/>
      </c>
    </row>
    <row r="3630" spans="1:8" x14ac:dyDescent="0.35">
      <c r="A3630" s="39"/>
      <c r="B3630" s="31"/>
      <c r="C3630" s="31"/>
      <c r="D3630" s="45">
        <f t="shared" si="112"/>
        <v>0</v>
      </c>
      <c r="E3630" s="45">
        <f t="shared" si="113"/>
        <v>0</v>
      </c>
      <c r="F3630" s="32"/>
      <c r="H3630" t="str">
        <f>IFERROR(VLOOKUP(B3630,'Accounts List'!C:D,2,FALSE),"")</f>
        <v/>
      </c>
    </row>
    <row r="3631" spans="1:8" x14ac:dyDescent="0.35">
      <c r="A3631" s="39"/>
      <c r="B3631" s="31"/>
      <c r="C3631" s="31"/>
      <c r="D3631" s="45">
        <f t="shared" si="112"/>
        <v>0</v>
      </c>
      <c r="E3631" s="45">
        <f t="shared" si="113"/>
        <v>0</v>
      </c>
      <c r="F3631" s="32"/>
      <c r="H3631" t="str">
        <f>IFERROR(VLOOKUP(B3631,'Accounts List'!C:D,2,FALSE),"")</f>
        <v/>
      </c>
    </row>
    <row r="3632" spans="1:8" x14ac:dyDescent="0.35">
      <c r="A3632" s="39"/>
      <c r="B3632" s="31"/>
      <c r="C3632" s="31"/>
      <c r="D3632" s="45">
        <f t="shared" si="112"/>
        <v>0</v>
      </c>
      <c r="E3632" s="45">
        <f t="shared" si="113"/>
        <v>0</v>
      </c>
      <c r="F3632" s="32"/>
      <c r="H3632" t="str">
        <f>IFERROR(VLOOKUP(B3632,'Accounts List'!C:D,2,FALSE),"")</f>
        <v/>
      </c>
    </row>
    <row r="3633" spans="1:8" x14ac:dyDescent="0.35">
      <c r="A3633" s="39"/>
      <c r="B3633" s="31"/>
      <c r="C3633" s="31"/>
      <c r="D3633" s="45">
        <f t="shared" si="112"/>
        <v>0</v>
      </c>
      <c r="E3633" s="45">
        <f t="shared" si="113"/>
        <v>0</v>
      </c>
      <c r="F3633" s="32"/>
      <c r="H3633" t="str">
        <f>IFERROR(VLOOKUP(B3633,'Accounts List'!C:D,2,FALSE),"")</f>
        <v/>
      </c>
    </row>
    <row r="3634" spans="1:8" x14ac:dyDescent="0.35">
      <c r="A3634" s="39"/>
      <c r="B3634" s="31"/>
      <c r="C3634" s="31"/>
      <c r="D3634" s="45">
        <f t="shared" si="112"/>
        <v>0</v>
      </c>
      <c r="E3634" s="45">
        <f t="shared" si="113"/>
        <v>0</v>
      </c>
      <c r="F3634" s="32"/>
      <c r="H3634" t="str">
        <f>IFERROR(VLOOKUP(B3634,'Accounts List'!C:D,2,FALSE),"")</f>
        <v/>
      </c>
    </row>
    <row r="3635" spans="1:8" x14ac:dyDescent="0.35">
      <c r="A3635" s="39"/>
      <c r="B3635" s="31"/>
      <c r="C3635" s="31"/>
      <c r="D3635" s="45">
        <f t="shared" si="112"/>
        <v>0</v>
      </c>
      <c r="E3635" s="45">
        <f t="shared" si="113"/>
        <v>0</v>
      </c>
      <c r="F3635" s="32"/>
      <c r="H3635" t="str">
        <f>IFERROR(VLOOKUP(B3635,'Accounts List'!C:D,2,FALSE),"")</f>
        <v/>
      </c>
    </row>
    <row r="3636" spans="1:8" x14ac:dyDescent="0.35">
      <c r="A3636" s="39"/>
      <c r="B3636" s="31"/>
      <c r="C3636" s="31"/>
      <c r="D3636" s="45">
        <f t="shared" si="112"/>
        <v>0</v>
      </c>
      <c r="E3636" s="45">
        <f t="shared" si="113"/>
        <v>0</v>
      </c>
      <c r="F3636" s="32"/>
      <c r="H3636" t="str">
        <f>IFERROR(VLOOKUP(B3636,'Accounts List'!C:D,2,FALSE),"")</f>
        <v/>
      </c>
    </row>
    <row r="3637" spans="1:8" x14ac:dyDescent="0.35">
      <c r="A3637" s="39"/>
      <c r="B3637" s="31"/>
      <c r="C3637" s="31"/>
      <c r="D3637" s="45">
        <f t="shared" si="112"/>
        <v>0</v>
      </c>
      <c r="E3637" s="45">
        <f t="shared" si="113"/>
        <v>0</v>
      </c>
      <c r="F3637" s="32"/>
      <c r="H3637" t="str">
        <f>IFERROR(VLOOKUP(B3637,'Accounts List'!C:D,2,FALSE),"")</f>
        <v/>
      </c>
    </row>
    <row r="3638" spans="1:8" x14ac:dyDescent="0.35">
      <c r="A3638" s="39"/>
      <c r="B3638" s="31"/>
      <c r="C3638" s="31"/>
      <c r="D3638" s="45">
        <f t="shared" si="112"/>
        <v>0</v>
      </c>
      <c r="E3638" s="45">
        <f t="shared" si="113"/>
        <v>0</v>
      </c>
      <c r="F3638" s="32"/>
      <c r="H3638" t="str">
        <f>IFERROR(VLOOKUP(B3638,'Accounts List'!C:D,2,FALSE),"")</f>
        <v/>
      </c>
    </row>
    <row r="3639" spans="1:8" x14ac:dyDescent="0.35">
      <c r="A3639" s="39"/>
      <c r="B3639" s="31"/>
      <c r="C3639" s="31"/>
      <c r="D3639" s="45">
        <f t="shared" si="112"/>
        <v>0</v>
      </c>
      <c r="E3639" s="45">
        <f t="shared" si="113"/>
        <v>0</v>
      </c>
      <c r="F3639" s="32"/>
      <c r="H3639" t="str">
        <f>IFERROR(VLOOKUP(B3639,'Accounts List'!C:D,2,FALSE),"")</f>
        <v/>
      </c>
    </row>
    <row r="3640" spans="1:8" x14ac:dyDescent="0.35">
      <c r="A3640" s="39"/>
      <c r="B3640" s="31"/>
      <c r="C3640" s="31"/>
      <c r="D3640" s="45">
        <f t="shared" si="112"/>
        <v>0</v>
      </c>
      <c r="E3640" s="45">
        <f t="shared" si="113"/>
        <v>0</v>
      </c>
      <c r="F3640" s="32"/>
      <c r="H3640" t="str">
        <f>IFERROR(VLOOKUP(B3640,'Accounts List'!C:D,2,FALSE),"")</f>
        <v/>
      </c>
    </row>
    <row r="3641" spans="1:8" x14ac:dyDescent="0.35">
      <c r="A3641" s="39"/>
      <c r="B3641" s="31"/>
      <c r="C3641" s="31"/>
      <c r="D3641" s="45">
        <f t="shared" si="112"/>
        <v>0</v>
      </c>
      <c r="E3641" s="45">
        <f t="shared" si="113"/>
        <v>0</v>
      </c>
      <c r="F3641" s="32"/>
      <c r="H3641" t="str">
        <f>IFERROR(VLOOKUP(B3641,'Accounts List'!C:D,2,FALSE),"")</f>
        <v/>
      </c>
    </row>
    <row r="3642" spans="1:8" x14ac:dyDescent="0.35">
      <c r="A3642" s="39"/>
      <c r="B3642" s="31"/>
      <c r="C3642" s="31"/>
      <c r="D3642" s="45">
        <f t="shared" si="112"/>
        <v>0</v>
      </c>
      <c r="E3642" s="45">
        <f t="shared" si="113"/>
        <v>0</v>
      </c>
      <c r="F3642" s="32"/>
      <c r="H3642" t="str">
        <f>IFERROR(VLOOKUP(B3642,'Accounts List'!C:D,2,FALSE),"")</f>
        <v/>
      </c>
    </row>
    <row r="3643" spans="1:8" x14ac:dyDescent="0.35">
      <c r="A3643" s="39"/>
      <c r="B3643" s="31"/>
      <c r="C3643" s="31"/>
      <c r="D3643" s="45">
        <f t="shared" si="112"/>
        <v>0</v>
      </c>
      <c r="E3643" s="45">
        <f t="shared" si="113"/>
        <v>0</v>
      </c>
      <c r="F3643" s="32"/>
      <c r="H3643" t="str">
        <f>IFERROR(VLOOKUP(B3643,'Accounts List'!C:D,2,FALSE),"")</f>
        <v/>
      </c>
    </row>
    <row r="3644" spans="1:8" x14ac:dyDescent="0.35">
      <c r="A3644" s="39"/>
      <c r="B3644" s="31"/>
      <c r="C3644" s="31"/>
      <c r="D3644" s="45">
        <f t="shared" si="112"/>
        <v>0</v>
      </c>
      <c r="E3644" s="45">
        <f t="shared" si="113"/>
        <v>0</v>
      </c>
      <c r="F3644" s="32"/>
      <c r="H3644" t="str">
        <f>IFERROR(VLOOKUP(B3644,'Accounts List'!C:D,2,FALSE),"")</f>
        <v/>
      </c>
    </row>
    <row r="3645" spans="1:8" x14ac:dyDescent="0.35">
      <c r="A3645" s="39"/>
      <c r="B3645" s="31"/>
      <c r="C3645" s="31"/>
      <c r="D3645" s="45">
        <f t="shared" si="112"/>
        <v>0</v>
      </c>
      <c r="E3645" s="45">
        <f t="shared" si="113"/>
        <v>0</v>
      </c>
      <c r="F3645" s="32"/>
      <c r="H3645" t="str">
        <f>IFERROR(VLOOKUP(B3645,'Accounts List'!C:D,2,FALSE),"")</f>
        <v/>
      </c>
    </row>
    <row r="3646" spans="1:8" x14ac:dyDescent="0.35">
      <c r="A3646" s="39"/>
      <c r="B3646" s="31"/>
      <c r="C3646" s="31"/>
      <c r="D3646" s="45">
        <f t="shared" si="112"/>
        <v>0</v>
      </c>
      <c r="E3646" s="45">
        <f t="shared" si="113"/>
        <v>0</v>
      </c>
      <c r="F3646" s="32"/>
      <c r="H3646" t="str">
        <f>IFERROR(VLOOKUP(B3646,'Accounts List'!C:D,2,FALSE),"")</f>
        <v/>
      </c>
    </row>
    <row r="3647" spans="1:8" x14ac:dyDescent="0.35">
      <c r="A3647" s="39"/>
      <c r="B3647" s="31"/>
      <c r="C3647" s="31"/>
      <c r="D3647" s="45">
        <f t="shared" si="112"/>
        <v>0</v>
      </c>
      <c r="E3647" s="45">
        <f t="shared" si="113"/>
        <v>0</v>
      </c>
      <c r="F3647" s="32"/>
      <c r="H3647" t="str">
        <f>IFERROR(VLOOKUP(B3647,'Accounts List'!C:D,2,FALSE),"")</f>
        <v/>
      </c>
    </row>
    <row r="3648" spans="1:8" x14ac:dyDescent="0.35">
      <c r="A3648" s="39"/>
      <c r="B3648" s="31"/>
      <c r="C3648" s="31"/>
      <c r="D3648" s="45">
        <f t="shared" si="112"/>
        <v>0</v>
      </c>
      <c r="E3648" s="45">
        <f t="shared" si="113"/>
        <v>0</v>
      </c>
      <c r="F3648" s="32"/>
      <c r="H3648" t="str">
        <f>IFERROR(VLOOKUP(B3648,'Accounts List'!C:D,2,FALSE),"")</f>
        <v/>
      </c>
    </row>
    <row r="3649" spans="1:8" x14ac:dyDescent="0.35">
      <c r="A3649" s="39"/>
      <c r="B3649" s="31"/>
      <c r="C3649" s="31"/>
      <c r="D3649" s="45">
        <f t="shared" si="112"/>
        <v>0</v>
      </c>
      <c r="E3649" s="45">
        <f t="shared" si="113"/>
        <v>0</v>
      </c>
      <c r="F3649" s="32"/>
      <c r="H3649" t="str">
        <f>IFERROR(VLOOKUP(B3649,'Accounts List'!C:D,2,FALSE),"")</f>
        <v/>
      </c>
    </row>
    <row r="3650" spans="1:8" x14ac:dyDescent="0.35">
      <c r="A3650" s="39"/>
      <c r="B3650" s="31"/>
      <c r="C3650" s="31"/>
      <c r="D3650" s="45">
        <f t="shared" si="112"/>
        <v>0</v>
      </c>
      <c r="E3650" s="45">
        <f t="shared" si="113"/>
        <v>0</v>
      </c>
      <c r="F3650" s="32"/>
      <c r="H3650" t="str">
        <f>IFERROR(VLOOKUP(B3650,'Accounts List'!C:D,2,FALSE),"")</f>
        <v/>
      </c>
    </row>
    <row r="3651" spans="1:8" x14ac:dyDescent="0.35">
      <c r="A3651" s="39"/>
      <c r="B3651" s="31"/>
      <c r="C3651" s="31"/>
      <c r="D3651" s="45">
        <f t="shared" si="112"/>
        <v>0</v>
      </c>
      <c r="E3651" s="45">
        <f t="shared" si="113"/>
        <v>0</v>
      </c>
      <c r="F3651" s="32"/>
      <c r="H3651" t="str">
        <f>IFERROR(VLOOKUP(B3651,'Accounts List'!C:D,2,FALSE),"")</f>
        <v/>
      </c>
    </row>
    <row r="3652" spans="1:8" x14ac:dyDescent="0.35">
      <c r="A3652" s="39"/>
      <c r="B3652" s="31"/>
      <c r="C3652" s="31"/>
      <c r="D3652" s="45">
        <f t="shared" si="112"/>
        <v>0</v>
      </c>
      <c r="E3652" s="45">
        <f t="shared" si="113"/>
        <v>0</v>
      </c>
      <c r="F3652" s="32"/>
      <c r="H3652" t="str">
        <f>IFERROR(VLOOKUP(B3652,'Accounts List'!C:D,2,FALSE),"")</f>
        <v/>
      </c>
    </row>
    <row r="3653" spans="1:8" x14ac:dyDescent="0.35">
      <c r="A3653" s="39"/>
      <c r="B3653" s="31"/>
      <c r="C3653" s="31"/>
      <c r="D3653" s="45">
        <f t="shared" si="112"/>
        <v>0</v>
      </c>
      <c r="E3653" s="45">
        <f t="shared" si="113"/>
        <v>0</v>
      </c>
      <c r="F3653" s="32"/>
      <c r="H3653" t="str">
        <f>IFERROR(VLOOKUP(B3653,'Accounts List'!C:D,2,FALSE),"")</f>
        <v/>
      </c>
    </row>
    <row r="3654" spans="1:8" x14ac:dyDescent="0.35">
      <c r="A3654" s="39"/>
      <c r="B3654" s="31"/>
      <c r="C3654" s="31"/>
      <c r="D3654" s="45">
        <f t="shared" si="112"/>
        <v>0</v>
      </c>
      <c r="E3654" s="45">
        <f t="shared" si="113"/>
        <v>0</v>
      </c>
      <c r="F3654" s="32"/>
      <c r="H3654" t="str">
        <f>IFERROR(VLOOKUP(B3654,'Accounts List'!C:D,2,FALSE),"")</f>
        <v/>
      </c>
    </row>
    <row r="3655" spans="1:8" x14ac:dyDescent="0.35">
      <c r="A3655" s="39"/>
      <c r="B3655" s="31"/>
      <c r="C3655" s="31"/>
      <c r="D3655" s="45">
        <f t="shared" si="112"/>
        <v>0</v>
      </c>
      <c r="E3655" s="45">
        <f t="shared" si="113"/>
        <v>0</v>
      </c>
      <c r="F3655" s="32"/>
      <c r="H3655" t="str">
        <f>IFERROR(VLOOKUP(B3655,'Accounts List'!C:D,2,FALSE),"")</f>
        <v/>
      </c>
    </row>
    <row r="3656" spans="1:8" x14ac:dyDescent="0.35">
      <c r="A3656" s="39"/>
      <c r="B3656" s="31"/>
      <c r="C3656" s="31"/>
      <c r="D3656" s="45">
        <f t="shared" si="112"/>
        <v>0</v>
      </c>
      <c r="E3656" s="45">
        <f t="shared" si="113"/>
        <v>0</v>
      </c>
      <c r="F3656" s="32"/>
      <c r="H3656" t="str">
        <f>IFERROR(VLOOKUP(B3656,'Accounts List'!C:D,2,FALSE),"")</f>
        <v/>
      </c>
    </row>
    <row r="3657" spans="1:8" x14ac:dyDescent="0.35">
      <c r="A3657" s="39"/>
      <c r="B3657" s="31"/>
      <c r="C3657" s="31"/>
      <c r="D3657" s="45">
        <f t="shared" si="112"/>
        <v>0</v>
      </c>
      <c r="E3657" s="45">
        <f t="shared" si="113"/>
        <v>0</v>
      </c>
      <c r="F3657" s="32"/>
      <c r="H3657" t="str">
        <f>IFERROR(VLOOKUP(B3657,'Accounts List'!C:D,2,FALSE),"")</f>
        <v/>
      </c>
    </row>
    <row r="3658" spans="1:8" x14ac:dyDescent="0.35">
      <c r="A3658" s="39"/>
      <c r="B3658" s="31"/>
      <c r="C3658" s="31"/>
      <c r="D3658" s="45">
        <f t="shared" si="112"/>
        <v>0</v>
      </c>
      <c r="E3658" s="45">
        <f t="shared" si="113"/>
        <v>0</v>
      </c>
      <c r="F3658" s="32"/>
      <c r="H3658" t="str">
        <f>IFERROR(VLOOKUP(B3658,'Accounts List'!C:D,2,FALSE),"")</f>
        <v/>
      </c>
    </row>
    <row r="3659" spans="1:8" x14ac:dyDescent="0.35">
      <c r="A3659" s="39"/>
      <c r="B3659" s="31"/>
      <c r="C3659" s="31"/>
      <c r="D3659" s="45">
        <f t="shared" ref="D3659:D3722" si="114">IF(H3659=1,C3659/11,0)</f>
        <v>0</v>
      </c>
      <c r="E3659" s="45">
        <f t="shared" si="113"/>
        <v>0</v>
      </c>
      <c r="F3659" s="32"/>
      <c r="H3659" t="str">
        <f>IFERROR(VLOOKUP(B3659,'Accounts List'!C:D,2,FALSE),"")</f>
        <v/>
      </c>
    </row>
    <row r="3660" spans="1:8" x14ac:dyDescent="0.35">
      <c r="A3660" s="39"/>
      <c r="B3660" s="31"/>
      <c r="C3660" s="31"/>
      <c r="D3660" s="45">
        <f t="shared" si="114"/>
        <v>0</v>
      </c>
      <c r="E3660" s="45">
        <f t="shared" ref="E3660:E3723" si="115">+C3660-D3660</f>
        <v>0</v>
      </c>
      <c r="F3660" s="32"/>
      <c r="H3660" t="str">
        <f>IFERROR(VLOOKUP(B3660,'Accounts List'!C:D,2,FALSE),"")</f>
        <v/>
      </c>
    </row>
    <row r="3661" spans="1:8" x14ac:dyDescent="0.35">
      <c r="A3661" s="39"/>
      <c r="B3661" s="31"/>
      <c r="C3661" s="31"/>
      <c r="D3661" s="45">
        <f t="shared" si="114"/>
        <v>0</v>
      </c>
      <c r="E3661" s="45">
        <f t="shared" si="115"/>
        <v>0</v>
      </c>
      <c r="F3661" s="32"/>
      <c r="H3661" t="str">
        <f>IFERROR(VLOOKUP(B3661,'Accounts List'!C:D,2,FALSE),"")</f>
        <v/>
      </c>
    </row>
    <row r="3662" spans="1:8" x14ac:dyDescent="0.35">
      <c r="A3662" s="39"/>
      <c r="B3662" s="31"/>
      <c r="C3662" s="31"/>
      <c r="D3662" s="45">
        <f t="shared" si="114"/>
        <v>0</v>
      </c>
      <c r="E3662" s="45">
        <f t="shared" si="115"/>
        <v>0</v>
      </c>
      <c r="F3662" s="32"/>
      <c r="H3662" t="str">
        <f>IFERROR(VLOOKUP(B3662,'Accounts List'!C:D,2,FALSE),"")</f>
        <v/>
      </c>
    </row>
    <row r="3663" spans="1:8" x14ac:dyDescent="0.35">
      <c r="A3663" s="39"/>
      <c r="B3663" s="31"/>
      <c r="C3663" s="31"/>
      <c r="D3663" s="45">
        <f t="shared" si="114"/>
        <v>0</v>
      </c>
      <c r="E3663" s="45">
        <f t="shared" si="115"/>
        <v>0</v>
      </c>
      <c r="F3663" s="32"/>
      <c r="H3663" t="str">
        <f>IFERROR(VLOOKUP(B3663,'Accounts List'!C:D,2,FALSE),"")</f>
        <v/>
      </c>
    </row>
    <row r="3664" spans="1:8" x14ac:dyDescent="0.35">
      <c r="A3664" s="39"/>
      <c r="B3664" s="31"/>
      <c r="C3664" s="31"/>
      <c r="D3664" s="45">
        <f t="shared" si="114"/>
        <v>0</v>
      </c>
      <c r="E3664" s="45">
        <f t="shared" si="115"/>
        <v>0</v>
      </c>
      <c r="F3664" s="32"/>
      <c r="H3664" t="str">
        <f>IFERROR(VLOOKUP(B3664,'Accounts List'!C:D,2,FALSE),"")</f>
        <v/>
      </c>
    </row>
    <row r="3665" spans="1:8" x14ac:dyDescent="0.35">
      <c r="A3665" s="39"/>
      <c r="B3665" s="31"/>
      <c r="C3665" s="31"/>
      <c r="D3665" s="45">
        <f t="shared" si="114"/>
        <v>0</v>
      </c>
      <c r="E3665" s="45">
        <f t="shared" si="115"/>
        <v>0</v>
      </c>
      <c r="F3665" s="32"/>
      <c r="H3665" t="str">
        <f>IFERROR(VLOOKUP(B3665,'Accounts List'!C:D,2,FALSE),"")</f>
        <v/>
      </c>
    </row>
    <row r="3666" spans="1:8" x14ac:dyDescent="0.35">
      <c r="A3666" s="39"/>
      <c r="B3666" s="31"/>
      <c r="C3666" s="31"/>
      <c r="D3666" s="45">
        <f t="shared" si="114"/>
        <v>0</v>
      </c>
      <c r="E3666" s="45">
        <f t="shared" si="115"/>
        <v>0</v>
      </c>
      <c r="F3666" s="32"/>
      <c r="H3666" t="str">
        <f>IFERROR(VLOOKUP(B3666,'Accounts List'!C:D,2,FALSE),"")</f>
        <v/>
      </c>
    </row>
    <row r="3667" spans="1:8" x14ac:dyDescent="0.35">
      <c r="A3667" s="39"/>
      <c r="B3667" s="31"/>
      <c r="C3667" s="31"/>
      <c r="D3667" s="45">
        <f t="shared" si="114"/>
        <v>0</v>
      </c>
      <c r="E3667" s="45">
        <f t="shared" si="115"/>
        <v>0</v>
      </c>
      <c r="F3667" s="32"/>
      <c r="H3667" t="str">
        <f>IFERROR(VLOOKUP(B3667,'Accounts List'!C:D,2,FALSE),"")</f>
        <v/>
      </c>
    </row>
    <row r="3668" spans="1:8" x14ac:dyDescent="0.35">
      <c r="A3668" s="39"/>
      <c r="B3668" s="31"/>
      <c r="C3668" s="31"/>
      <c r="D3668" s="45">
        <f t="shared" si="114"/>
        <v>0</v>
      </c>
      <c r="E3668" s="45">
        <f t="shared" si="115"/>
        <v>0</v>
      </c>
      <c r="F3668" s="32"/>
      <c r="H3668" t="str">
        <f>IFERROR(VLOOKUP(B3668,'Accounts List'!C:D,2,FALSE),"")</f>
        <v/>
      </c>
    </row>
    <row r="3669" spans="1:8" x14ac:dyDescent="0.35">
      <c r="A3669" s="39"/>
      <c r="B3669" s="31"/>
      <c r="C3669" s="31"/>
      <c r="D3669" s="45">
        <f t="shared" si="114"/>
        <v>0</v>
      </c>
      <c r="E3669" s="45">
        <f t="shared" si="115"/>
        <v>0</v>
      </c>
      <c r="F3669" s="32"/>
      <c r="H3669" t="str">
        <f>IFERROR(VLOOKUP(B3669,'Accounts List'!C:D,2,FALSE),"")</f>
        <v/>
      </c>
    </row>
    <row r="3670" spans="1:8" x14ac:dyDescent="0.35">
      <c r="A3670" s="39"/>
      <c r="B3670" s="31"/>
      <c r="C3670" s="31"/>
      <c r="D3670" s="45">
        <f t="shared" si="114"/>
        <v>0</v>
      </c>
      <c r="E3670" s="45">
        <f t="shared" si="115"/>
        <v>0</v>
      </c>
      <c r="F3670" s="32"/>
      <c r="H3670" t="str">
        <f>IFERROR(VLOOKUP(B3670,'Accounts List'!C:D,2,FALSE),"")</f>
        <v/>
      </c>
    </row>
    <row r="3671" spans="1:8" x14ac:dyDescent="0.35">
      <c r="A3671" s="39"/>
      <c r="B3671" s="31"/>
      <c r="C3671" s="31"/>
      <c r="D3671" s="45">
        <f t="shared" si="114"/>
        <v>0</v>
      </c>
      <c r="E3671" s="45">
        <f t="shared" si="115"/>
        <v>0</v>
      </c>
      <c r="F3671" s="32"/>
      <c r="H3671" t="str">
        <f>IFERROR(VLOOKUP(B3671,'Accounts List'!C:D,2,FALSE),"")</f>
        <v/>
      </c>
    </row>
    <row r="3672" spans="1:8" x14ac:dyDescent="0.35">
      <c r="A3672" s="39"/>
      <c r="B3672" s="31"/>
      <c r="C3672" s="31"/>
      <c r="D3672" s="45">
        <f t="shared" si="114"/>
        <v>0</v>
      </c>
      <c r="E3672" s="45">
        <f t="shared" si="115"/>
        <v>0</v>
      </c>
      <c r="F3672" s="32"/>
      <c r="H3672" t="str">
        <f>IFERROR(VLOOKUP(B3672,'Accounts List'!C:D,2,FALSE),"")</f>
        <v/>
      </c>
    </row>
    <row r="3673" spans="1:8" x14ac:dyDescent="0.35">
      <c r="A3673" s="39"/>
      <c r="B3673" s="31"/>
      <c r="C3673" s="31"/>
      <c r="D3673" s="45">
        <f t="shared" si="114"/>
        <v>0</v>
      </c>
      <c r="E3673" s="45">
        <f t="shared" si="115"/>
        <v>0</v>
      </c>
      <c r="F3673" s="32"/>
      <c r="H3673" t="str">
        <f>IFERROR(VLOOKUP(B3673,'Accounts List'!C:D,2,FALSE),"")</f>
        <v/>
      </c>
    </row>
    <row r="3674" spans="1:8" x14ac:dyDescent="0.35">
      <c r="A3674" s="39"/>
      <c r="B3674" s="31"/>
      <c r="C3674" s="31"/>
      <c r="D3674" s="45">
        <f t="shared" si="114"/>
        <v>0</v>
      </c>
      <c r="E3674" s="45">
        <f t="shared" si="115"/>
        <v>0</v>
      </c>
      <c r="F3674" s="32"/>
      <c r="H3674" t="str">
        <f>IFERROR(VLOOKUP(B3674,'Accounts List'!C:D,2,FALSE),"")</f>
        <v/>
      </c>
    </row>
    <row r="3675" spans="1:8" x14ac:dyDescent="0.35">
      <c r="A3675" s="39"/>
      <c r="B3675" s="31"/>
      <c r="C3675" s="31"/>
      <c r="D3675" s="45">
        <f t="shared" si="114"/>
        <v>0</v>
      </c>
      <c r="E3675" s="45">
        <f t="shared" si="115"/>
        <v>0</v>
      </c>
      <c r="F3675" s="32"/>
      <c r="H3675" t="str">
        <f>IFERROR(VLOOKUP(B3675,'Accounts List'!C:D,2,FALSE),"")</f>
        <v/>
      </c>
    </row>
    <row r="3676" spans="1:8" x14ac:dyDescent="0.35">
      <c r="A3676" s="39"/>
      <c r="B3676" s="31"/>
      <c r="C3676" s="31"/>
      <c r="D3676" s="45">
        <f t="shared" si="114"/>
        <v>0</v>
      </c>
      <c r="E3676" s="45">
        <f t="shared" si="115"/>
        <v>0</v>
      </c>
      <c r="F3676" s="32"/>
      <c r="H3676" t="str">
        <f>IFERROR(VLOOKUP(B3676,'Accounts List'!C:D,2,FALSE),"")</f>
        <v/>
      </c>
    </row>
    <row r="3677" spans="1:8" x14ac:dyDescent="0.35">
      <c r="A3677" s="39"/>
      <c r="B3677" s="31"/>
      <c r="C3677" s="31"/>
      <c r="D3677" s="45">
        <f t="shared" si="114"/>
        <v>0</v>
      </c>
      <c r="E3677" s="45">
        <f t="shared" si="115"/>
        <v>0</v>
      </c>
      <c r="F3677" s="32"/>
      <c r="H3677" t="str">
        <f>IFERROR(VLOOKUP(B3677,'Accounts List'!C:D,2,FALSE),"")</f>
        <v/>
      </c>
    </row>
    <row r="3678" spans="1:8" x14ac:dyDescent="0.35">
      <c r="A3678" s="39"/>
      <c r="B3678" s="31"/>
      <c r="C3678" s="31"/>
      <c r="D3678" s="45">
        <f t="shared" si="114"/>
        <v>0</v>
      </c>
      <c r="E3678" s="45">
        <f t="shared" si="115"/>
        <v>0</v>
      </c>
      <c r="F3678" s="32"/>
      <c r="H3678" t="str">
        <f>IFERROR(VLOOKUP(B3678,'Accounts List'!C:D,2,FALSE),"")</f>
        <v/>
      </c>
    </row>
    <row r="3679" spans="1:8" x14ac:dyDescent="0.35">
      <c r="A3679" s="39"/>
      <c r="B3679" s="31"/>
      <c r="C3679" s="31"/>
      <c r="D3679" s="45">
        <f t="shared" si="114"/>
        <v>0</v>
      </c>
      <c r="E3679" s="45">
        <f t="shared" si="115"/>
        <v>0</v>
      </c>
      <c r="F3679" s="32"/>
      <c r="H3679" t="str">
        <f>IFERROR(VLOOKUP(B3679,'Accounts List'!C:D,2,FALSE),"")</f>
        <v/>
      </c>
    </row>
    <row r="3680" spans="1:8" x14ac:dyDescent="0.35">
      <c r="A3680" s="39"/>
      <c r="B3680" s="31"/>
      <c r="C3680" s="31"/>
      <c r="D3680" s="45">
        <f t="shared" si="114"/>
        <v>0</v>
      </c>
      <c r="E3680" s="45">
        <f t="shared" si="115"/>
        <v>0</v>
      </c>
      <c r="F3680" s="32"/>
      <c r="H3680" t="str">
        <f>IFERROR(VLOOKUP(B3680,'Accounts List'!C:D,2,FALSE),"")</f>
        <v/>
      </c>
    </row>
    <row r="3681" spans="1:8" x14ac:dyDescent="0.35">
      <c r="A3681" s="39"/>
      <c r="B3681" s="31"/>
      <c r="C3681" s="31"/>
      <c r="D3681" s="45">
        <f t="shared" si="114"/>
        <v>0</v>
      </c>
      <c r="E3681" s="45">
        <f t="shared" si="115"/>
        <v>0</v>
      </c>
      <c r="F3681" s="32"/>
      <c r="H3681" t="str">
        <f>IFERROR(VLOOKUP(B3681,'Accounts List'!C:D,2,FALSE),"")</f>
        <v/>
      </c>
    </row>
    <row r="3682" spans="1:8" x14ac:dyDescent="0.35">
      <c r="A3682" s="39"/>
      <c r="B3682" s="31"/>
      <c r="C3682" s="31"/>
      <c r="D3682" s="45">
        <f t="shared" si="114"/>
        <v>0</v>
      </c>
      <c r="E3682" s="45">
        <f t="shared" si="115"/>
        <v>0</v>
      </c>
      <c r="F3682" s="32"/>
      <c r="H3682" t="str">
        <f>IFERROR(VLOOKUP(B3682,'Accounts List'!C:D,2,FALSE),"")</f>
        <v/>
      </c>
    </row>
    <row r="3683" spans="1:8" x14ac:dyDescent="0.35">
      <c r="A3683" s="39"/>
      <c r="B3683" s="31"/>
      <c r="C3683" s="31"/>
      <c r="D3683" s="45">
        <f t="shared" si="114"/>
        <v>0</v>
      </c>
      <c r="E3683" s="45">
        <f t="shared" si="115"/>
        <v>0</v>
      </c>
      <c r="F3683" s="32"/>
      <c r="H3683" t="str">
        <f>IFERROR(VLOOKUP(B3683,'Accounts List'!C:D,2,FALSE),"")</f>
        <v/>
      </c>
    </row>
    <row r="3684" spans="1:8" x14ac:dyDescent="0.35">
      <c r="A3684" s="39"/>
      <c r="B3684" s="31"/>
      <c r="C3684" s="31"/>
      <c r="D3684" s="45">
        <f t="shared" si="114"/>
        <v>0</v>
      </c>
      <c r="E3684" s="45">
        <f t="shared" si="115"/>
        <v>0</v>
      </c>
      <c r="F3684" s="32"/>
      <c r="H3684" t="str">
        <f>IFERROR(VLOOKUP(B3684,'Accounts List'!C:D,2,FALSE),"")</f>
        <v/>
      </c>
    </row>
    <row r="3685" spans="1:8" x14ac:dyDescent="0.35">
      <c r="A3685" s="39"/>
      <c r="B3685" s="31"/>
      <c r="C3685" s="31"/>
      <c r="D3685" s="45">
        <f t="shared" si="114"/>
        <v>0</v>
      </c>
      <c r="E3685" s="45">
        <f t="shared" si="115"/>
        <v>0</v>
      </c>
      <c r="F3685" s="32"/>
      <c r="H3685" t="str">
        <f>IFERROR(VLOOKUP(B3685,'Accounts List'!C:D,2,FALSE),"")</f>
        <v/>
      </c>
    </row>
    <row r="3686" spans="1:8" x14ac:dyDescent="0.35">
      <c r="A3686" s="39"/>
      <c r="B3686" s="31"/>
      <c r="C3686" s="31"/>
      <c r="D3686" s="45">
        <f t="shared" si="114"/>
        <v>0</v>
      </c>
      <c r="E3686" s="45">
        <f t="shared" si="115"/>
        <v>0</v>
      </c>
      <c r="F3686" s="32"/>
      <c r="H3686" t="str">
        <f>IFERROR(VLOOKUP(B3686,'Accounts List'!C:D,2,FALSE),"")</f>
        <v/>
      </c>
    </row>
    <row r="3687" spans="1:8" x14ac:dyDescent="0.35">
      <c r="A3687" s="39"/>
      <c r="B3687" s="31"/>
      <c r="C3687" s="31"/>
      <c r="D3687" s="45">
        <f t="shared" si="114"/>
        <v>0</v>
      </c>
      <c r="E3687" s="45">
        <f t="shared" si="115"/>
        <v>0</v>
      </c>
      <c r="F3687" s="32"/>
      <c r="H3687" t="str">
        <f>IFERROR(VLOOKUP(B3687,'Accounts List'!C:D,2,FALSE),"")</f>
        <v/>
      </c>
    </row>
    <row r="3688" spans="1:8" x14ac:dyDescent="0.35">
      <c r="A3688" s="39"/>
      <c r="B3688" s="31"/>
      <c r="C3688" s="31"/>
      <c r="D3688" s="45">
        <f t="shared" si="114"/>
        <v>0</v>
      </c>
      <c r="E3688" s="45">
        <f t="shared" si="115"/>
        <v>0</v>
      </c>
      <c r="F3688" s="32"/>
      <c r="H3688" t="str">
        <f>IFERROR(VLOOKUP(B3688,'Accounts List'!C:D,2,FALSE),"")</f>
        <v/>
      </c>
    </row>
    <row r="3689" spans="1:8" x14ac:dyDescent="0.35">
      <c r="A3689" s="39"/>
      <c r="B3689" s="31"/>
      <c r="C3689" s="31"/>
      <c r="D3689" s="45">
        <f t="shared" si="114"/>
        <v>0</v>
      </c>
      <c r="E3689" s="45">
        <f t="shared" si="115"/>
        <v>0</v>
      </c>
      <c r="F3689" s="32"/>
      <c r="H3689" t="str">
        <f>IFERROR(VLOOKUP(B3689,'Accounts List'!C:D,2,FALSE),"")</f>
        <v/>
      </c>
    </row>
    <row r="3690" spans="1:8" x14ac:dyDescent="0.35">
      <c r="A3690" s="39"/>
      <c r="B3690" s="31"/>
      <c r="C3690" s="31"/>
      <c r="D3690" s="45">
        <f t="shared" si="114"/>
        <v>0</v>
      </c>
      <c r="E3690" s="45">
        <f t="shared" si="115"/>
        <v>0</v>
      </c>
      <c r="F3690" s="32"/>
      <c r="H3690" t="str">
        <f>IFERROR(VLOOKUP(B3690,'Accounts List'!C:D,2,FALSE),"")</f>
        <v/>
      </c>
    </row>
    <row r="3691" spans="1:8" x14ac:dyDescent="0.35">
      <c r="A3691" s="39"/>
      <c r="B3691" s="31"/>
      <c r="C3691" s="31"/>
      <c r="D3691" s="45">
        <f t="shared" si="114"/>
        <v>0</v>
      </c>
      <c r="E3691" s="45">
        <f t="shared" si="115"/>
        <v>0</v>
      </c>
      <c r="F3691" s="32"/>
      <c r="H3691" t="str">
        <f>IFERROR(VLOOKUP(B3691,'Accounts List'!C:D,2,FALSE),"")</f>
        <v/>
      </c>
    </row>
    <row r="3692" spans="1:8" x14ac:dyDescent="0.35">
      <c r="A3692" s="39"/>
      <c r="B3692" s="31"/>
      <c r="C3692" s="31"/>
      <c r="D3692" s="45">
        <f t="shared" si="114"/>
        <v>0</v>
      </c>
      <c r="E3692" s="45">
        <f t="shared" si="115"/>
        <v>0</v>
      </c>
      <c r="F3692" s="32"/>
      <c r="H3692" t="str">
        <f>IFERROR(VLOOKUP(B3692,'Accounts List'!C:D,2,FALSE),"")</f>
        <v/>
      </c>
    </row>
    <row r="3693" spans="1:8" x14ac:dyDescent="0.35">
      <c r="A3693" s="39"/>
      <c r="B3693" s="31"/>
      <c r="C3693" s="31"/>
      <c r="D3693" s="45">
        <f t="shared" si="114"/>
        <v>0</v>
      </c>
      <c r="E3693" s="45">
        <f t="shared" si="115"/>
        <v>0</v>
      </c>
      <c r="F3693" s="32"/>
      <c r="H3693" t="str">
        <f>IFERROR(VLOOKUP(B3693,'Accounts List'!C:D,2,FALSE),"")</f>
        <v/>
      </c>
    </row>
    <row r="3694" spans="1:8" x14ac:dyDescent="0.35">
      <c r="A3694" s="39"/>
      <c r="B3694" s="31"/>
      <c r="C3694" s="31"/>
      <c r="D3694" s="45">
        <f t="shared" si="114"/>
        <v>0</v>
      </c>
      <c r="E3694" s="45">
        <f t="shared" si="115"/>
        <v>0</v>
      </c>
      <c r="F3694" s="32"/>
      <c r="H3694" t="str">
        <f>IFERROR(VLOOKUP(B3694,'Accounts List'!C:D,2,FALSE),"")</f>
        <v/>
      </c>
    </row>
    <row r="3695" spans="1:8" x14ac:dyDescent="0.35">
      <c r="A3695" s="39"/>
      <c r="B3695" s="31"/>
      <c r="C3695" s="31"/>
      <c r="D3695" s="45">
        <f t="shared" si="114"/>
        <v>0</v>
      </c>
      <c r="E3695" s="45">
        <f t="shared" si="115"/>
        <v>0</v>
      </c>
      <c r="F3695" s="32"/>
      <c r="H3695" t="str">
        <f>IFERROR(VLOOKUP(B3695,'Accounts List'!C:D,2,FALSE),"")</f>
        <v/>
      </c>
    </row>
    <row r="3696" spans="1:8" x14ac:dyDescent="0.35">
      <c r="A3696" s="39"/>
      <c r="B3696" s="31"/>
      <c r="C3696" s="31"/>
      <c r="D3696" s="45">
        <f t="shared" si="114"/>
        <v>0</v>
      </c>
      <c r="E3696" s="45">
        <f t="shared" si="115"/>
        <v>0</v>
      </c>
      <c r="F3696" s="32"/>
      <c r="H3696" t="str">
        <f>IFERROR(VLOOKUP(B3696,'Accounts List'!C:D,2,FALSE),"")</f>
        <v/>
      </c>
    </row>
    <row r="3697" spans="1:8" x14ac:dyDescent="0.35">
      <c r="A3697" s="39"/>
      <c r="B3697" s="31"/>
      <c r="C3697" s="31"/>
      <c r="D3697" s="45">
        <f t="shared" si="114"/>
        <v>0</v>
      </c>
      <c r="E3697" s="45">
        <f t="shared" si="115"/>
        <v>0</v>
      </c>
      <c r="F3697" s="32"/>
      <c r="H3697" t="str">
        <f>IFERROR(VLOOKUP(B3697,'Accounts List'!C:D,2,FALSE),"")</f>
        <v/>
      </c>
    </row>
    <row r="3698" spans="1:8" x14ac:dyDescent="0.35">
      <c r="A3698" s="39"/>
      <c r="B3698" s="31"/>
      <c r="C3698" s="31"/>
      <c r="D3698" s="45">
        <f t="shared" si="114"/>
        <v>0</v>
      </c>
      <c r="E3698" s="45">
        <f t="shared" si="115"/>
        <v>0</v>
      </c>
      <c r="F3698" s="32"/>
      <c r="H3698" t="str">
        <f>IFERROR(VLOOKUP(B3698,'Accounts List'!C:D,2,FALSE),"")</f>
        <v/>
      </c>
    </row>
    <row r="3699" spans="1:8" x14ac:dyDescent="0.35">
      <c r="A3699" s="39"/>
      <c r="B3699" s="31"/>
      <c r="C3699" s="31"/>
      <c r="D3699" s="45">
        <f t="shared" si="114"/>
        <v>0</v>
      </c>
      <c r="E3699" s="45">
        <f t="shared" si="115"/>
        <v>0</v>
      </c>
      <c r="F3699" s="32"/>
      <c r="H3699" t="str">
        <f>IFERROR(VLOOKUP(B3699,'Accounts List'!C:D,2,FALSE),"")</f>
        <v/>
      </c>
    </row>
    <row r="3700" spans="1:8" x14ac:dyDescent="0.35">
      <c r="A3700" s="39"/>
      <c r="B3700" s="31"/>
      <c r="C3700" s="31"/>
      <c r="D3700" s="45">
        <f t="shared" si="114"/>
        <v>0</v>
      </c>
      <c r="E3700" s="45">
        <f t="shared" si="115"/>
        <v>0</v>
      </c>
      <c r="F3700" s="32"/>
      <c r="H3700" t="str">
        <f>IFERROR(VLOOKUP(B3700,'Accounts List'!C:D,2,FALSE),"")</f>
        <v/>
      </c>
    </row>
    <row r="3701" spans="1:8" x14ac:dyDescent="0.35">
      <c r="A3701" s="39"/>
      <c r="B3701" s="31"/>
      <c r="C3701" s="31"/>
      <c r="D3701" s="45">
        <f t="shared" si="114"/>
        <v>0</v>
      </c>
      <c r="E3701" s="45">
        <f t="shared" si="115"/>
        <v>0</v>
      </c>
      <c r="F3701" s="32"/>
      <c r="H3701" t="str">
        <f>IFERROR(VLOOKUP(B3701,'Accounts List'!C:D,2,FALSE),"")</f>
        <v/>
      </c>
    </row>
    <row r="3702" spans="1:8" x14ac:dyDescent="0.35">
      <c r="A3702" s="39"/>
      <c r="B3702" s="31"/>
      <c r="C3702" s="31"/>
      <c r="D3702" s="45">
        <f t="shared" si="114"/>
        <v>0</v>
      </c>
      <c r="E3702" s="45">
        <f t="shared" si="115"/>
        <v>0</v>
      </c>
      <c r="F3702" s="32"/>
      <c r="H3702" t="str">
        <f>IFERROR(VLOOKUP(B3702,'Accounts List'!C:D,2,FALSE),"")</f>
        <v/>
      </c>
    </row>
    <row r="3703" spans="1:8" x14ac:dyDescent="0.35">
      <c r="A3703" s="39"/>
      <c r="B3703" s="31"/>
      <c r="C3703" s="31"/>
      <c r="D3703" s="45">
        <f t="shared" si="114"/>
        <v>0</v>
      </c>
      <c r="E3703" s="45">
        <f t="shared" si="115"/>
        <v>0</v>
      </c>
      <c r="F3703" s="32"/>
      <c r="H3703" t="str">
        <f>IFERROR(VLOOKUP(B3703,'Accounts List'!C:D,2,FALSE),"")</f>
        <v/>
      </c>
    </row>
    <row r="3704" spans="1:8" x14ac:dyDescent="0.35">
      <c r="A3704" s="39"/>
      <c r="B3704" s="31"/>
      <c r="C3704" s="31"/>
      <c r="D3704" s="45">
        <f t="shared" si="114"/>
        <v>0</v>
      </c>
      <c r="E3704" s="45">
        <f t="shared" si="115"/>
        <v>0</v>
      </c>
      <c r="F3704" s="32"/>
      <c r="H3704" t="str">
        <f>IFERROR(VLOOKUP(B3704,'Accounts List'!C:D,2,FALSE),"")</f>
        <v/>
      </c>
    </row>
    <row r="3705" spans="1:8" x14ac:dyDescent="0.35">
      <c r="A3705" s="39"/>
      <c r="B3705" s="31"/>
      <c r="C3705" s="31"/>
      <c r="D3705" s="45">
        <f t="shared" si="114"/>
        <v>0</v>
      </c>
      <c r="E3705" s="45">
        <f t="shared" si="115"/>
        <v>0</v>
      </c>
      <c r="F3705" s="32"/>
      <c r="H3705" t="str">
        <f>IFERROR(VLOOKUP(B3705,'Accounts List'!C:D,2,FALSE),"")</f>
        <v/>
      </c>
    </row>
    <row r="3706" spans="1:8" x14ac:dyDescent="0.35">
      <c r="A3706" s="39"/>
      <c r="B3706" s="31"/>
      <c r="C3706" s="31"/>
      <c r="D3706" s="45">
        <f t="shared" si="114"/>
        <v>0</v>
      </c>
      <c r="E3706" s="45">
        <f t="shared" si="115"/>
        <v>0</v>
      </c>
      <c r="F3706" s="32"/>
      <c r="H3706" t="str">
        <f>IFERROR(VLOOKUP(B3706,'Accounts List'!C:D,2,FALSE),"")</f>
        <v/>
      </c>
    </row>
    <row r="3707" spans="1:8" x14ac:dyDescent="0.35">
      <c r="A3707" s="39"/>
      <c r="B3707" s="31"/>
      <c r="C3707" s="31"/>
      <c r="D3707" s="45">
        <f t="shared" si="114"/>
        <v>0</v>
      </c>
      <c r="E3707" s="45">
        <f t="shared" si="115"/>
        <v>0</v>
      </c>
      <c r="F3707" s="32"/>
      <c r="H3707" t="str">
        <f>IFERROR(VLOOKUP(B3707,'Accounts List'!C:D,2,FALSE),"")</f>
        <v/>
      </c>
    </row>
    <row r="3708" spans="1:8" x14ac:dyDescent="0.35">
      <c r="A3708" s="39"/>
      <c r="B3708" s="31"/>
      <c r="C3708" s="31"/>
      <c r="D3708" s="45">
        <f t="shared" si="114"/>
        <v>0</v>
      </c>
      <c r="E3708" s="45">
        <f t="shared" si="115"/>
        <v>0</v>
      </c>
      <c r="F3708" s="32"/>
      <c r="H3708" t="str">
        <f>IFERROR(VLOOKUP(B3708,'Accounts List'!C:D,2,FALSE),"")</f>
        <v/>
      </c>
    </row>
    <row r="3709" spans="1:8" x14ac:dyDescent="0.35">
      <c r="A3709" s="39"/>
      <c r="B3709" s="31"/>
      <c r="C3709" s="31"/>
      <c r="D3709" s="45">
        <f t="shared" si="114"/>
        <v>0</v>
      </c>
      <c r="E3709" s="45">
        <f t="shared" si="115"/>
        <v>0</v>
      </c>
      <c r="F3709" s="32"/>
      <c r="H3709" t="str">
        <f>IFERROR(VLOOKUP(B3709,'Accounts List'!C:D,2,FALSE),"")</f>
        <v/>
      </c>
    </row>
    <row r="3710" spans="1:8" x14ac:dyDescent="0.35">
      <c r="A3710" s="39"/>
      <c r="B3710" s="31"/>
      <c r="C3710" s="31"/>
      <c r="D3710" s="45">
        <f t="shared" si="114"/>
        <v>0</v>
      </c>
      <c r="E3710" s="45">
        <f t="shared" si="115"/>
        <v>0</v>
      </c>
      <c r="F3710" s="32"/>
      <c r="H3710" t="str">
        <f>IFERROR(VLOOKUP(B3710,'Accounts List'!C:D,2,FALSE),"")</f>
        <v/>
      </c>
    </row>
    <row r="3711" spans="1:8" x14ac:dyDescent="0.35">
      <c r="A3711" s="39"/>
      <c r="B3711" s="31"/>
      <c r="C3711" s="31"/>
      <c r="D3711" s="45">
        <f t="shared" si="114"/>
        <v>0</v>
      </c>
      <c r="E3711" s="45">
        <f t="shared" si="115"/>
        <v>0</v>
      </c>
      <c r="F3711" s="32"/>
      <c r="H3711" t="str">
        <f>IFERROR(VLOOKUP(B3711,'Accounts List'!C:D,2,FALSE),"")</f>
        <v/>
      </c>
    </row>
    <row r="3712" spans="1:8" x14ac:dyDescent="0.35">
      <c r="A3712" s="39"/>
      <c r="B3712" s="31"/>
      <c r="C3712" s="31"/>
      <c r="D3712" s="45">
        <f t="shared" si="114"/>
        <v>0</v>
      </c>
      <c r="E3712" s="45">
        <f t="shared" si="115"/>
        <v>0</v>
      </c>
      <c r="F3712" s="32"/>
      <c r="H3712" t="str">
        <f>IFERROR(VLOOKUP(B3712,'Accounts List'!C:D,2,FALSE),"")</f>
        <v/>
      </c>
    </row>
    <row r="3713" spans="1:8" x14ac:dyDescent="0.35">
      <c r="A3713" s="39"/>
      <c r="B3713" s="31"/>
      <c r="C3713" s="31"/>
      <c r="D3713" s="45">
        <f t="shared" si="114"/>
        <v>0</v>
      </c>
      <c r="E3713" s="45">
        <f t="shared" si="115"/>
        <v>0</v>
      </c>
      <c r="F3713" s="32"/>
      <c r="H3713" t="str">
        <f>IFERROR(VLOOKUP(B3713,'Accounts List'!C:D,2,FALSE),"")</f>
        <v/>
      </c>
    </row>
    <row r="3714" spans="1:8" x14ac:dyDescent="0.35">
      <c r="A3714" s="39"/>
      <c r="B3714" s="31"/>
      <c r="C3714" s="31"/>
      <c r="D3714" s="45">
        <f t="shared" si="114"/>
        <v>0</v>
      </c>
      <c r="E3714" s="45">
        <f t="shared" si="115"/>
        <v>0</v>
      </c>
      <c r="F3714" s="32"/>
      <c r="H3714" t="str">
        <f>IFERROR(VLOOKUP(B3714,'Accounts List'!C:D,2,FALSE),"")</f>
        <v/>
      </c>
    </row>
    <row r="3715" spans="1:8" x14ac:dyDescent="0.35">
      <c r="A3715" s="39"/>
      <c r="B3715" s="31"/>
      <c r="C3715" s="31"/>
      <c r="D3715" s="45">
        <f t="shared" si="114"/>
        <v>0</v>
      </c>
      <c r="E3715" s="45">
        <f t="shared" si="115"/>
        <v>0</v>
      </c>
      <c r="F3715" s="32"/>
      <c r="H3715" t="str">
        <f>IFERROR(VLOOKUP(B3715,'Accounts List'!C:D,2,FALSE),"")</f>
        <v/>
      </c>
    </row>
    <row r="3716" spans="1:8" x14ac:dyDescent="0.35">
      <c r="A3716" s="39"/>
      <c r="B3716" s="31"/>
      <c r="C3716" s="31"/>
      <c r="D3716" s="45">
        <f t="shared" si="114"/>
        <v>0</v>
      </c>
      <c r="E3716" s="45">
        <f t="shared" si="115"/>
        <v>0</v>
      </c>
      <c r="F3716" s="32"/>
      <c r="H3716" t="str">
        <f>IFERROR(VLOOKUP(B3716,'Accounts List'!C:D,2,FALSE),"")</f>
        <v/>
      </c>
    </row>
    <row r="3717" spans="1:8" x14ac:dyDescent="0.35">
      <c r="A3717" s="39"/>
      <c r="B3717" s="31"/>
      <c r="C3717" s="31"/>
      <c r="D3717" s="45">
        <f t="shared" si="114"/>
        <v>0</v>
      </c>
      <c r="E3717" s="45">
        <f t="shared" si="115"/>
        <v>0</v>
      </c>
      <c r="F3717" s="32"/>
      <c r="H3717" t="str">
        <f>IFERROR(VLOOKUP(B3717,'Accounts List'!C:D,2,FALSE),"")</f>
        <v/>
      </c>
    </row>
    <row r="3718" spans="1:8" x14ac:dyDescent="0.35">
      <c r="A3718" s="39"/>
      <c r="B3718" s="31"/>
      <c r="C3718" s="31"/>
      <c r="D3718" s="45">
        <f t="shared" si="114"/>
        <v>0</v>
      </c>
      <c r="E3718" s="45">
        <f t="shared" si="115"/>
        <v>0</v>
      </c>
      <c r="F3718" s="32"/>
      <c r="H3718" t="str">
        <f>IFERROR(VLOOKUP(B3718,'Accounts List'!C:D,2,FALSE),"")</f>
        <v/>
      </c>
    </row>
    <row r="3719" spans="1:8" x14ac:dyDescent="0.35">
      <c r="A3719" s="39"/>
      <c r="B3719" s="31"/>
      <c r="C3719" s="31"/>
      <c r="D3719" s="45">
        <f t="shared" si="114"/>
        <v>0</v>
      </c>
      <c r="E3719" s="45">
        <f t="shared" si="115"/>
        <v>0</v>
      </c>
      <c r="F3719" s="32"/>
      <c r="H3719" t="str">
        <f>IFERROR(VLOOKUP(B3719,'Accounts List'!C:D,2,FALSE),"")</f>
        <v/>
      </c>
    </row>
    <row r="3720" spans="1:8" x14ac:dyDescent="0.35">
      <c r="A3720" s="39"/>
      <c r="B3720" s="31"/>
      <c r="C3720" s="31"/>
      <c r="D3720" s="45">
        <f t="shared" si="114"/>
        <v>0</v>
      </c>
      <c r="E3720" s="45">
        <f t="shared" si="115"/>
        <v>0</v>
      </c>
      <c r="F3720" s="32"/>
      <c r="H3720" t="str">
        <f>IFERROR(VLOOKUP(B3720,'Accounts List'!C:D,2,FALSE),"")</f>
        <v/>
      </c>
    </row>
    <row r="3721" spans="1:8" x14ac:dyDescent="0.35">
      <c r="A3721" s="39"/>
      <c r="B3721" s="31"/>
      <c r="C3721" s="31"/>
      <c r="D3721" s="45">
        <f t="shared" si="114"/>
        <v>0</v>
      </c>
      <c r="E3721" s="45">
        <f t="shared" si="115"/>
        <v>0</v>
      </c>
      <c r="F3721" s="32"/>
      <c r="H3721" t="str">
        <f>IFERROR(VLOOKUP(B3721,'Accounts List'!C:D,2,FALSE),"")</f>
        <v/>
      </c>
    </row>
    <row r="3722" spans="1:8" x14ac:dyDescent="0.35">
      <c r="A3722" s="39"/>
      <c r="B3722" s="31"/>
      <c r="C3722" s="31"/>
      <c r="D3722" s="45">
        <f t="shared" si="114"/>
        <v>0</v>
      </c>
      <c r="E3722" s="45">
        <f t="shared" si="115"/>
        <v>0</v>
      </c>
      <c r="F3722" s="32"/>
      <c r="H3722" t="str">
        <f>IFERROR(VLOOKUP(B3722,'Accounts List'!C:D,2,FALSE),"")</f>
        <v/>
      </c>
    </row>
    <row r="3723" spans="1:8" x14ac:dyDescent="0.35">
      <c r="A3723" s="39"/>
      <c r="B3723" s="31"/>
      <c r="C3723" s="31"/>
      <c r="D3723" s="45">
        <f t="shared" ref="D3723:D3786" si="116">IF(H3723=1,C3723/11,0)</f>
        <v>0</v>
      </c>
      <c r="E3723" s="45">
        <f t="shared" si="115"/>
        <v>0</v>
      </c>
      <c r="F3723" s="32"/>
      <c r="H3723" t="str">
        <f>IFERROR(VLOOKUP(B3723,'Accounts List'!C:D,2,FALSE),"")</f>
        <v/>
      </c>
    </row>
    <row r="3724" spans="1:8" x14ac:dyDescent="0.35">
      <c r="A3724" s="39"/>
      <c r="B3724" s="31"/>
      <c r="C3724" s="31"/>
      <c r="D3724" s="45">
        <f t="shared" si="116"/>
        <v>0</v>
      </c>
      <c r="E3724" s="45">
        <f t="shared" ref="E3724:E3787" si="117">+C3724-D3724</f>
        <v>0</v>
      </c>
      <c r="F3724" s="32"/>
      <c r="H3724" t="str">
        <f>IFERROR(VLOOKUP(B3724,'Accounts List'!C:D,2,FALSE),"")</f>
        <v/>
      </c>
    </row>
    <row r="3725" spans="1:8" x14ac:dyDescent="0.35">
      <c r="A3725" s="39"/>
      <c r="B3725" s="31"/>
      <c r="C3725" s="31"/>
      <c r="D3725" s="45">
        <f t="shared" si="116"/>
        <v>0</v>
      </c>
      <c r="E3725" s="45">
        <f t="shared" si="117"/>
        <v>0</v>
      </c>
      <c r="F3725" s="32"/>
      <c r="H3725" t="str">
        <f>IFERROR(VLOOKUP(B3725,'Accounts List'!C:D,2,FALSE),"")</f>
        <v/>
      </c>
    </row>
    <row r="3726" spans="1:8" x14ac:dyDescent="0.35">
      <c r="A3726" s="39"/>
      <c r="B3726" s="31"/>
      <c r="C3726" s="31"/>
      <c r="D3726" s="45">
        <f t="shared" si="116"/>
        <v>0</v>
      </c>
      <c r="E3726" s="45">
        <f t="shared" si="117"/>
        <v>0</v>
      </c>
      <c r="F3726" s="32"/>
      <c r="H3726" t="str">
        <f>IFERROR(VLOOKUP(B3726,'Accounts List'!C:D,2,FALSE),"")</f>
        <v/>
      </c>
    </row>
    <row r="3727" spans="1:8" x14ac:dyDescent="0.35">
      <c r="A3727" s="39"/>
      <c r="B3727" s="31"/>
      <c r="C3727" s="31"/>
      <c r="D3727" s="45">
        <f t="shared" si="116"/>
        <v>0</v>
      </c>
      <c r="E3727" s="45">
        <f t="shared" si="117"/>
        <v>0</v>
      </c>
      <c r="F3727" s="32"/>
      <c r="H3727" t="str">
        <f>IFERROR(VLOOKUP(B3727,'Accounts List'!C:D,2,FALSE),"")</f>
        <v/>
      </c>
    </row>
    <row r="3728" spans="1:8" x14ac:dyDescent="0.35">
      <c r="A3728" s="39"/>
      <c r="B3728" s="31"/>
      <c r="C3728" s="31"/>
      <c r="D3728" s="45">
        <f t="shared" si="116"/>
        <v>0</v>
      </c>
      <c r="E3728" s="45">
        <f t="shared" si="117"/>
        <v>0</v>
      </c>
      <c r="F3728" s="32"/>
      <c r="H3728" t="str">
        <f>IFERROR(VLOOKUP(B3728,'Accounts List'!C:D,2,FALSE),"")</f>
        <v/>
      </c>
    </row>
    <row r="3729" spans="1:8" x14ac:dyDescent="0.35">
      <c r="A3729" s="39"/>
      <c r="B3729" s="31"/>
      <c r="C3729" s="31"/>
      <c r="D3729" s="45">
        <f t="shared" si="116"/>
        <v>0</v>
      </c>
      <c r="E3729" s="45">
        <f t="shared" si="117"/>
        <v>0</v>
      </c>
      <c r="F3729" s="32"/>
      <c r="H3729" t="str">
        <f>IFERROR(VLOOKUP(B3729,'Accounts List'!C:D,2,FALSE),"")</f>
        <v/>
      </c>
    </row>
    <row r="3730" spans="1:8" x14ac:dyDescent="0.35">
      <c r="A3730" s="39"/>
      <c r="B3730" s="31"/>
      <c r="C3730" s="31"/>
      <c r="D3730" s="45">
        <f t="shared" si="116"/>
        <v>0</v>
      </c>
      <c r="E3730" s="45">
        <f t="shared" si="117"/>
        <v>0</v>
      </c>
      <c r="F3730" s="32"/>
      <c r="H3730" t="str">
        <f>IFERROR(VLOOKUP(B3730,'Accounts List'!C:D,2,FALSE),"")</f>
        <v/>
      </c>
    </row>
    <row r="3731" spans="1:8" x14ac:dyDescent="0.35">
      <c r="A3731" s="39"/>
      <c r="B3731" s="31"/>
      <c r="C3731" s="31"/>
      <c r="D3731" s="45">
        <f t="shared" si="116"/>
        <v>0</v>
      </c>
      <c r="E3731" s="45">
        <f t="shared" si="117"/>
        <v>0</v>
      </c>
      <c r="F3731" s="32"/>
      <c r="H3731" t="str">
        <f>IFERROR(VLOOKUP(B3731,'Accounts List'!C:D,2,FALSE),"")</f>
        <v/>
      </c>
    </row>
    <row r="3732" spans="1:8" x14ac:dyDescent="0.35">
      <c r="A3732" s="39"/>
      <c r="B3732" s="31"/>
      <c r="C3732" s="31"/>
      <c r="D3732" s="45">
        <f t="shared" si="116"/>
        <v>0</v>
      </c>
      <c r="E3732" s="45">
        <f t="shared" si="117"/>
        <v>0</v>
      </c>
      <c r="F3732" s="32"/>
      <c r="H3732" t="str">
        <f>IFERROR(VLOOKUP(B3732,'Accounts List'!C:D,2,FALSE),"")</f>
        <v/>
      </c>
    </row>
    <row r="3733" spans="1:8" x14ac:dyDescent="0.35">
      <c r="A3733" s="39"/>
      <c r="B3733" s="31"/>
      <c r="C3733" s="31"/>
      <c r="D3733" s="45">
        <f t="shared" si="116"/>
        <v>0</v>
      </c>
      <c r="E3733" s="45">
        <f t="shared" si="117"/>
        <v>0</v>
      </c>
      <c r="F3733" s="32"/>
      <c r="H3733" t="str">
        <f>IFERROR(VLOOKUP(B3733,'Accounts List'!C:D,2,FALSE),"")</f>
        <v/>
      </c>
    </row>
    <row r="3734" spans="1:8" x14ac:dyDescent="0.35">
      <c r="A3734" s="39"/>
      <c r="B3734" s="31"/>
      <c r="C3734" s="31"/>
      <c r="D3734" s="45">
        <f t="shared" si="116"/>
        <v>0</v>
      </c>
      <c r="E3734" s="45">
        <f t="shared" si="117"/>
        <v>0</v>
      </c>
      <c r="F3734" s="32"/>
      <c r="H3734" t="str">
        <f>IFERROR(VLOOKUP(B3734,'Accounts List'!C:D,2,FALSE),"")</f>
        <v/>
      </c>
    </row>
    <row r="3735" spans="1:8" x14ac:dyDescent="0.35">
      <c r="A3735" s="39"/>
      <c r="B3735" s="31"/>
      <c r="C3735" s="31"/>
      <c r="D3735" s="45">
        <f t="shared" si="116"/>
        <v>0</v>
      </c>
      <c r="E3735" s="45">
        <f t="shared" si="117"/>
        <v>0</v>
      </c>
      <c r="F3735" s="32"/>
      <c r="H3735" t="str">
        <f>IFERROR(VLOOKUP(B3735,'Accounts List'!C:D,2,FALSE),"")</f>
        <v/>
      </c>
    </row>
    <row r="3736" spans="1:8" x14ac:dyDescent="0.35">
      <c r="A3736" s="39"/>
      <c r="B3736" s="31"/>
      <c r="C3736" s="31"/>
      <c r="D3736" s="45">
        <f t="shared" si="116"/>
        <v>0</v>
      </c>
      <c r="E3736" s="45">
        <f t="shared" si="117"/>
        <v>0</v>
      </c>
      <c r="F3736" s="32"/>
      <c r="H3736" t="str">
        <f>IFERROR(VLOOKUP(B3736,'Accounts List'!C:D,2,FALSE),"")</f>
        <v/>
      </c>
    </row>
    <row r="3737" spans="1:8" x14ac:dyDescent="0.35">
      <c r="A3737" s="39"/>
      <c r="B3737" s="31"/>
      <c r="C3737" s="31"/>
      <c r="D3737" s="45">
        <f t="shared" si="116"/>
        <v>0</v>
      </c>
      <c r="E3737" s="45">
        <f t="shared" si="117"/>
        <v>0</v>
      </c>
      <c r="F3737" s="32"/>
      <c r="H3737" t="str">
        <f>IFERROR(VLOOKUP(B3737,'Accounts List'!C:D,2,FALSE),"")</f>
        <v/>
      </c>
    </row>
    <row r="3738" spans="1:8" x14ac:dyDescent="0.35">
      <c r="A3738" s="39"/>
      <c r="B3738" s="31"/>
      <c r="C3738" s="31"/>
      <c r="D3738" s="45">
        <f t="shared" si="116"/>
        <v>0</v>
      </c>
      <c r="E3738" s="45">
        <f t="shared" si="117"/>
        <v>0</v>
      </c>
      <c r="F3738" s="32"/>
      <c r="H3738" t="str">
        <f>IFERROR(VLOOKUP(B3738,'Accounts List'!C:D,2,FALSE),"")</f>
        <v/>
      </c>
    </row>
    <row r="3739" spans="1:8" x14ac:dyDescent="0.35">
      <c r="A3739" s="39"/>
      <c r="B3739" s="31"/>
      <c r="C3739" s="31"/>
      <c r="D3739" s="45">
        <f t="shared" si="116"/>
        <v>0</v>
      </c>
      <c r="E3739" s="45">
        <f t="shared" si="117"/>
        <v>0</v>
      </c>
      <c r="F3739" s="32"/>
      <c r="H3739" t="str">
        <f>IFERROR(VLOOKUP(B3739,'Accounts List'!C:D,2,FALSE),"")</f>
        <v/>
      </c>
    </row>
    <row r="3740" spans="1:8" x14ac:dyDescent="0.35">
      <c r="A3740" s="39"/>
      <c r="B3740" s="31"/>
      <c r="C3740" s="31"/>
      <c r="D3740" s="45">
        <f t="shared" si="116"/>
        <v>0</v>
      </c>
      <c r="E3740" s="45">
        <f t="shared" si="117"/>
        <v>0</v>
      </c>
      <c r="F3740" s="32"/>
      <c r="H3740" t="str">
        <f>IFERROR(VLOOKUP(B3740,'Accounts List'!C:D,2,FALSE),"")</f>
        <v/>
      </c>
    </row>
    <row r="3741" spans="1:8" x14ac:dyDescent="0.35">
      <c r="A3741" s="39"/>
      <c r="B3741" s="31"/>
      <c r="C3741" s="31"/>
      <c r="D3741" s="45">
        <f t="shared" si="116"/>
        <v>0</v>
      </c>
      <c r="E3741" s="45">
        <f t="shared" si="117"/>
        <v>0</v>
      </c>
      <c r="F3741" s="32"/>
      <c r="H3741" t="str">
        <f>IFERROR(VLOOKUP(B3741,'Accounts List'!C:D,2,FALSE),"")</f>
        <v/>
      </c>
    </row>
    <row r="3742" spans="1:8" x14ac:dyDescent="0.35">
      <c r="A3742" s="39"/>
      <c r="B3742" s="31"/>
      <c r="C3742" s="31"/>
      <c r="D3742" s="45">
        <f t="shared" si="116"/>
        <v>0</v>
      </c>
      <c r="E3742" s="45">
        <f t="shared" si="117"/>
        <v>0</v>
      </c>
      <c r="F3742" s="32"/>
      <c r="H3742" t="str">
        <f>IFERROR(VLOOKUP(B3742,'Accounts List'!C:D,2,FALSE),"")</f>
        <v/>
      </c>
    </row>
    <row r="3743" spans="1:8" x14ac:dyDescent="0.35">
      <c r="A3743" s="39"/>
      <c r="B3743" s="31"/>
      <c r="C3743" s="31"/>
      <c r="D3743" s="45">
        <f t="shared" si="116"/>
        <v>0</v>
      </c>
      <c r="E3743" s="45">
        <f t="shared" si="117"/>
        <v>0</v>
      </c>
      <c r="F3743" s="32"/>
      <c r="H3743" t="str">
        <f>IFERROR(VLOOKUP(B3743,'Accounts List'!C:D,2,FALSE),"")</f>
        <v/>
      </c>
    </row>
    <row r="3744" spans="1:8" x14ac:dyDescent="0.35">
      <c r="A3744" s="39"/>
      <c r="B3744" s="31"/>
      <c r="C3744" s="31"/>
      <c r="D3744" s="45">
        <f t="shared" si="116"/>
        <v>0</v>
      </c>
      <c r="E3744" s="45">
        <f t="shared" si="117"/>
        <v>0</v>
      </c>
      <c r="F3744" s="32"/>
      <c r="H3744" t="str">
        <f>IFERROR(VLOOKUP(B3744,'Accounts List'!C:D,2,FALSE),"")</f>
        <v/>
      </c>
    </row>
    <row r="3745" spans="1:8" x14ac:dyDescent="0.35">
      <c r="A3745" s="39"/>
      <c r="B3745" s="31"/>
      <c r="C3745" s="31"/>
      <c r="D3745" s="45">
        <f t="shared" si="116"/>
        <v>0</v>
      </c>
      <c r="E3745" s="45">
        <f t="shared" si="117"/>
        <v>0</v>
      </c>
      <c r="F3745" s="32"/>
      <c r="H3745" t="str">
        <f>IFERROR(VLOOKUP(B3745,'Accounts List'!C:D,2,FALSE),"")</f>
        <v/>
      </c>
    </row>
    <row r="3746" spans="1:8" x14ac:dyDescent="0.35">
      <c r="A3746" s="39"/>
      <c r="B3746" s="31"/>
      <c r="C3746" s="31"/>
      <c r="D3746" s="45">
        <f t="shared" si="116"/>
        <v>0</v>
      </c>
      <c r="E3746" s="45">
        <f t="shared" si="117"/>
        <v>0</v>
      </c>
      <c r="F3746" s="32"/>
      <c r="H3746" t="str">
        <f>IFERROR(VLOOKUP(B3746,'Accounts List'!C:D,2,FALSE),"")</f>
        <v/>
      </c>
    </row>
    <row r="3747" spans="1:8" x14ac:dyDescent="0.35">
      <c r="A3747" s="39"/>
      <c r="B3747" s="31"/>
      <c r="C3747" s="31"/>
      <c r="D3747" s="45">
        <f t="shared" si="116"/>
        <v>0</v>
      </c>
      <c r="E3747" s="45">
        <f t="shared" si="117"/>
        <v>0</v>
      </c>
      <c r="F3747" s="32"/>
      <c r="H3747" t="str">
        <f>IFERROR(VLOOKUP(B3747,'Accounts List'!C:D,2,FALSE),"")</f>
        <v/>
      </c>
    </row>
    <row r="3748" spans="1:8" x14ac:dyDescent="0.35">
      <c r="A3748" s="39"/>
      <c r="B3748" s="31"/>
      <c r="C3748" s="31"/>
      <c r="D3748" s="45">
        <f t="shared" si="116"/>
        <v>0</v>
      </c>
      <c r="E3748" s="45">
        <f t="shared" si="117"/>
        <v>0</v>
      </c>
      <c r="F3748" s="32"/>
      <c r="H3748" t="str">
        <f>IFERROR(VLOOKUP(B3748,'Accounts List'!C:D,2,FALSE),"")</f>
        <v/>
      </c>
    </row>
    <row r="3749" spans="1:8" x14ac:dyDescent="0.35">
      <c r="A3749" s="39"/>
      <c r="B3749" s="31"/>
      <c r="C3749" s="31"/>
      <c r="D3749" s="45">
        <f t="shared" si="116"/>
        <v>0</v>
      </c>
      <c r="E3749" s="45">
        <f t="shared" si="117"/>
        <v>0</v>
      </c>
      <c r="F3749" s="32"/>
      <c r="H3749" t="str">
        <f>IFERROR(VLOOKUP(B3749,'Accounts List'!C:D,2,FALSE),"")</f>
        <v/>
      </c>
    </row>
    <row r="3750" spans="1:8" x14ac:dyDescent="0.35">
      <c r="A3750" s="39"/>
      <c r="B3750" s="31"/>
      <c r="C3750" s="31"/>
      <c r="D3750" s="45">
        <f t="shared" si="116"/>
        <v>0</v>
      </c>
      <c r="E3750" s="45">
        <f t="shared" si="117"/>
        <v>0</v>
      </c>
      <c r="F3750" s="32"/>
      <c r="H3750" t="str">
        <f>IFERROR(VLOOKUP(B3750,'Accounts List'!C:D,2,FALSE),"")</f>
        <v/>
      </c>
    </row>
    <row r="3751" spans="1:8" x14ac:dyDescent="0.35">
      <c r="A3751" s="39"/>
      <c r="B3751" s="31"/>
      <c r="C3751" s="31"/>
      <c r="D3751" s="45">
        <f t="shared" si="116"/>
        <v>0</v>
      </c>
      <c r="E3751" s="45">
        <f t="shared" si="117"/>
        <v>0</v>
      </c>
      <c r="F3751" s="32"/>
      <c r="H3751" t="str">
        <f>IFERROR(VLOOKUP(B3751,'Accounts List'!C:D,2,FALSE),"")</f>
        <v/>
      </c>
    </row>
    <row r="3752" spans="1:8" x14ac:dyDescent="0.35">
      <c r="A3752" s="39"/>
      <c r="B3752" s="31"/>
      <c r="C3752" s="31"/>
      <c r="D3752" s="45">
        <f t="shared" si="116"/>
        <v>0</v>
      </c>
      <c r="E3752" s="45">
        <f t="shared" si="117"/>
        <v>0</v>
      </c>
      <c r="F3752" s="32"/>
      <c r="H3752" t="str">
        <f>IFERROR(VLOOKUP(B3752,'Accounts List'!C:D,2,FALSE),"")</f>
        <v/>
      </c>
    </row>
    <row r="3753" spans="1:8" x14ac:dyDescent="0.35">
      <c r="A3753" s="39"/>
      <c r="B3753" s="31"/>
      <c r="C3753" s="31"/>
      <c r="D3753" s="45">
        <f t="shared" si="116"/>
        <v>0</v>
      </c>
      <c r="E3753" s="45">
        <f t="shared" si="117"/>
        <v>0</v>
      </c>
      <c r="F3753" s="32"/>
      <c r="H3753" t="str">
        <f>IFERROR(VLOOKUP(B3753,'Accounts List'!C:D,2,FALSE),"")</f>
        <v/>
      </c>
    </row>
    <row r="3754" spans="1:8" x14ac:dyDescent="0.35">
      <c r="A3754" s="39"/>
      <c r="B3754" s="31"/>
      <c r="C3754" s="31"/>
      <c r="D3754" s="45">
        <f t="shared" si="116"/>
        <v>0</v>
      </c>
      <c r="E3754" s="45">
        <f t="shared" si="117"/>
        <v>0</v>
      </c>
      <c r="F3754" s="32"/>
      <c r="H3754" t="str">
        <f>IFERROR(VLOOKUP(B3754,'Accounts List'!C:D,2,FALSE),"")</f>
        <v/>
      </c>
    </row>
    <row r="3755" spans="1:8" x14ac:dyDescent="0.35">
      <c r="A3755" s="39"/>
      <c r="B3755" s="31"/>
      <c r="C3755" s="31"/>
      <c r="D3755" s="45">
        <f t="shared" si="116"/>
        <v>0</v>
      </c>
      <c r="E3755" s="45">
        <f t="shared" si="117"/>
        <v>0</v>
      </c>
      <c r="F3755" s="32"/>
      <c r="H3755" t="str">
        <f>IFERROR(VLOOKUP(B3755,'Accounts List'!C:D,2,FALSE),"")</f>
        <v/>
      </c>
    </row>
    <row r="3756" spans="1:8" x14ac:dyDescent="0.35">
      <c r="A3756" s="39"/>
      <c r="B3756" s="31"/>
      <c r="C3756" s="31"/>
      <c r="D3756" s="45">
        <f t="shared" si="116"/>
        <v>0</v>
      </c>
      <c r="E3756" s="45">
        <f t="shared" si="117"/>
        <v>0</v>
      </c>
      <c r="F3756" s="32"/>
      <c r="H3756" t="str">
        <f>IFERROR(VLOOKUP(B3756,'Accounts List'!C:D,2,FALSE),"")</f>
        <v/>
      </c>
    </row>
    <row r="3757" spans="1:8" x14ac:dyDescent="0.35">
      <c r="A3757" s="39"/>
      <c r="B3757" s="31"/>
      <c r="C3757" s="31"/>
      <c r="D3757" s="45">
        <f t="shared" si="116"/>
        <v>0</v>
      </c>
      <c r="E3757" s="45">
        <f t="shared" si="117"/>
        <v>0</v>
      </c>
      <c r="F3757" s="32"/>
      <c r="H3757" t="str">
        <f>IFERROR(VLOOKUP(B3757,'Accounts List'!C:D,2,FALSE),"")</f>
        <v/>
      </c>
    </row>
    <row r="3758" spans="1:8" x14ac:dyDescent="0.35">
      <c r="A3758" s="39"/>
      <c r="B3758" s="31"/>
      <c r="C3758" s="31"/>
      <c r="D3758" s="45">
        <f t="shared" si="116"/>
        <v>0</v>
      </c>
      <c r="E3758" s="45">
        <f t="shared" si="117"/>
        <v>0</v>
      </c>
      <c r="F3758" s="32"/>
      <c r="H3758" t="str">
        <f>IFERROR(VLOOKUP(B3758,'Accounts List'!C:D,2,FALSE),"")</f>
        <v/>
      </c>
    </row>
    <row r="3759" spans="1:8" x14ac:dyDescent="0.35">
      <c r="A3759" s="39"/>
      <c r="B3759" s="31"/>
      <c r="C3759" s="31"/>
      <c r="D3759" s="45">
        <f t="shared" si="116"/>
        <v>0</v>
      </c>
      <c r="E3759" s="45">
        <f t="shared" si="117"/>
        <v>0</v>
      </c>
      <c r="F3759" s="32"/>
      <c r="H3759" t="str">
        <f>IFERROR(VLOOKUP(B3759,'Accounts List'!C:D,2,FALSE),"")</f>
        <v/>
      </c>
    </row>
    <row r="3760" spans="1:8" x14ac:dyDescent="0.35">
      <c r="A3760" s="39"/>
      <c r="B3760" s="31"/>
      <c r="C3760" s="31"/>
      <c r="D3760" s="45">
        <f t="shared" si="116"/>
        <v>0</v>
      </c>
      <c r="E3760" s="45">
        <f t="shared" si="117"/>
        <v>0</v>
      </c>
      <c r="F3760" s="32"/>
      <c r="H3760" t="str">
        <f>IFERROR(VLOOKUP(B3760,'Accounts List'!C:D,2,FALSE),"")</f>
        <v/>
      </c>
    </row>
    <row r="3761" spans="1:8" x14ac:dyDescent="0.35">
      <c r="A3761" s="39"/>
      <c r="B3761" s="31"/>
      <c r="C3761" s="31"/>
      <c r="D3761" s="45">
        <f t="shared" si="116"/>
        <v>0</v>
      </c>
      <c r="E3761" s="45">
        <f t="shared" si="117"/>
        <v>0</v>
      </c>
      <c r="F3761" s="32"/>
      <c r="H3761" t="str">
        <f>IFERROR(VLOOKUP(B3761,'Accounts List'!C:D,2,FALSE),"")</f>
        <v/>
      </c>
    </row>
    <row r="3762" spans="1:8" x14ac:dyDescent="0.35">
      <c r="A3762" s="39"/>
      <c r="B3762" s="31"/>
      <c r="C3762" s="31"/>
      <c r="D3762" s="45">
        <f t="shared" si="116"/>
        <v>0</v>
      </c>
      <c r="E3762" s="45">
        <f t="shared" si="117"/>
        <v>0</v>
      </c>
      <c r="F3762" s="32"/>
      <c r="H3762" t="str">
        <f>IFERROR(VLOOKUP(B3762,'Accounts List'!C:D,2,FALSE),"")</f>
        <v/>
      </c>
    </row>
    <row r="3763" spans="1:8" x14ac:dyDescent="0.35">
      <c r="A3763" s="39"/>
      <c r="B3763" s="31"/>
      <c r="C3763" s="31"/>
      <c r="D3763" s="45">
        <f t="shared" si="116"/>
        <v>0</v>
      </c>
      <c r="E3763" s="45">
        <f t="shared" si="117"/>
        <v>0</v>
      </c>
      <c r="F3763" s="32"/>
      <c r="H3763" t="str">
        <f>IFERROR(VLOOKUP(B3763,'Accounts List'!C:D,2,FALSE),"")</f>
        <v/>
      </c>
    </row>
    <row r="3764" spans="1:8" x14ac:dyDescent="0.35">
      <c r="A3764" s="39"/>
      <c r="B3764" s="31"/>
      <c r="C3764" s="31"/>
      <c r="D3764" s="45">
        <f t="shared" si="116"/>
        <v>0</v>
      </c>
      <c r="E3764" s="45">
        <f t="shared" si="117"/>
        <v>0</v>
      </c>
      <c r="F3764" s="32"/>
      <c r="H3764" t="str">
        <f>IFERROR(VLOOKUP(B3764,'Accounts List'!C:D,2,FALSE),"")</f>
        <v/>
      </c>
    </row>
    <row r="3765" spans="1:8" x14ac:dyDescent="0.35">
      <c r="A3765" s="39"/>
      <c r="B3765" s="31"/>
      <c r="C3765" s="31"/>
      <c r="D3765" s="45">
        <f t="shared" si="116"/>
        <v>0</v>
      </c>
      <c r="E3765" s="45">
        <f t="shared" si="117"/>
        <v>0</v>
      </c>
      <c r="F3765" s="32"/>
      <c r="H3765" t="str">
        <f>IFERROR(VLOOKUP(B3765,'Accounts List'!C:D,2,FALSE),"")</f>
        <v/>
      </c>
    </row>
    <row r="3766" spans="1:8" x14ac:dyDescent="0.35">
      <c r="A3766" s="39"/>
      <c r="B3766" s="31"/>
      <c r="C3766" s="31"/>
      <c r="D3766" s="45">
        <f t="shared" si="116"/>
        <v>0</v>
      </c>
      <c r="E3766" s="45">
        <f t="shared" si="117"/>
        <v>0</v>
      </c>
      <c r="F3766" s="32"/>
      <c r="H3766" t="str">
        <f>IFERROR(VLOOKUP(B3766,'Accounts List'!C:D,2,FALSE),"")</f>
        <v/>
      </c>
    </row>
    <row r="3767" spans="1:8" x14ac:dyDescent="0.35">
      <c r="A3767" s="39"/>
      <c r="B3767" s="31"/>
      <c r="C3767" s="31"/>
      <c r="D3767" s="45">
        <f t="shared" si="116"/>
        <v>0</v>
      </c>
      <c r="E3767" s="45">
        <f t="shared" si="117"/>
        <v>0</v>
      </c>
      <c r="F3767" s="32"/>
      <c r="H3767" t="str">
        <f>IFERROR(VLOOKUP(B3767,'Accounts List'!C:D,2,FALSE),"")</f>
        <v/>
      </c>
    </row>
    <row r="3768" spans="1:8" x14ac:dyDescent="0.35">
      <c r="A3768" s="39"/>
      <c r="B3768" s="31"/>
      <c r="C3768" s="31"/>
      <c r="D3768" s="45">
        <f t="shared" si="116"/>
        <v>0</v>
      </c>
      <c r="E3768" s="45">
        <f t="shared" si="117"/>
        <v>0</v>
      </c>
      <c r="F3768" s="32"/>
      <c r="H3768" t="str">
        <f>IFERROR(VLOOKUP(B3768,'Accounts List'!C:D,2,FALSE),"")</f>
        <v/>
      </c>
    </row>
    <row r="3769" spans="1:8" x14ac:dyDescent="0.35">
      <c r="A3769" s="39"/>
      <c r="B3769" s="31"/>
      <c r="C3769" s="31"/>
      <c r="D3769" s="45">
        <f t="shared" si="116"/>
        <v>0</v>
      </c>
      <c r="E3769" s="45">
        <f t="shared" si="117"/>
        <v>0</v>
      </c>
      <c r="F3769" s="32"/>
      <c r="H3769" t="str">
        <f>IFERROR(VLOOKUP(B3769,'Accounts List'!C:D,2,FALSE),"")</f>
        <v/>
      </c>
    </row>
    <row r="3770" spans="1:8" x14ac:dyDescent="0.35">
      <c r="A3770" s="39"/>
      <c r="B3770" s="31"/>
      <c r="C3770" s="31"/>
      <c r="D3770" s="45">
        <f t="shared" si="116"/>
        <v>0</v>
      </c>
      <c r="E3770" s="45">
        <f t="shared" si="117"/>
        <v>0</v>
      </c>
      <c r="F3770" s="32"/>
      <c r="H3770" t="str">
        <f>IFERROR(VLOOKUP(B3770,'Accounts List'!C:D,2,FALSE),"")</f>
        <v/>
      </c>
    </row>
    <row r="3771" spans="1:8" x14ac:dyDescent="0.35">
      <c r="A3771" s="39"/>
      <c r="B3771" s="31"/>
      <c r="C3771" s="31"/>
      <c r="D3771" s="45">
        <f t="shared" si="116"/>
        <v>0</v>
      </c>
      <c r="E3771" s="45">
        <f t="shared" si="117"/>
        <v>0</v>
      </c>
      <c r="F3771" s="32"/>
      <c r="H3771" t="str">
        <f>IFERROR(VLOOKUP(B3771,'Accounts List'!C:D,2,FALSE),"")</f>
        <v/>
      </c>
    </row>
    <row r="3772" spans="1:8" x14ac:dyDescent="0.35">
      <c r="A3772" s="39"/>
      <c r="B3772" s="31"/>
      <c r="C3772" s="31"/>
      <c r="D3772" s="45">
        <f t="shared" si="116"/>
        <v>0</v>
      </c>
      <c r="E3772" s="45">
        <f t="shared" si="117"/>
        <v>0</v>
      </c>
      <c r="F3772" s="32"/>
      <c r="H3772" t="str">
        <f>IFERROR(VLOOKUP(B3772,'Accounts List'!C:D,2,FALSE),"")</f>
        <v/>
      </c>
    </row>
    <row r="3773" spans="1:8" x14ac:dyDescent="0.35">
      <c r="A3773" s="39"/>
      <c r="B3773" s="31"/>
      <c r="C3773" s="31"/>
      <c r="D3773" s="45">
        <f t="shared" si="116"/>
        <v>0</v>
      </c>
      <c r="E3773" s="45">
        <f t="shared" si="117"/>
        <v>0</v>
      </c>
      <c r="F3773" s="32"/>
      <c r="H3773" t="str">
        <f>IFERROR(VLOOKUP(B3773,'Accounts List'!C:D,2,FALSE),"")</f>
        <v/>
      </c>
    </row>
    <row r="3774" spans="1:8" x14ac:dyDescent="0.35">
      <c r="A3774" s="39"/>
      <c r="B3774" s="31"/>
      <c r="C3774" s="31"/>
      <c r="D3774" s="45">
        <f t="shared" si="116"/>
        <v>0</v>
      </c>
      <c r="E3774" s="45">
        <f t="shared" si="117"/>
        <v>0</v>
      </c>
      <c r="F3774" s="32"/>
      <c r="H3774" t="str">
        <f>IFERROR(VLOOKUP(B3774,'Accounts List'!C:D,2,FALSE),"")</f>
        <v/>
      </c>
    </row>
    <row r="3775" spans="1:8" x14ac:dyDescent="0.35">
      <c r="A3775" s="39"/>
      <c r="B3775" s="31"/>
      <c r="C3775" s="31"/>
      <c r="D3775" s="45">
        <f t="shared" si="116"/>
        <v>0</v>
      </c>
      <c r="E3775" s="45">
        <f t="shared" si="117"/>
        <v>0</v>
      </c>
      <c r="F3775" s="32"/>
      <c r="H3775" t="str">
        <f>IFERROR(VLOOKUP(B3775,'Accounts List'!C:D,2,FALSE),"")</f>
        <v/>
      </c>
    </row>
    <row r="3776" spans="1:8" x14ac:dyDescent="0.35">
      <c r="A3776" s="39"/>
      <c r="B3776" s="31"/>
      <c r="C3776" s="31"/>
      <c r="D3776" s="45">
        <f t="shared" si="116"/>
        <v>0</v>
      </c>
      <c r="E3776" s="45">
        <f t="shared" si="117"/>
        <v>0</v>
      </c>
      <c r="F3776" s="32"/>
      <c r="H3776" t="str">
        <f>IFERROR(VLOOKUP(B3776,'Accounts List'!C:D,2,FALSE),"")</f>
        <v/>
      </c>
    </row>
    <row r="3777" spans="1:8" x14ac:dyDescent="0.35">
      <c r="A3777" s="39"/>
      <c r="B3777" s="31"/>
      <c r="C3777" s="31"/>
      <c r="D3777" s="45">
        <f t="shared" si="116"/>
        <v>0</v>
      </c>
      <c r="E3777" s="45">
        <f t="shared" si="117"/>
        <v>0</v>
      </c>
      <c r="F3777" s="32"/>
      <c r="H3777" t="str">
        <f>IFERROR(VLOOKUP(B3777,'Accounts List'!C:D,2,FALSE),"")</f>
        <v/>
      </c>
    </row>
    <row r="3778" spans="1:8" x14ac:dyDescent="0.35">
      <c r="A3778" s="39"/>
      <c r="B3778" s="31"/>
      <c r="C3778" s="31"/>
      <c r="D3778" s="45">
        <f t="shared" si="116"/>
        <v>0</v>
      </c>
      <c r="E3778" s="45">
        <f t="shared" si="117"/>
        <v>0</v>
      </c>
      <c r="F3778" s="32"/>
      <c r="H3778" t="str">
        <f>IFERROR(VLOOKUP(B3778,'Accounts List'!C:D,2,FALSE),"")</f>
        <v/>
      </c>
    </row>
    <row r="3779" spans="1:8" x14ac:dyDescent="0.35">
      <c r="A3779" s="39"/>
      <c r="B3779" s="31"/>
      <c r="C3779" s="31"/>
      <c r="D3779" s="45">
        <f t="shared" si="116"/>
        <v>0</v>
      </c>
      <c r="E3779" s="45">
        <f t="shared" si="117"/>
        <v>0</v>
      </c>
      <c r="F3779" s="32"/>
      <c r="H3779" t="str">
        <f>IFERROR(VLOOKUP(B3779,'Accounts List'!C:D,2,FALSE),"")</f>
        <v/>
      </c>
    </row>
    <row r="3780" spans="1:8" x14ac:dyDescent="0.35">
      <c r="A3780" s="39"/>
      <c r="B3780" s="31"/>
      <c r="C3780" s="31"/>
      <c r="D3780" s="45">
        <f t="shared" si="116"/>
        <v>0</v>
      </c>
      <c r="E3780" s="45">
        <f t="shared" si="117"/>
        <v>0</v>
      </c>
      <c r="F3780" s="32"/>
      <c r="H3780" t="str">
        <f>IFERROR(VLOOKUP(B3780,'Accounts List'!C:D,2,FALSE),"")</f>
        <v/>
      </c>
    </row>
    <row r="3781" spans="1:8" x14ac:dyDescent="0.35">
      <c r="A3781" s="39"/>
      <c r="B3781" s="31"/>
      <c r="C3781" s="31"/>
      <c r="D3781" s="45">
        <f t="shared" si="116"/>
        <v>0</v>
      </c>
      <c r="E3781" s="45">
        <f t="shared" si="117"/>
        <v>0</v>
      </c>
      <c r="F3781" s="32"/>
      <c r="H3781" t="str">
        <f>IFERROR(VLOOKUP(B3781,'Accounts List'!C:D,2,FALSE),"")</f>
        <v/>
      </c>
    </row>
    <row r="3782" spans="1:8" x14ac:dyDescent="0.35">
      <c r="A3782" s="39"/>
      <c r="B3782" s="31"/>
      <c r="C3782" s="31"/>
      <c r="D3782" s="45">
        <f t="shared" si="116"/>
        <v>0</v>
      </c>
      <c r="E3782" s="45">
        <f t="shared" si="117"/>
        <v>0</v>
      </c>
      <c r="F3782" s="32"/>
      <c r="H3782" t="str">
        <f>IFERROR(VLOOKUP(B3782,'Accounts List'!C:D,2,FALSE),"")</f>
        <v/>
      </c>
    </row>
    <row r="3783" spans="1:8" x14ac:dyDescent="0.35">
      <c r="A3783" s="39"/>
      <c r="B3783" s="31"/>
      <c r="C3783" s="31"/>
      <c r="D3783" s="45">
        <f t="shared" si="116"/>
        <v>0</v>
      </c>
      <c r="E3783" s="45">
        <f t="shared" si="117"/>
        <v>0</v>
      </c>
      <c r="F3783" s="32"/>
      <c r="H3783" t="str">
        <f>IFERROR(VLOOKUP(B3783,'Accounts List'!C:D,2,FALSE),"")</f>
        <v/>
      </c>
    </row>
    <row r="3784" spans="1:8" x14ac:dyDescent="0.35">
      <c r="A3784" s="39"/>
      <c r="B3784" s="31"/>
      <c r="C3784" s="31"/>
      <c r="D3784" s="45">
        <f t="shared" si="116"/>
        <v>0</v>
      </c>
      <c r="E3784" s="45">
        <f t="shared" si="117"/>
        <v>0</v>
      </c>
      <c r="F3784" s="32"/>
      <c r="H3784" t="str">
        <f>IFERROR(VLOOKUP(B3784,'Accounts List'!C:D,2,FALSE),"")</f>
        <v/>
      </c>
    </row>
    <row r="3785" spans="1:8" x14ac:dyDescent="0.35">
      <c r="A3785" s="39"/>
      <c r="B3785" s="31"/>
      <c r="C3785" s="31"/>
      <c r="D3785" s="45">
        <f t="shared" si="116"/>
        <v>0</v>
      </c>
      <c r="E3785" s="45">
        <f t="shared" si="117"/>
        <v>0</v>
      </c>
      <c r="F3785" s="32"/>
      <c r="H3785" t="str">
        <f>IFERROR(VLOOKUP(B3785,'Accounts List'!C:D,2,FALSE),"")</f>
        <v/>
      </c>
    </row>
    <row r="3786" spans="1:8" x14ac:dyDescent="0.35">
      <c r="A3786" s="39"/>
      <c r="B3786" s="31"/>
      <c r="C3786" s="31"/>
      <c r="D3786" s="45">
        <f t="shared" si="116"/>
        <v>0</v>
      </c>
      <c r="E3786" s="45">
        <f t="shared" si="117"/>
        <v>0</v>
      </c>
      <c r="F3786" s="32"/>
      <c r="H3786" t="str">
        <f>IFERROR(VLOOKUP(B3786,'Accounts List'!C:D,2,FALSE),"")</f>
        <v/>
      </c>
    </row>
    <row r="3787" spans="1:8" x14ac:dyDescent="0.35">
      <c r="A3787" s="39"/>
      <c r="B3787" s="31"/>
      <c r="C3787" s="31"/>
      <c r="D3787" s="45">
        <f t="shared" ref="D3787:D3850" si="118">IF(H3787=1,C3787/11,0)</f>
        <v>0</v>
      </c>
      <c r="E3787" s="45">
        <f t="shared" si="117"/>
        <v>0</v>
      </c>
      <c r="F3787" s="32"/>
      <c r="H3787" t="str">
        <f>IFERROR(VLOOKUP(B3787,'Accounts List'!C:D,2,FALSE),"")</f>
        <v/>
      </c>
    </row>
    <row r="3788" spans="1:8" x14ac:dyDescent="0.35">
      <c r="A3788" s="39"/>
      <c r="B3788" s="31"/>
      <c r="C3788" s="31"/>
      <c r="D3788" s="45">
        <f t="shared" si="118"/>
        <v>0</v>
      </c>
      <c r="E3788" s="45">
        <f t="shared" ref="E3788:E3851" si="119">+C3788-D3788</f>
        <v>0</v>
      </c>
      <c r="F3788" s="32"/>
      <c r="H3788" t="str">
        <f>IFERROR(VLOOKUP(B3788,'Accounts List'!C:D,2,FALSE),"")</f>
        <v/>
      </c>
    </row>
    <row r="3789" spans="1:8" x14ac:dyDescent="0.35">
      <c r="A3789" s="39"/>
      <c r="B3789" s="31"/>
      <c r="C3789" s="31"/>
      <c r="D3789" s="45">
        <f t="shared" si="118"/>
        <v>0</v>
      </c>
      <c r="E3789" s="45">
        <f t="shared" si="119"/>
        <v>0</v>
      </c>
      <c r="F3789" s="32"/>
      <c r="H3789" t="str">
        <f>IFERROR(VLOOKUP(B3789,'Accounts List'!C:D,2,FALSE),"")</f>
        <v/>
      </c>
    </row>
    <row r="3790" spans="1:8" x14ac:dyDescent="0.35">
      <c r="A3790" s="39"/>
      <c r="B3790" s="31"/>
      <c r="C3790" s="31"/>
      <c r="D3790" s="45">
        <f t="shared" si="118"/>
        <v>0</v>
      </c>
      <c r="E3790" s="45">
        <f t="shared" si="119"/>
        <v>0</v>
      </c>
      <c r="F3790" s="32"/>
      <c r="H3790" t="str">
        <f>IFERROR(VLOOKUP(B3790,'Accounts List'!C:D,2,FALSE),"")</f>
        <v/>
      </c>
    </row>
    <row r="3791" spans="1:8" x14ac:dyDescent="0.35">
      <c r="A3791" s="39"/>
      <c r="B3791" s="31"/>
      <c r="C3791" s="31"/>
      <c r="D3791" s="45">
        <f t="shared" si="118"/>
        <v>0</v>
      </c>
      <c r="E3791" s="45">
        <f t="shared" si="119"/>
        <v>0</v>
      </c>
      <c r="F3791" s="32"/>
      <c r="H3791" t="str">
        <f>IFERROR(VLOOKUP(B3791,'Accounts List'!C:D,2,FALSE),"")</f>
        <v/>
      </c>
    </row>
    <row r="3792" spans="1:8" x14ac:dyDescent="0.35">
      <c r="A3792" s="39"/>
      <c r="B3792" s="31"/>
      <c r="C3792" s="31"/>
      <c r="D3792" s="45">
        <f t="shared" si="118"/>
        <v>0</v>
      </c>
      <c r="E3792" s="45">
        <f t="shared" si="119"/>
        <v>0</v>
      </c>
      <c r="F3792" s="32"/>
      <c r="H3792" t="str">
        <f>IFERROR(VLOOKUP(B3792,'Accounts List'!C:D,2,FALSE),"")</f>
        <v/>
      </c>
    </row>
    <row r="3793" spans="1:8" x14ac:dyDescent="0.35">
      <c r="A3793" s="39"/>
      <c r="B3793" s="31"/>
      <c r="C3793" s="31"/>
      <c r="D3793" s="45">
        <f t="shared" si="118"/>
        <v>0</v>
      </c>
      <c r="E3793" s="45">
        <f t="shared" si="119"/>
        <v>0</v>
      </c>
      <c r="F3793" s="32"/>
      <c r="H3793" t="str">
        <f>IFERROR(VLOOKUP(B3793,'Accounts List'!C:D,2,FALSE),"")</f>
        <v/>
      </c>
    </row>
    <row r="3794" spans="1:8" x14ac:dyDescent="0.35">
      <c r="A3794" s="39"/>
      <c r="B3794" s="31"/>
      <c r="C3794" s="31"/>
      <c r="D3794" s="45">
        <f t="shared" si="118"/>
        <v>0</v>
      </c>
      <c r="E3794" s="45">
        <f t="shared" si="119"/>
        <v>0</v>
      </c>
      <c r="F3794" s="32"/>
      <c r="H3794" t="str">
        <f>IFERROR(VLOOKUP(B3794,'Accounts List'!C:D,2,FALSE),"")</f>
        <v/>
      </c>
    </row>
    <row r="3795" spans="1:8" x14ac:dyDescent="0.35">
      <c r="A3795" s="39"/>
      <c r="B3795" s="31"/>
      <c r="C3795" s="31"/>
      <c r="D3795" s="45">
        <f t="shared" si="118"/>
        <v>0</v>
      </c>
      <c r="E3795" s="45">
        <f t="shared" si="119"/>
        <v>0</v>
      </c>
      <c r="F3795" s="32"/>
      <c r="H3795" t="str">
        <f>IFERROR(VLOOKUP(B3795,'Accounts List'!C:D,2,FALSE),"")</f>
        <v/>
      </c>
    </row>
    <row r="3796" spans="1:8" x14ac:dyDescent="0.35">
      <c r="A3796" s="39"/>
      <c r="B3796" s="31"/>
      <c r="C3796" s="31"/>
      <c r="D3796" s="45">
        <f t="shared" si="118"/>
        <v>0</v>
      </c>
      <c r="E3796" s="45">
        <f t="shared" si="119"/>
        <v>0</v>
      </c>
      <c r="F3796" s="32"/>
      <c r="H3796" t="str">
        <f>IFERROR(VLOOKUP(B3796,'Accounts List'!C:D,2,FALSE),"")</f>
        <v/>
      </c>
    </row>
    <row r="3797" spans="1:8" x14ac:dyDescent="0.35">
      <c r="A3797" s="39"/>
      <c r="B3797" s="31"/>
      <c r="C3797" s="31"/>
      <c r="D3797" s="45">
        <f t="shared" si="118"/>
        <v>0</v>
      </c>
      <c r="E3797" s="45">
        <f t="shared" si="119"/>
        <v>0</v>
      </c>
      <c r="F3797" s="32"/>
      <c r="H3797" t="str">
        <f>IFERROR(VLOOKUP(B3797,'Accounts List'!C:D,2,FALSE),"")</f>
        <v/>
      </c>
    </row>
    <row r="3798" spans="1:8" x14ac:dyDescent="0.35">
      <c r="A3798" s="39"/>
      <c r="B3798" s="31"/>
      <c r="C3798" s="31"/>
      <c r="D3798" s="45">
        <f t="shared" si="118"/>
        <v>0</v>
      </c>
      <c r="E3798" s="45">
        <f t="shared" si="119"/>
        <v>0</v>
      </c>
      <c r="F3798" s="32"/>
      <c r="H3798" t="str">
        <f>IFERROR(VLOOKUP(B3798,'Accounts List'!C:D,2,FALSE),"")</f>
        <v/>
      </c>
    </row>
    <row r="3799" spans="1:8" x14ac:dyDescent="0.35">
      <c r="A3799" s="39"/>
      <c r="B3799" s="31"/>
      <c r="C3799" s="31"/>
      <c r="D3799" s="45">
        <f t="shared" si="118"/>
        <v>0</v>
      </c>
      <c r="E3799" s="45">
        <f t="shared" si="119"/>
        <v>0</v>
      </c>
      <c r="F3799" s="32"/>
      <c r="H3799" t="str">
        <f>IFERROR(VLOOKUP(B3799,'Accounts List'!C:D,2,FALSE),"")</f>
        <v/>
      </c>
    </row>
    <row r="3800" spans="1:8" x14ac:dyDescent="0.35">
      <c r="A3800" s="39"/>
      <c r="B3800" s="31"/>
      <c r="C3800" s="31"/>
      <c r="D3800" s="45">
        <f t="shared" si="118"/>
        <v>0</v>
      </c>
      <c r="E3800" s="45">
        <f t="shared" si="119"/>
        <v>0</v>
      </c>
      <c r="F3800" s="32"/>
      <c r="H3800" t="str">
        <f>IFERROR(VLOOKUP(B3800,'Accounts List'!C:D,2,FALSE),"")</f>
        <v/>
      </c>
    </row>
    <row r="3801" spans="1:8" x14ac:dyDescent="0.35">
      <c r="A3801" s="39"/>
      <c r="B3801" s="31"/>
      <c r="C3801" s="31"/>
      <c r="D3801" s="45">
        <f t="shared" si="118"/>
        <v>0</v>
      </c>
      <c r="E3801" s="45">
        <f t="shared" si="119"/>
        <v>0</v>
      </c>
      <c r="F3801" s="32"/>
      <c r="H3801" t="str">
        <f>IFERROR(VLOOKUP(B3801,'Accounts List'!C:D,2,FALSE),"")</f>
        <v/>
      </c>
    </row>
    <row r="3802" spans="1:8" x14ac:dyDescent="0.35">
      <c r="A3802" s="39"/>
      <c r="B3802" s="31"/>
      <c r="C3802" s="31"/>
      <c r="D3802" s="45">
        <f t="shared" si="118"/>
        <v>0</v>
      </c>
      <c r="E3802" s="45">
        <f t="shared" si="119"/>
        <v>0</v>
      </c>
      <c r="F3802" s="32"/>
      <c r="H3802" t="str">
        <f>IFERROR(VLOOKUP(B3802,'Accounts List'!C:D,2,FALSE),"")</f>
        <v/>
      </c>
    </row>
    <row r="3803" spans="1:8" x14ac:dyDescent="0.35">
      <c r="A3803" s="39"/>
      <c r="B3803" s="31"/>
      <c r="C3803" s="31"/>
      <c r="D3803" s="45">
        <f t="shared" si="118"/>
        <v>0</v>
      </c>
      <c r="E3803" s="45">
        <f t="shared" si="119"/>
        <v>0</v>
      </c>
      <c r="F3803" s="32"/>
      <c r="H3803" t="str">
        <f>IFERROR(VLOOKUP(B3803,'Accounts List'!C:D,2,FALSE),"")</f>
        <v/>
      </c>
    </row>
    <row r="3804" spans="1:8" x14ac:dyDescent="0.35">
      <c r="A3804" s="39"/>
      <c r="B3804" s="31"/>
      <c r="C3804" s="31"/>
      <c r="D3804" s="45">
        <f t="shared" si="118"/>
        <v>0</v>
      </c>
      <c r="E3804" s="45">
        <f t="shared" si="119"/>
        <v>0</v>
      </c>
      <c r="F3804" s="32"/>
      <c r="H3804" t="str">
        <f>IFERROR(VLOOKUP(B3804,'Accounts List'!C:D,2,FALSE),"")</f>
        <v/>
      </c>
    </row>
    <row r="3805" spans="1:8" x14ac:dyDescent="0.35">
      <c r="A3805" s="39"/>
      <c r="B3805" s="31"/>
      <c r="C3805" s="31"/>
      <c r="D3805" s="45">
        <f t="shared" si="118"/>
        <v>0</v>
      </c>
      <c r="E3805" s="45">
        <f t="shared" si="119"/>
        <v>0</v>
      </c>
      <c r="F3805" s="32"/>
      <c r="H3805" t="str">
        <f>IFERROR(VLOOKUP(B3805,'Accounts List'!C:D,2,FALSE),"")</f>
        <v/>
      </c>
    </row>
    <row r="3806" spans="1:8" x14ac:dyDescent="0.35">
      <c r="A3806" s="39"/>
      <c r="B3806" s="31"/>
      <c r="C3806" s="31"/>
      <c r="D3806" s="45">
        <f t="shared" si="118"/>
        <v>0</v>
      </c>
      <c r="E3806" s="45">
        <f t="shared" si="119"/>
        <v>0</v>
      </c>
      <c r="F3806" s="32"/>
      <c r="H3806" t="str">
        <f>IFERROR(VLOOKUP(B3806,'Accounts List'!C:D,2,FALSE),"")</f>
        <v/>
      </c>
    </row>
    <row r="3807" spans="1:8" x14ac:dyDescent="0.35">
      <c r="A3807" s="39"/>
      <c r="B3807" s="31"/>
      <c r="C3807" s="31"/>
      <c r="D3807" s="45">
        <f t="shared" si="118"/>
        <v>0</v>
      </c>
      <c r="E3807" s="45">
        <f t="shared" si="119"/>
        <v>0</v>
      </c>
      <c r="F3807" s="32"/>
      <c r="H3807" t="str">
        <f>IFERROR(VLOOKUP(B3807,'Accounts List'!C:D,2,FALSE),"")</f>
        <v/>
      </c>
    </row>
    <row r="3808" spans="1:8" x14ac:dyDescent="0.35">
      <c r="A3808" s="39"/>
      <c r="B3808" s="31"/>
      <c r="C3808" s="31"/>
      <c r="D3808" s="45">
        <f t="shared" si="118"/>
        <v>0</v>
      </c>
      <c r="E3808" s="45">
        <f t="shared" si="119"/>
        <v>0</v>
      </c>
      <c r="F3808" s="32"/>
      <c r="H3808" t="str">
        <f>IFERROR(VLOOKUP(B3808,'Accounts List'!C:D,2,FALSE),"")</f>
        <v/>
      </c>
    </row>
    <row r="3809" spans="1:8" x14ac:dyDescent="0.35">
      <c r="A3809" s="39"/>
      <c r="B3809" s="31"/>
      <c r="C3809" s="31"/>
      <c r="D3809" s="45">
        <f t="shared" si="118"/>
        <v>0</v>
      </c>
      <c r="E3809" s="45">
        <f t="shared" si="119"/>
        <v>0</v>
      </c>
      <c r="F3809" s="32"/>
      <c r="H3809" t="str">
        <f>IFERROR(VLOOKUP(B3809,'Accounts List'!C:D,2,FALSE),"")</f>
        <v/>
      </c>
    </row>
    <row r="3810" spans="1:8" x14ac:dyDescent="0.35">
      <c r="A3810" s="39"/>
      <c r="B3810" s="31"/>
      <c r="C3810" s="31"/>
      <c r="D3810" s="45">
        <f t="shared" si="118"/>
        <v>0</v>
      </c>
      <c r="E3810" s="45">
        <f t="shared" si="119"/>
        <v>0</v>
      </c>
      <c r="F3810" s="32"/>
      <c r="H3810" t="str">
        <f>IFERROR(VLOOKUP(B3810,'Accounts List'!C:D,2,FALSE),"")</f>
        <v/>
      </c>
    </row>
    <row r="3811" spans="1:8" x14ac:dyDescent="0.35">
      <c r="A3811" s="39"/>
      <c r="B3811" s="31"/>
      <c r="C3811" s="31"/>
      <c r="D3811" s="45">
        <f t="shared" si="118"/>
        <v>0</v>
      </c>
      <c r="E3811" s="45">
        <f t="shared" si="119"/>
        <v>0</v>
      </c>
      <c r="F3811" s="32"/>
      <c r="H3811" t="str">
        <f>IFERROR(VLOOKUP(B3811,'Accounts List'!C:D,2,FALSE),"")</f>
        <v/>
      </c>
    </row>
    <row r="3812" spans="1:8" x14ac:dyDescent="0.35">
      <c r="A3812" s="39"/>
      <c r="B3812" s="31"/>
      <c r="C3812" s="31"/>
      <c r="D3812" s="45">
        <f t="shared" si="118"/>
        <v>0</v>
      </c>
      <c r="E3812" s="45">
        <f t="shared" si="119"/>
        <v>0</v>
      </c>
      <c r="F3812" s="32"/>
      <c r="H3812" t="str">
        <f>IFERROR(VLOOKUP(B3812,'Accounts List'!C:D,2,FALSE),"")</f>
        <v/>
      </c>
    </row>
    <row r="3813" spans="1:8" x14ac:dyDescent="0.35">
      <c r="A3813" s="39"/>
      <c r="B3813" s="31"/>
      <c r="C3813" s="31"/>
      <c r="D3813" s="45">
        <f t="shared" si="118"/>
        <v>0</v>
      </c>
      <c r="E3813" s="45">
        <f t="shared" si="119"/>
        <v>0</v>
      </c>
      <c r="F3813" s="32"/>
      <c r="H3813" t="str">
        <f>IFERROR(VLOOKUP(B3813,'Accounts List'!C:D,2,FALSE),"")</f>
        <v/>
      </c>
    </row>
    <row r="3814" spans="1:8" x14ac:dyDescent="0.35">
      <c r="A3814" s="39"/>
      <c r="B3814" s="31"/>
      <c r="C3814" s="31"/>
      <c r="D3814" s="45">
        <f t="shared" si="118"/>
        <v>0</v>
      </c>
      <c r="E3814" s="45">
        <f t="shared" si="119"/>
        <v>0</v>
      </c>
      <c r="F3814" s="32"/>
      <c r="H3814" t="str">
        <f>IFERROR(VLOOKUP(B3814,'Accounts List'!C:D,2,FALSE),"")</f>
        <v/>
      </c>
    </row>
    <row r="3815" spans="1:8" x14ac:dyDescent="0.35">
      <c r="A3815" s="39"/>
      <c r="B3815" s="31"/>
      <c r="C3815" s="31"/>
      <c r="D3815" s="45">
        <f t="shared" si="118"/>
        <v>0</v>
      </c>
      <c r="E3815" s="45">
        <f t="shared" si="119"/>
        <v>0</v>
      </c>
      <c r="F3815" s="32"/>
      <c r="H3815" t="str">
        <f>IFERROR(VLOOKUP(B3815,'Accounts List'!C:D,2,FALSE),"")</f>
        <v/>
      </c>
    </row>
    <row r="3816" spans="1:8" x14ac:dyDescent="0.35">
      <c r="A3816" s="39"/>
      <c r="B3816" s="31"/>
      <c r="C3816" s="31"/>
      <c r="D3816" s="45">
        <f t="shared" si="118"/>
        <v>0</v>
      </c>
      <c r="E3816" s="45">
        <f t="shared" si="119"/>
        <v>0</v>
      </c>
      <c r="F3816" s="32"/>
      <c r="H3816" t="str">
        <f>IFERROR(VLOOKUP(B3816,'Accounts List'!C:D,2,FALSE),"")</f>
        <v/>
      </c>
    </row>
    <row r="3817" spans="1:8" x14ac:dyDescent="0.35">
      <c r="A3817" s="39"/>
      <c r="B3817" s="31"/>
      <c r="C3817" s="31"/>
      <c r="D3817" s="45">
        <f t="shared" si="118"/>
        <v>0</v>
      </c>
      <c r="E3817" s="45">
        <f t="shared" si="119"/>
        <v>0</v>
      </c>
      <c r="F3817" s="32"/>
      <c r="H3817" t="str">
        <f>IFERROR(VLOOKUP(B3817,'Accounts List'!C:D,2,FALSE),"")</f>
        <v/>
      </c>
    </row>
    <row r="3818" spans="1:8" x14ac:dyDescent="0.35">
      <c r="A3818" s="39"/>
      <c r="B3818" s="31"/>
      <c r="C3818" s="31"/>
      <c r="D3818" s="45">
        <f t="shared" si="118"/>
        <v>0</v>
      </c>
      <c r="E3818" s="45">
        <f t="shared" si="119"/>
        <v>0</v>
      </c>
      <c r="F3818" s="32"/>
      <c r="H3818" t="str">
        <f>IFERROR(VLOOKUP(B3818,'Accounts List'!C:D,2,FALSE),"")</f>
        <v/>
      </c>
    </row>
    <row r="3819" spans="1:8" x14ac:dyDescent="0.35">
      <c r="A3819" s="39"/>
      <c r="B3819" s="31"/>
      <c r="C3819" s="31"/>
      <c r="D3819" s="45">
        <f t="shared" si="118"/>
        <v>0</v>
      </c>
      <c r="E3819" s="45">
        <f t="shared" si="119"/>
        <v>0</v>
      </c>
      <c r="F3819" s="32"/>
      <c r="H3819" t="str">
        <f>IFERROR(VLOOKUP(B3819,'Accounts List'!C:D,2,FALSE),"")</f>
        <v/>
      </c>
    </row>
    <row r="3820" spans="1:8" x14ac:dyDescent="0.35">
      <c r="A3820" s="39"/>
      <c r="B3820" s="31"/>
      <c r="C3820" s="31"/>
      <c r="D3820" s="45">
        <f t="shared" si="118"/>
        <v>0</v>
      </c>
      <c r="E3820" s="45">
        <f t="shared" si="119"/>
        <v>0</v>
      </c>
      <c r="F3820" s="32"/>
      <c r="H3820" t="str">
        <f>IFERROR(VLOOKUP(B3820,'Accounts List'!C:D,2,FALSE),"")</f>
        <v/>
      </c>
    </row>
    <row r="3821" spans="1:8" x14ac:dyDescent="0.35">
      <c r="A3821" s="39"/>
      <c r="B3821" s="31"/>
      <c r="C3821" s="31"/>
      <c r="D3821" s="45">
        <f t="shared" si="118"/>
        <v>0</v>
      </c>
      <c r="E3821" s="45">
        <f t="shared" si="119"/>
        <v>0</v>
      </c>
      <c r="F3821" s="32"/>
      <c r="H3821" t="str">
        <f>IFERROR(VLOOKUP(B3821,'Accounts List'!C:D,2,FALSE),"")</f>
        <v/>
      </c>
    </row>
    <row r="3822" spans="1:8" x14ac:dyDescent="0.35">
      <c r="A3822" s="39"/>
      <c r="B3822" s="31"/>
      <c r="C3822" s="31"/>
      <c r="D3822" s="45">
        <f t="shared" si="118"/>
        <v>0</v>
      </c>
      <c r="E3822" s="45">
        <f t="shared" si="119"/>
        <v>0</v>
      </c>
      <c r="F3822" s="32"/>
      <c r="H3822" t="str">
        <f>IFERROR(VLOOKUP(B3822,'Accounts List'!C:D,2,FALSE),"")</f>
        <v/>
      </c>
    </row>
    <row r="3823" spans="1:8" x14ac:dyDescent="0.35">
      <c r="A3823" s="39"/>
      <c r="B3823" s="31"/>
      <c r="C3823" s="31"/>
      <c r="D3823" s="45">
        <f t="shared" si="118"/>
        <v>0</v>
      </c>
      <c r="E3823" s="45">
        <f t="shared" si="119"/>
        <v>0</v>
      </c>
      <c r="F3823" s="32"/>
      <c r="H3823" t="str">
        <f>IFERROR(VLOOKUP(B3823,'Accounts List'!C:D,2,FALSE),"")</f>
        <v/>
      </c>
    </row>
    <row r="3824" spans="1:8" x14ac:dyDescent="0.35">
      <c r="A3824" s="39"/>
      <c r="B3824" s="31"/>
      <c r="C3824" s="31"/>
      <c r="D3824" s="45">
        <f t="shared" si="118"/>
        <v>0</v>
      </c>
      <c r="E3824" s="45">
        <f t="shared" si="119"/>
        <v>0</v>
      </c>
      <c r="F3824" s="32"/>
      <c r="H3824" t="str">
        <f>IFERROR(VLOOKUP(B3824,'Accounts List'!C:D,2,FALSE),"")</f>
        <v/>
      </c>
    </row>
    <row r="3825" spans="1:8" x14ac:dyDescent="0.35">
      <c r="A3825" s="39"/>
      <c r="B3825" s="31"/>
      <c r="C3825" s="31"/>
      <c r="D3825" s="45">
        <f t="shared" si="118"/>
        <v>0</v>
      </c>
      <c r="E3825" s="45">
        <f t="shared" si="119"/>
        <v>0</v>
      </c>
      <c r="F3825" s="32"/>
      <c r="H3825" t="str">
        <f>IFERROR(VLOOKUP(B3825,'Accounts List'!C:D,2,FALSE),"")</f>
        <v/>
      </c>
    </row>
    <row r="3826" spans="1:8" x14ac:dyDescent="0.35">
      <c r="A3826" s="39"/>
      <c r="B3826" s="31"/>
      <c r="C3826" s="31"/>
      <c r="D3826" s="45">
        <f t="shared" si="118"/>
        <v>0</v>
      </c>
      <c r="E3826" s="45">
        <f t="shared" si="119"/>
        <v>0</v>
      </c>
      <c r="F3826" s="32"/>
      <c r="H3826" t="str">
        <f>IFERROR(VLOOKUP(B3826,'Accounts List'!C:D,2,FALSE),"")</f>
        <v/>
      </c>
    </row>
    <row r="3827" spans="1:8" x14ac:dyDescent="0.35">
      <c r="A3827" s="39"/>
      <c r="B3827" s="31"/>
      <c r="C3827" s="31"/>
      <c r="D3827" s="45">
        <f t="shared" si="118"/>
        <v>0</v>
      </c>
      <c r="E3827" s="45">
        <f t="shared" si="119"/>
        <v>0</v>
      </c>
      <c r="F3827" s="32"/>
      <c r="H3827" t="str">
        <f>IFERROR(VLOOKUP(B3827,'Accounts List'!C:D,2,FALSE),"")</f>
        <v/>
      </c>
    </row>
    <row r="3828" spans="1:8" x14ac:dyDescent="0.35">
      <c r="A3828" s="39"/>
      <c r="B3828" s="31"/>
      <c r="C3828" s="31"/>
      <c r="D3828" s="45">
        <f t="shared" si="118"/>
        <v>0</v>
      </c>
      <c r="E3828" s="45">
        <f t="shared" si="119"/>
        <v>0</v>
      </c>
      <c r="F3828" s="32"/>
      <c r="H3828" t="str">
        <f>IFERROR(VLOOKUP(B3828,'Accounts List'!C:D,2,FALSE),"")</f>
        <v/>
      </c>
    </row>
    <row r="3829" spans="1:8" x14ac:dyDescent="0.35">
      <c r="A3829" s="39"/>
      <c r="B3829" s="31"/>
      <c r="C3829" s="31"/>
      <c r="D3829" s="45">
        <f t="shared" si="118"/>
        <v>0</v>
      </c>
      <c r="E3829" s="45">
        <f t="shared" si="119"/>
        <v>0</v>
      </c>
      <c r="F3829" s="32"/>
      <c r="H3829" t="str">
        <f>IFERROR(VLOOKUP(B3829,'Accounts List'!C:D,2,FALSE),"")</f>
        <v/>
      </c>
    </row>
    <row r="3830" spans="1:8" x14ac:dyDescent="0.35">
      <c r="A3830" s="39"/>
      <c r="B3830" s="31"/>
      <c r="C3830" s="31"/>
      <c r="D3830" s="45">
        <f t="shared" si="118"/>
        <v>0</v>
      </c>
      <c r="E3830" s="45">
        <f t="shared" si="119"/>
        <v>0</v>
      </c>
      <c r="F3830" s="32"/>
      <c r="H3830" t="str">
        <f>IFERROR(VLOOKUP(B3830,'Accounts List'!C:D,2,FALSE),"")</f>
        <v/>
      </c>
    </row>
    <row r="3831" spans="1:8" x14ac:dyDescent="0.35">
      <c r="A3831" s="39"/>
      <c r="B3831" s="31"/>
      <c r="C3831" s="31"/>
      <c r="D3831" s="45">
        <f t="shared" si="118"/>
        <v>0</v>
      </c>
      <c r="E3831" s="45">
        <f t="shared" si="119"/>
        <v>0</v>
      </c>
      <c r="F3831" s="32"/>
      <c r="H3831" t="str">
        <f>IFERROR(VLOOKUP(B3831,'Accounts List'!C:D,2,FALSE),"")</f>
        <v/>
      </c>
    </row>
    <row r="3832" spans="1:8" x14ac:dyDescent="0.35">
      <c r="A3832" s="39"/>
      <c r="B3832" s="31"/>
      <c r="C3832" s="31"/>
      <c r="D3832" s="45">
        <f t="shared" si="118"/>
        <v>0</v>
      </c>
      <c r="E3832" s="45">
        <f t="shared" si="119"/>
        <v>0</v>
      </c>
      <c r="F3832" s="32"/>
      <c r="H3832" t="str">
        <f>IFERROR(VLOOKUP(B3832,'Accounts List'!C:D,2,FALSE),"")</f>
        <v/>
      </c>
    </row>
    <row r="3833" spans="1:8" x14ac:dyDescent="0.35">
      <c r="A3833" s="39"/>
      <c r="B3833" s="31"/>
      <c r="C3833" s="31"/>
      <c r="D3833" s="45">
        <f t="shared" si="118"/>
        <v>0</v>
      </c>
      <c r="E3833" s="45">
        <f t="shared" si="119"/>
        <v>0</v>
      </c>
      <c r="F3833" s="32"/>
      <c r="H3833" t="str">
        <f>IFERROR(VLOOKUP(B3833,'Accounts List'!C:D,2,FALSE),"")</f>
        <v/>
      </c>
    </row>
    <row r="3834" spans="1:8" x14ac:dyDescent="0.35">
      <c r="A3834" s="39"/>
      <c r="B3834" s="31"/>
      <c r="C3834" s="31"/>
      <c r="D3834" s="45">
        <f t="shared" si="118"/>
        <v>0</v>
      </c>
      <c r="E3834" s="45">
        <f t="shared" si="119"/>
        <v>0</v>
      </c>
      <c r="F3834" s="32"/>
      <c r="H3834" t="str">
        <f>IFERROR(VLOOKUP(B3834,'Accounts List'!C:D,2,FALSE),"")</f>
        <v/>
      </c>
    </row>
    <row r="3835" spans="1:8" x14ac:dyDescent="0.35">
      <c r="A3835" s="39"/>
      <c r="B3835" s="31"/>
      <c r="C3835" s="31"/>
      <c r="D3835" s="45">
        <f t="shared" si="118"/>
        <v>0</v>
      </c>
      <c r="E3835" s="45">
        <f t="shared" si="119"/>
        <v>0</v>
      </c>
      <c r="F3835" s="32"/>
      <c r="H3835" t="str">
        <f>IFERROR(VLOOKUP(B3835,'Accounts List'!C:D,2,FALSE),"")</f>
        <v/>
      </c>
    </row>
    <row r="3836" spans="1:8" x14ac:dyDescent="0.35">
      <c r="A3836" s="39"/>
      <c r="B3836" s="31"/>
      <c r="C3836" s="31"/>
      <c r="D3836" s="45">
        <f t="shared" si="118"/>
        <v>0</v>
      </c>
      <c r="E3836" s="45">
        <f t="shared" si="119"/>
        <v>0</v>
      </c>
      <c r="F3836" s="32"/>
      <c r="H3836" t="str">
        <f>IFERROR(VLOOKUP(B3836,'Accounts List'!C:D,2,FALSE),"")</f>
        <v/>
      </c>
    </row>
    <row r="3837" spans="1:8" x14ac:dyDescent="0.35">
      <c r="A3837" s="39"/>
      <c r="B3837" s="31"/>
      <c r="C3837" s="31"/>
      <c r="D3837" s="45">
        <f t="shared" si="118"/>
        <v>0</v>
      </c>
      <c r="E3837" s="45">
        <f t="shared" si="119"/>
        <v>0</v>
      </c>
      <c r="F3837" s="32"/>
      <c r="H3837" t="str">
        <f>IFERROR(VLOOKUP(B3837,'Accounts List'!C:D,2,FALSE),"")</f>
        <v/>
      </c>
    </row>
    <row r="3838" spans="1:8" x14ac:dyDescent="0.35">
      <c r="A3838" s="39"/>
      <c r="B3838" s="31"/>
      <c r="C3838" s="31"/>
      <c r="D3838" s="45">
        <f t="shared" si="118"/>
        <v>0</v>
      </c>
      <c r="E3838" s="45">
        <f t="shared" si="119"/>
        <v>0</v>
      </c>
      <c r="F3838" s="32"/>
      <c r="H3838" t="str">
        <f>IFERROR(VLOOKUP(B3838,'Accounts List'!C:D,2,FALSE),"")</f>
        <v/>
      </c>
    </row>
    <row r="3839" spans="1:8" x14ac:dyDescent="0.35">
      <c r="A3839" s="39"/>
      <c r="B3839" s="31"/>
      <c r="C3839" s="31"/>
      <c r="D3839" s="45">
        <f t="shared" si="118"/>
        <v>0</v>
      </c>
      <c r="E3839" s="45">
        <f t="shared" si="119"/>
        <v>0</v>
      </c>
      <c r="F3839" s="32"/>
      <c r="H3839" t="str">
        <f>IFERROR(VLOOKUP(B3839,'Accounts List'!C:D,2,FALSE),"")</f>
        <v/>
      </c>
    </row>
    <row r="3840" spans="1:8" x14ac:dyDescent="0.35">
      <c r="A3840" s="39"/>
      <c r="B3840" s="31"/>
      <c r="C3840" s="31"/>
      <c r="D3840" s="45">
        <f t="shared" si="118"/>
        <v>0</v>
      </c>
      <c r="E3840" s="45">
        <f t="shared" si="119"/>
        <v>0</v>
      </c>
      <c r="F3840" s="32"/>
      <c r="H3840" t="str">
        <f>IFERROR(VLOOKUP(B3840,'Accounts List'!C:D,2,FALSE),"")</f>
        <v/>
      </c>
    </row>
    <row r="3841" spans="1:8" x14ac:dyDescent="0.35">
      <c r="A3841" s="39"/>
      <c r="B3841" s="31"/>
      <c r="C3841" s="31"/>
      <c r="D3841" s="45">
        <f t="shared" si="118"/>
        <v>0</v>
      </c>
      <c r="E3841" s="45">
        <f t="shared" si="119"/>
        <v>0</v>
      </c>
      <c r="F3841" s="32"/>
      <c r="H3841" t="str">
        <f>IFERROR(VLOOKUP(B3841,'Accounts List'!C:D,2,FALSE),"")</f>
        <v/>
      </c>
    </row>
    <row r="3842" spans="1:8" x14ac:dyDescent="0.35">
      <c r="A3842" s="39"/>
      <c r="B3842" s="31"/>
      <c r="C3842" s="31"/>
      <c r="D3842" s="45">
        <f t="shared" si="118"/>
        <v>0</v>
      </c>
      <c r="E3842" s="45">
        <f t="shared" si="119"/>
        <v>0</v>
      </c>
      <c r="F3842" s="32"/>
      <c r="H3842" t="str">
        <f>IFERROR(VLOOKUP(B3842,'Accounts List'!C:D,2,FALSE),"")</f>
        <v/>
      </c>
    </row>
    <row r="3843" spans="1:8" x14ac:dyDescent="0.35">
      <c r="A3843" s="39"/>
      <c r="B3843" s="31"/>
      <c r="C3843" s="31"/>
      <c r="D3843" s="45">
        <f t="shared" si="118"/>
        <v>0</v>
      </c>
      <c r="E3843" s="45">
        <f t="shared" si="119"/>
        <v>0</v>
      </c>
      <c r="F3843" s="32"/>
      <c r="H3843" t="str">
        <f>IFERROR(VLOOKUP(B3843,'Accounts List'!C:D,2,FALSE),"")</f>
        <v/>
      </c>
    </row>
    <row r="3844" spans="1:8" x14ac:dyDescent="0.35">
      <c r="A3844" s="39"/>
      <c r="B3844" s="31"/>
      <c r="C3844" s="31"/>
      <c r="D3844" s="45">
        <f t="shared" si="118"/>
        <v>0</v>
      </c>
      <c r="E3844" s="45">
        <f t="shared" si="119"/>
        <v>0</v>
      </c>
      <c r="F3844" s="32"/>
      <c r="H3844" t="str">
        <f>IFERROR(VLOOKUP(B3844,'Accounts List'!C:D,2,FALSE),"")</f>
        <v/>
      </c>
    </row>
    <row r="3845" spans="1:8" x14ac:dyDescent="0.35">
      <c r="A3845" s="39"/>
      <c r="B3845" s="31"/>
      <c r="C3845" s="31"/>
      <c r="D3845" s="45">
        <f t="shared" si="118"/>
        <v>0</v>
      </c>
      <c r="E3845" s="45">
        <f t="shared" si="119"/>
        <v>0</v>
      </c>
      <c r="F3845" s="32"/>
      <c r="H3845" t="str">
        <f>IFERROR(VLOOKUP(B3845,'Accounts List'!C:D,2,FALSE),"")</f>
        <v/>
      </c>
    </row>
    <row r="3846" spans="1:8" x14ac:dyDescent="0.35">
      <c r="A3846" s="39"/>
      <c r="B3846" s="31"/>
      <c r="C3846" s="31"/>
      <c r="D3846" s="45">
        <f t="shared" si="118"/>
        <v>0</v>
      </c>
      <c r="E3846" s="45">
        <f t="shared" si="119"/>
        <v>0</v>
      </c>
      <c r="F3846" s="32"/>
      <c r="H3846" t="str">
        <f>IFERROR(VLOOKUP(B3846,'Accounts List'!C:D,2,FALSE),"")</f>
        <v/>
      </c>
    </row>
    <row r="3847" spans="1:8" x14ac:dyDescent="0.35">
      <c r="A3847" s="39"/>
      <c r="B3847" s="31"/>
      <c r="C3847" s="31"/>
      <c r="D3847" s="45">
        <f t="shared" si="118"/>
        <v>0</v>
      </c>
      <c r="E3847" s="45">
        <f t="shared" si="119"/>
        <v>0</v>
      </c>
      <c r="F3847" s="32"/>
      <c r="H3847" t="str">
        <f>IFERROR(VLOOKUP(B3847,'Accounts List'!C:D,2,FALSE),"")</f>
        <v/>
      </c>
    </row>
    <row r="3848" spans="1:8" x14ac:dyDescent="0.35">
      <c r="A3848" s="39"/>
      <c r="B3848" s="31"/>
      <c r="C3848" s="31"/>
      <c r="D3848" s="45">
        <f t="shared" si="118"/>
        <v>0</v>
      </c>
      <c r="E3848" s="45">
        <f t="shared" si="119"/>
        <v>0</v>
      </c>
      <c r="F3848" s="32"/>
      <c r="H3848" t="str">
        <f>IFERROR(VLOOKUP(B3848,'Accounts List'!C:D,2,FALSE),"")</f>
        <v/>
      </c>
    </row>
    <row r="3849" spans="1:8" x14ac:dyDescent="0.35">
      <c r="A3849" s="39"/>
      <c r="B3849" s="31"/>
      <c r="C3849" s="31"/>
      <c r="D3849" s="45">
        <f t="shared" si="118"/>
        <v>0</v>
      </c>
      <c r="E3849" s="45">
        <f t="shared" si="119"/>
        <v>0</v>
      </c>
      <c r="F3849" s="32"/>
      <c r="H3849" t="str">
        <f>IFERROR(VLOOKUP(B3849,'Accounts List'!C:D,2,FALSE),"")</f>
        <v/>
      </c>
    </row>
    <row r="3850" spans="1:8" x14ac:dyDescent="0.35">
      <c r="A3850" s="39"/>
      <c r="B3850" s="31"/>
      <c r="C3850" s="31"/>
      <c r="D3850" s="45">
        <f t="shared" si="118"/>
        <v>0</v>
      </c>
      <c r="E3850" s="45">
        <f t="shared" si="119"/>
        <v>0</v>
      </c>
      <c r="F3850" s="32"/>
      <c r="H3850" t="str">
        <f>IFERROR(VLOOKUP(B3850,'Accounts List'!C:D,2,FALSE),"")</f>
        <v/>
      </c>
    </row>
    <row r="3851" spans="1:8" x14ac:dyDescent="0.35">
      <c r="A3851" s="39"/>
      <c r="B3851" s="31"/>
      <c r="C3851" s="31"/>
      <c r="D3851" s="45">
        <f t="shared" ref="D3851:D3914" si="120">IF(H3851=1,C3851/11,0)</f>
        <v>0</v>
      </c>
      <c r="E3851" s="45">
        <f t="shared" si="119"/>
        <v>0</v>
      </c>
      <c r="F3851" s="32"/>
      <c r="H3851" t="str">
        <f>IFERROR(VLOOKUP(B3851,'Accounts List'!C:D,2,FALSE),"")</f>
        <v/>
      </c>
    </row>
    <row r="3852" spans="1:8" x14ac:dyDescent="0.35">
      <c r="A3852" s="39"/>
      <c r="B3852" s="31"/>
      <c r="C3852" s="31"/>
      <c r="D3852" s="45">
        <f t="shared" si="120"/>
        <v>0</v>
      </c>
      <c r="E3852" s="45">
        <f t="shared" ref="E3852:E3915" si="121">+C3852-D3852</f>
        <v>0</v>
      </c>
      <c r="F3852" s="32"/>
      <c r="H3852" t="str">
        <f>IFERROR(VLOOKUP(B3852,'Accounts List'!C:D,2,FALSE),"")</f>
        <v/>
      </c>
    </row>
    <row r="3853" spans="1:8" x14ac:dyDescent="0.35">
      <c r="A3853" s="39"/>
      <c r="B3853" s="31"/>
      <c r="C3853" s="31"/>
      <c r="D3853" s="45">
        <f t="shared" si="120"/>
        <v>0</v>
      </c>
      <c r="E3853" s="45">
        <f t="shared" si="121"/>
        <v>0</v>
      </c>
      <c r="F3853" s="32"/>
      <c r="H3853" t="str">
        <f>IFERROR(VLOOKUP(B3853,'Accounts List'!C:D,2,FALSE),"")</f>
        <v/>
      </c>
    </row>
    <row r="3854" spans="1:8" x14ac:dyDescent="0.35">
      <c r="A3854" s="39"/>
      <c r="B3854" s="31"/>
      <c r="C3854" s="31"/>
      <c r="D3854" s="45">
        <f t="shared" si="120"/>
        <v>0</v>
      </c>
      <c r="E3854" s="45">
        <f t="shared" si="121"/>
        <v>0</v>
      </c>
      <c r="F3854" s="32"/>
      <c r="H3854" t="str">
        <f>IFERROR(VLOOKUP(B3854,'Accounts List'!C:D,2,FALSE),"")</f>
        <v/>
      </c>
    </row>
    <row r="3855" spans="1:8" x14ac:dyDescent="0.35">
      <c r="A3855" s="39"/>
      <c r="B3855" s="31"/>
      <c r="C3855" s="31"/>
      <c r="D3855" s="45">
        <f t="shared" si="120"/>
        <v>0</v>
      </c>
      <c r="E3855" s="45">
        <f t="shared" si="121"/>
        <v>0</v>
      </c>
      <c r="F3855" s="32"/>
      <c r="H3855" t="str">
        <f>IFERROR(VLOOKUP(B3855,'Accounts List'!C:D,2,FALSE),"")</f>
        <v/>
      </c>
    </row>
    <row r="3856" spans="1:8" x14ac:dyDescent="0.35">
      <c r="A3856" s="39"/>
      <c r="B3856" s="31"/>
      <c r="C3856" s="31"/>
      <c r="D3856" s="45">
        <f t="shared" si="120"/>
        <v>0</v>
      </c>
      <c r="E3856" s="45">
        <f t="shared" si="121"/>
        <v>0</v>
      </c>
      <c r="F3856" s="32"/>
      <c r="H3856" t="str">
        <f>IFERROR(VLOOKUP(B3856,'Accounts List'!C:D,2,FALSE),"")</f>
        <v/>
      </c>
    </row>
    <row r="3857" spans="1:8" x14ac:dyDescent="0.35">
      <c r="A3857" s="39"/>
      <c r="B3857" s="31"/>
      <c r="C3857" s="31"/>
      <c r="D3857" s="45">
        <f t="shared" si="120"/>
        <v>0</v>
      </c>
      <c r="E3857" s="45">
        <f t="shared" si="121"/>
        <v>0</v>
      </c>
      <c r="F3857" s="32"/>
      <c r="H3857" t="str">
        <f>IFERROR(VLOOKUP(B3857,'Accounts List'!C:D,2,FALSE),"")</f>
        <v/>
      </c>
    </row>
    <row r="3858" spans="1:8" x14ac:dyDescent="0.35">
      <c r="A3858" s="39"/>
      <c r="B3858" s="31"/>
      <c r="C3858" s="31"/>
      <c r="D3858" s="45">
        <f t="shared" si="120"/>
        <v>0</v>
      </c>
      <c r="E3858" s="45">
        <f t="shared" si="121"/>
        <v>0</v>
      </c>
      <c r="F3858" s="32"/>
      <c r="H3858" t="str">
        <f>IFERROR(VLOOKUP(B3858,'Accounts List'!C:D,2,FALSE),"")</f>
        <v/>
      </c>
    </row>
    <row r="3859" spans="1:8" x14ac:dyDescent="0.35">
      <c r="A3859" s="39"/>
      <c r="B3859" s="31"/>
      <c r="C3859" s="31"/>
      <c r="D3859" s="45">
        <f t="shared" si="120"/>
        <v>0</v>
      </c>
      <c r="E3859" s="45">
        <f t="shared" si="121"/>
        <v>0</v>
      </c>
      <c r="F3859" s="32"/>
      <c r="H3859" t="str">
        <f>IFERROR(VLOOKUP(B3859,'Accounts List'!C:D,2,FALSE),"")</f>
        <v/>
      </c>
    </row>
    <row r="3860" spans="1:8" x14ac:dyDescent="0.35">
      <c r="A3860" s="39"/>
      <c r="B3860" s="31"/>
      <c r="C3860" s="31"/>
      <c r="D3860" s="45">
        <f t="shared" si="120"/>
        <v>0</v>
      </c>
      <c r="E3860" s="45">
        <f t="shared" si="121"/>
        <v>0</v>
      </c>
      <c r="F3860" s="32"/>
      <c r="H3860" t="str">
        <f>IFERROR(VLOOKUP(B3860,'Accounts List'!C:D,2,FALSE),"")</f>
        <v/>
      </c>
    </row>
    <row r="3861" spans="1:8" x14ac:dyDescent="0.35">
      <c r="A3861" s="39"/>
      <c r="B3861" s="31"/>
      <c r="C3861" s="31"/>
      <c r="D3861" s="45">
        <f t="shared" si="120"/>
        <v>0</v>
      </c>
      <c r="E3861" s="45">
        <f t="shared" si="121"/>
        <v>0</v>
      </c>
      <c r="F3861" s="32"/>
      <c r="H3861" t="str">
        <f>IFERROR(VLOOKUP(B3861,'Accounts List'!C:D,2,FALSE),"")</f>
        <v/>
      </c>
    </row>
    <row r="3862" spans="1:8" x14ac:dyDescent="0.35">
      <c r="A3862" s="39"/>
      <c r="B3862" s="31"/>
      <c r="C3862" s="31"/>
      <c r="D3862" s="45">
        <f t="shared" si="120"/>
        <v>0</v>
      </c>
      <c r="E3862" s="45">
        <f t="shared" si="121"/>
        <v>0</v>
      </c>
      <c r="F3862" s="32"/>
      <c r="H3862" t="str">
        <f>IFERROR(VLOOKUP(B3862,'Accounts List'!C:D,2,FALSE),"")</f>
        <v/>
      </c>
    </row>
    <row r="3863" spans="1:8" x14ac:dyDescent="0.35">
      <c r="A3863" s="39"/>
      <c r="B3863" s="31"/>
      <c r="C3863" s="31"/>
      <c r="D3863" s="45">
        <f t="shared" si="120"/>
        <v>0</v>
      </c>
      <c r="E3863" s="45">
        <f t="shared" si="121"/>
        <v>0</v>
      </c>
      <c r="F3863" s="32"/>
      <c r="H3863" t="str">
        <f>IFERROR(VLOOKUP(B3863,'Accounts List'!C:D,2,FALSE),"")</f>
        <v/>
      </c>
    </row>
    <row r="3864" spans="1:8" x14ac:dyDescent="0.35">
      <c r="A3864" s="39"/>
      <c r="B3864" s="31"/>
      <c r="C3864" s="31"/>
      <c r="D3864" s="45">
        <f t="shared" si="120"/>
        <v>0</v>
      </c>
      <c r="E3864" s="45">
        <f t="shared" si="121"/>
        <v>0</v>
      </c>
      <c r="F3864" s="32"/>
      <c r="H3864" t="str">
        <f>IFERROR(VLOOKUP(B3864,'Accounts List'!C:D,2,FALSE),"")</f>
        <v/>
      </c>
    </row>
    <row r="3865" spans="1:8" x14ac:dyDescent="0.35">
      <c r="A3865" s="39"/>
      <c r="B3865" s="31"/>
      <c r="C3865" s="31"/>
      <c r="D3865" s="45">
        <f t="shared" si="120"/>
        <v>0</v>
      </c>
      <c r="E3865" s="45">
        <f t="shared" si="121"/>
        <v>0</v>
      </c>
      <c r="F3865" s="32"/>
      <c r="H3865" t="str">
        <f>IFERROR(VLOOKUP(B3865,'Accounts List'!C:D,2,FALSE),"")</f>
        <v/>
      </c>
    </row>
    <row r="3866" spans="1:8" x14ac:dyDescent="0.35">
      <c r="A3866" s="39"/>
      <c r="B3866" s="31"/>
      <c r="C3866" s="31"/>
      <c r="D3866" s="45">
        <f t="shared" si="120"/>
        <v>0</v>
      </c>
      <c r="E3866" s="45">
        <f t="shared" si="121"/>
        <v>0</v>
      </c>
      <c r="F3866" s="32"/>
      <c r="H3866" t="str">
        <f>IFERROR(VLOOKUP(B3866,'Accounts List'!C:D,2,FALSE),"")</f>
        <v/>
      </c>
    </row>
    <row r="3867" spans="1:8" x14ac:dyDescent="0.35">
      <c r="A3867" s="39"/>
      <c r="B3867" s="31"/>
      <c r="C3867" s="31"/>
      <c r="D3867" s="45">
        <f t="shared" si="120"/>
        <v>0</v>
      </c>
      <c r="E3867" s="45">
        <f t="shared" si="121"/>
        <v>0</v>
      </c>
      <c r="F3867" s="32"/>
      <c r="H3867" t="str">
        <f>IFERROR(VLOOKUP(B3867,'Accounts List'!C:D,2,FALSE),"")</f>
        <v/>
      </c>
    </row>
    <row r="3868" spans="1:8" x14ac:dyDescent="0.35">
      <c r="A3868" s="39"/>
      <c r="B3868" s="31"/>
      <c r="C3868" s="31"/>
      <c r="D3868" s="45">
        <f t="shared" si="120"/>
        <v>0</v>
      </c>
      <c r="E3868" s="45">
        <f t="shared" si="121"/>
        <v>0</v>
      </c>
      <c r="F3868" s="32"/>
      <c r="H3868" t="str">
        <f>IFERROR(VLOOKUP(B3868,'Accounts List'!C:D,2,FALSE),"")</f>
        <v/>
      </c>
    </row>
    <row r="3869" spans="1:8" x14ac:dyDescent="0.35">
      <c r="A3869" s="39"/>
      <c r="B3869" s="31"/>
      <c r="C3869" s="31"/>
      <c r="D3869" s="45">
        <f t="shared" si="120"/>
        <v>0</v>
      </c>
      <c r="E3869" s="45">
        <f t="shared" si="121"/>
        <v>0</v>
      </c>
      <c r="F3869" s="32"/>
      <c r="H3869" t="str">
        <f>IFERROR(VLOOKUP(B3869,'Accounts List'!C:D,2,FALSE),"")</f>
        <v/>
      </c>
    </row>
    <row r="3870" spans="1:8" x14ac:dyDescent="0.35">
      <c r="A3870" s="39"/>
      <c r="B3870" s="31"/>
      <c r="C3870" s="31"/>
      <c r="D3870" s="45">
        <f t="shared" si="120"/>
        <v>0</v>
      </c>
      <c r="E3870" s="45">
        <f t="shared" si="121"/>
        <v>0</v>
      </c>
      <c r="F3870" s="32"/>
      <c r="H3870" t="str">
        <f>IFERROR(VLOOKUP(B3870,'Accounts List'!C:D,2,FALSE),"")</f>
        <v/>
      </c>
    </row>
    <row r="3871" spans="1:8" x14ac:dyDescent="0.35">
      <c r="A3871" s="39"/>
      <c r="B3871" s="31"/>
      <c r="C3871" s="31"/>
      <c r="D3871" s="45">
        <f t="shared" si="120"/>
        <v>0</v>
      </c>
      <c r="E3871" s="45">
        <f t="shared" si="121"/>
        <v>0</v>
      </c>
      <c r="F3871" s="32"/>
      <c r="H3871" t="str">
        <f>IFERROR(VLOOKUP(B3871,'Accounts List'!C:D,2,FALSE),"")</f>
        <v/>
      </c>
    </row>
    <row r="3872" spans="1:8" x14ac:dyDescent="0.35">
      <c r="A3872" s="39"/>
      <c r="B3872" s="31"/>
      <c r="C3872" s="31"/>
      <c r="D3872" s="45">
        <f t="shared" si="120"/>
        <v>0</v>
      </c>
      <c r="E3872" s="45">
        <f t="shared" si="121"/>
        <v>0</v>
      </c>
      <c r="F3872" s="32"/>
      <c r="H3872" t="str">
        <f>IFERROR(VLOOKUP(B3872,'Accounts List'!C:D,2,FALSE),"")</f>
        <v/>
      </c>
    </row>
    <row r="3873" spans="1:8" x14ac:dyDescent="0.35">
      <c r="A3873" s="39"/>
      <c r="B3873" s="31"/>
      <c r="C3873" s="31"/>
      <c r="D3873" s="45">
        <f t="shared" si="120"/>
        <v>0</v>
      </c>
      <c r="E3873" s="45">
        <f t="shared" si="121"/>
        <v>0</v>
      </c>
      <c r="F3873" s="32"/>
      <c r="H3873" t="str">
        <f>IFERROR(VLOOKUP(B3873,'Accounts List'!C:D,2,FALSE),"")</f>
        <v/>
      </c>
    </row>
    <row r="3874" spans="1:8" x14ac:dyDescent="0.35">
      <c r="A3874" s="39"/>
      <c r="B3874" s="31"/>
      <c r="C3874" s="31"/>
      <c r="D3874" s="45">
        <f t="shared" si="120"/>
        <v>0</v>
      </c>
      <c r="E3874" s="45">
        <f t="shared" si="121"/>
        <v>0</v>
      </c>
      <c r="F3874" s="32"/>
      <c r="H3874" t="str">
        <f>IFERROR(VLOOKUP(B3874,'Accounts List'!C:D,2,FALSE),"")</f>
        <v/>
      </c>
    </row>
    <row r="3875" spans="1:8" x14ac:dyDescent="0.35">
      <c r="A3875" s="39"/>
      <c r="B3875" s="31"/>
      <c r="C3875" s="31"/>
      <c r="D3875" s="45">
        <f t="shared" si="120"/>
        <v>0</v>
      </c>
      <c r="E3875" s="45">
        <f t="shared" si="121"/>
        <v>0</v>
      </c>
      <c r="F3875" s="32"/>
      <c r="H3875" t="str">
        <f>IFERROR(VLOOKUP(B3875,'Accounts List'!C:D,2,FALSE),"")</f>
        <v/>
      </c>
    </row>
    <row r="3876" spans="1:8" x14ac:dyDescent="0.35">
      <c r="A3876" s="39"/>
      <c r="B3876" s="31"/>
      <c r="C3876" s="31"/>
      <c r="D3876" s="45">
        <f t="shared" si="120"/>
        <v>0</v>
      </c>
      <c r="E3876" s="45">
        <f t="shared" si="121"/>
        <v>0</v>
      </c>
      <c r="F3876" s="32"/>
      <c r="H3876" t="str">
        <f>IFERROR(VLOOKUP(B3876,'Accounts List'!C:D,2,FALSE),"")</f>
        <v/>
      </c>
    </row>
    <row r="3877" spans="1:8" x14ac:dyDescent="0.35">
      <c r="A3877" s="39"/>
      <c r="B3877" s="31"/>
      <c r="C3877" s="31"/>
      <c r="D3877" s="45">
        <f t="shared" si="120"/>
        <v>0</v>
      </c>
      <c r="E3877" s="45">
        <f t="shared" si="121"/>
        <v>0</v>
      </c>
      <c r="F3877" s="32"/>
      <c r="H3877" t="str">
        <f>IFERROR(VLOOKUP(B3877,'Accounts List'!C:D,2,FALSE),"")</f>
        <v/>
      </c>
    </row>
    <row r="3878" spans="1:8" x14ac:dyDescent="0.35">
      <c r="A3878" s="39"/>
      <c r="B3878" s="31"/>
      <c r="C3878" s="31"/>
      <c r="D3878" s="45">
        <f t="shared" si="120"/>
        <v>0</v>
      </c>
      <c r="E3878" s="45">
        <f t="shared" si="121"/>
        <v>0</v>
      </c>
      <c r="F3878" s="32"/>
      <c r="H3878" t="str">
        <f>IFERROR(VLOOKUP(B3878,'Accounts List'!C:D,2,FALSE),"")</f>
        <v/>
      </c>
    </row>
    <row r="3879" spans="1:8" x14ac:dyDescent="0.35">
      <c r="A3879" s="39"/>
      <c r="B3879" s="31"/>
      <c r="C3879" s="31"/>
      <c r="D3879" s="45">
        <f t="shared" si="120"/>
        <v>0</v>
      </c>
      <c r="E3879" s="45">
        <f t="shared" si="121"/>
        <v>0</v>
      </c>
      <c r="F3879" s="32"/>
      <c r="H3879" t="str">
        <f>IFERROR(VLOOKUP(B3879,'Accounts List'!C:D,2,FALSE),"")</f>
        <v/>
      </c>
    </row>
    <row r="3880" spans="1:8" x14ac:dyDescent="0.35">
      <c r="A3880" s="39"/>
      <c r="B3880" s="31"/>
      <c r="C3880" s="31"/>
      <c r="D3880" s="45">
        <f t="shared" si="120"/>
        <v>0</v>
      </c>
      <c r="E3880" s="45">
        <f t="shared" si="121"/>
        <v>0</v>
      </c>
      <c r="F3880" s="32"/>
      <c r="H3880" t="str">
        <f>IFERROR(VLOOKUP(B3880,'Accounts List'!C:D,2,FALSE),"")</f>
        <v/>
      </c>
    </row>
    <row r="3881" spans="1:8" x14ac:dyDescent="0.35">
      <c r="A3881" s="39"/>
      <c r="B3881" s="31"/>
      <c r="C3881" s="31"/>
      <c r="D3881" s="45">
        <f t="shared" si="120"/>
        <v>0</v>
      </c>
      <c r="E3881" s="45">
        <f t="shared" si="121"/>
        <v>0</v>
      </c>
      <c r="F3881" s="32"/>
      <c r="H3881" t="str">
        <f>IFERROR(VLOOKUP(B3881,'Accounts List'!C:D,2,FALSE),"")</f>
        <v/>
      </c>
    </row>
    <row r="3882" spans="1:8" x14ac:dyDescent="0.35">
      <c r="A3882" s="39"/>
      <c r="B3882" s="31"/>
      <c r="C3882" s="31"/>
      <c r="D3882" s="45">
        <f t="shared" si="120"/>
        <v>0</v>
      </c>
      <c r="E3882" s="45">
        <f t="shared" si="121"/>
        <v>0</v>
      </c>
      <c r="F3882" s="32"/>
      <c r="H3882" t="str">
        <f>IFERROR(VLOOKUP(B3882,'Accounts List'!C:D,2,FALSE),"")</f>
        <v/>
      </c>
    </row>
    <row r="3883" spans="1:8" x14ac:dyDescent="0.35">
      <c r="A3883" s="39"/>
      <c r="B3883" s="31"/>
      <c r="C3883" s="31"/>
      <c r="D3883" s="45">
        <f t="shared" si="120"/>
        <v>0</v>
      </c>
      <c r="E3883" s="45">
        <f t="shared" si="121"/>
        <v>0</v>
      </c>
      <c r="F3883" s="32"/>
      <c r="H3883" t="str">
        <f>IFERROR(VLOOKUP(B3883,'Accounts List'!C:D,2,FALSE),"")</f>
        <v/>
      </c>
    </row>
    <row r="3884" spans="1:8" x14ac:dyDescent="0.35">
      <c r="A3884" s="39"/>
      <c r="B3884" s="31"/>
      <c r="C3884" s="31"/>
      <c r="D3884" s="45">
        <f t="shared" si="120"/>
        <v>0</v>
      </c>
      <c r="E3884" s="45">
        <f t="shared" si="121"/>
        <v>0</v>
      </c>
      <c r="F3884" s="32"/>
      <c r="H3884" t="str">
        <f>IFERROR(VLOOKUP(B3884,'Accounts List'!C:D,2,FALSE),"")</f>
        <v/>
      </c>
    </row>
    <row r="3885" spans="1:8" x14ac:dyDescent="0.35">
      <c r="A3885" s="39"/>
      <c r="B3885" s="31"/>
      <c r="C3885" s="31"/>
      <c r="D3885" s="45">
        <f t="shared" si="120"/>
        <v>0</v>
      </c>
      <c r="E3885" s="45">
        <f t="shared" si="121"/>
        <v>0</v>
      </c>
      <c r="F3885" s="32"/>
      <c r="H3885" t="str">
        <f>IFERROR(VLOOKUP(B3885,'Accounts List'!C:D,2,FALSE),"")</f>
        <v/>
      </c>
    </row>
    <row r="3886" spans="1:8" x14ac:dyDescent="0.35">
      <c r="A3886" s="39"/>
      <c r="B3886" s="31"/>
      <c r="C3886" s="31"/>
      <c r="D3886" s="45">
        <f t="shared" si="120"/>
        <v>0</v>
      </c>
      <c r="E3886" s="45">
        <f t="shared" si="121"/>
        <v>0</v>
      </c>
      <c r="F3886" s="32"/>
      <c r="H3886" t="str">
        <f>IFERROR(VLOOKUP(B3886,'Accounts List'!C:D,2,FALSE),"")</f>
        <v/>
      </c>
    </row>
    <row r="3887" spans="1:8" x14ac:dyDescent="0.35">
      <c r="A3887" s="39"/>
      <c r="B3887" s="31"/>
      <c r="C3887" s="31"/>
      <c r="D3887" s="45">
        <f t="shared" si="120"/>
        <v>0</v>
      </c>
      <c r="E3887" s="45">
        <f t="shared" si="121"/>
        <v>0</v>
      </c>
      <c r="F3887" s="32"/>
      <c r="H3887" t="str">
        <f>IFERROR(VLOOKUP(B3887,'Accounts List'!C:D,2,FALSE),"")</f>
        <v/>
      </c>
    </row>
    <row r="3888" spans="1:8" x14ac:dyDescent="0.35">
      <c r="A3888" s="39"/>
      <c r="B3888" s="31"/>
      <c r="C3888" s="31"/>
      <c r="D3888" s="45">
        <f t="shared" si="120"/>
        <v>0</v>
      </c>
      <c r="E3888" s="45">
        <f t="shared" si="121"/>
        <v>0</v>
      </c>
      <c r="F3888" s="32"/>
      <c r="H3888" t="str">
        <f>IFERROR(VLOOKUP(B3888,'Accounts List'!C:D,2,FALSE),"")</f>
        <v/>
      </c>
    </row>
    <row r="3889" spans="1:8" x14ac:dyDescent="0.35">
      <c r="A3889" s="39"/>
      <c r="B3889" s="31"/>
      <c r="C3889" s="31"/>
      <c r="D3889" s="45">
        <f t="shared" si="120"/>
        <v>0</v>
      </c>
      <c r="E3889" s="45">
        <f t="shared" si="121"/>
        <v>0</v>
      </c>
      <c r="F3889" s="32"/>
      <c r="H3889" t="str">
        <f>IFERROR(VLOOKUP(B3889,'Accounts List'!C:D,2,FALSE),"")</f>
        <v/>
      </c>
    </row>
    <row r="3890" spans="1:8" x14ac:dyDescent="0.35">
      <c r="A3890" s="39"/>
      <c r="B3890" s="31"/>
      <c r="C3890" s="31"/>
      <c r="D3890" s="45">
        <f t="shared" si="120"/>
        <v>0</v>
      </c>
      <c r="E3890" s="45">
        <f t="shared" si="121"/>
        <v>0</v>
      </c>
      <c r="F3890" s="32"/>
      <c r="H3890" t="str">
        <f>IFERROR(VLOOKUP(B3890,'Accounts List'!C:D,2,FALSE),"")</f>
        <v/>
      </c>
    </row>
    <row r="3891" spans="1:8" x14ac:dyDescent="0.35">
      <c r="A3891" s="39"/>
      <c r="B3891" s="31"/>
      <c r="C3891" s="31"/>
      <c r="D3891" s="45">
        <f t="shared" si="120"/>
        <v>0</v>
      </c>
      <c r="E3891" s="45">
        <f t="shared" si="121"/>
        <v>0</v>
      </c>
      <c r="F3891" s="32"/>
      <c r="H3891" t="str">
        <f>IFERROR(VLOOKUP(B3891,'Accounts List'!C:D,2,FALSE),"")</f>
        <v/>
      </c>
    </row>
    <row r="3892" spans="1:8" x14ac:dyDescent="0.35">
      <c r="A3892" s="39"/>
      <c r="B3892" s="31"/>
      <c r="C3892" s="31"/>
      <c r="D3892" s="45">
        <f t="shared" si="120"/>
        <v>0</v>
      </c>
      <c r="E3892" s="45">
        <f t="shared" si="121"/>
        <v>0</v>
      </c>
      <c r="F3892" s="32"/>
      <c r="H3892" t="str">
        <f>IFERROR(VLOOKUP(B3892,'Accounts List'!C:D,2,FALSE),"")</f>
        <v/>
      </c>
    </row>
    <row r="3893" spans="1:8" x14ac:dyDescent="0.35">
      <c r="A3893" s="39"/>
      <c r="B3893" s="31"/>
      <c r="C3893" s="31"/>
      <c r="D3893" s="45">
        <f t="shared" si="120"/>
        <v>0</v>
      </c>
      <c r="E3893" s="45">
        <f t="shared" si="121"/>
        <v>0</v>
      </c>
      <c r="F3893" s="32"/>
      <c r="H3893" t="str">
        <f>IFERROR(VLOOKUP(B3893,'Accounts List'!C:D,2,FALSE),"")</f>
        <v/>
      </c>
    </row>
    <row r="3894" spans="1:8" x14ac:dyDescent="0.35">
      <c r="A3894" s="39"/>
      <c r="B3894" s="31"/>
      <c r="C3894" s="31"/>
      <c r="D3894" s="45">
        <f t="shared" si="120"/>
        <v>0</v>
      </c>
      <c r="E3894" s="45">
        <f t="shared" si="121"/>
        <v>0</v>
      </c>
      <c r="F3894" s="32"/>
      <c r="H3894" t="str">
        <f>IFERROR(VLOOKUP(B3894,'Accounts List'!C:D,2,FALSE),"")</f>
        <v/>
      </c>
    </row>
    <row r="3895" spans="1:8" x14ac:dyDescent="0.35">
      <c r="A3895" s="39"/>
      <c r="B3895" s="31"/>
      <c r="C3895" s="31"/>
      <c r="D3895" s="45">
        <f t="shared" si="120"/>
        <v>0</v>
      </c>
      <c r="E3895" s="45">
        <f t="shared" si="121"/>
        <v>0</v>
      </c>
      <c r="F3895" s="32"/>
      <c r="H3895" t="str">
        <f>IFERROR(VLOOKUP(B3895,'Accounts List'!C:D,2,FALSE),"")</f>
        <v/>
      </c>
    </row>
    <row r="3896" spans="1:8" x14ac:dyDescent="0.35">
      <c r="A3896" s="39"/>
      <c r="B3896" s="31"/>
      <c r="C3896" s="31"/>
      <c r="D3896" s="45">
        <f t="shared" si="120"/>
        <v>0</v>
      </c>
      <c r="E3896" s="45">
        <f t="shared" si="121"/>
        <v>0</v>
      </c>
      <c r="F3896" s="32"/>
      <c r="H3896" t="str">
        <f>IFERROR(VLOOKUP(B3896,'Accounts List'!C:D,2,FALSE),"")</f>
        <v/>
      </c>
    </row>
    <row r="3897" spans="1:8" x14ac:dyDescent="0.35">
      <c r="A3897" s="39"/>
      <c r="B3897" s="31"/>
      <c r="C3897" s="31"/>
      <c r="D3897" s="45">
        <f t="shared" si="120"/>
        <v>0</v>
      </c>
      <c r="E3897" s="45">
        <f t="shared" si="121"/>
        <v>0</v>
      </c>
      <c r="F3897" s="32"/>
      <c r="H3897" t="str">
        <f>IFERROR(VLOOKUP(B3897,'Accounts List'!C:D,2,FALSE),"")</f>
        <v/>
      </c>
    </row>
    <row r="3898" spans="1:8" x14ac:dyDescent="0.35">
      <c r="A3898" s="39"/>
      <c r="B3898" s="31"/>
      <c r="C3898" s="31"/>
      <c r="D3898" s="45">
        <f t="shared" si="120"/>
        <v>0</v>
      </c>
      <c r="E3898" s="45">
        <f t="shared" si="121"/>
        <v>0</v>
      </c>
      <c r="F3898" s="32"/>
      <c r="H3898" t="str">
        <f>IFERROR(VLOOKUP(B3898,'Accounts List'!C:D,2,FALSE),"")</f>
        <v/>
      </c>
    </row>
    <row r="3899" spans="1:8" x14ac:dyDescent="0.35">
      <c r="A3899" s="39"/>
      <c r="B3899" s="31"/>
      <c r="C3899" s="31"/>
      <c r="D3899" s="45">
        <f t="shared" si="120"/>
        <v>0</v>
      </c>
      <c r="E3899" s="45">
        <f t="shared" si="121"/>
        <v>0</v>
      </c>
      <c r="F3899" s="32"/>
      <c r="H3899" t="str">
        <f>IFERROR(VLOOKUP(B3899,'Accounts List'!C:D,2,FALSE),"")</f>
        <v/>
      </c>
    </row>
    <row r="3900" spans="1:8" x14ac:dyDescent="0.35">
      <c r="A3900" s="39"/>
      <c r="B3900" s="31"/>
      <c r="C3900" s="31"/>
      <c r="D3900" s="45">
        <f t="shared" si="120"/>
        <v>0</v>
      </c>
      <c r="E3900" s="45">
        <f t="shared" si="121"/>
        <v>0</v>
      </c>
      <c r="F3900" s="32"/>
      <c r="H3900" t="str">
        <f>IFERROR(VLOOKUP(B3900,'Accounts List'!C:D,2,FALSE),"")</f>
        <v/>
      </c>
    </row>
    <row r="3901" spans="1:8" x14ac:dyDescent="0.35">
      <c r="A3901" s="39"/>
      <c r="B3901" s="31"/>
      <c r="C3901" s="31"/>
      <c r="D3901" s="45">
        <f t="shared" si="120"/>
        <v>0</v>
      </c>
      <c r="E3901" s="45">
        <f t="shared" si="121"/>
        <v>0</v>
      </c>
      <c r="F3901" s="32"/>
      <c r="H3901" t="str">
        <f>IFERROR(VLOOKUP(B3901,'Accounts List'!C:D,2,FALSE),"")</f>
        <v/>
      </c>
    </row>
    <row r="3902" spans="1:8" x14ac:dyDescent="0.35">
      <c r="A3902" s="39"/>
      <c r="B3902" s="31"/>
      <c r="C3902" s="31"/>
      <c r="D3902" s="45">
        <f t="shared" si="120"/>
        <v>0</v>
      </c>
      <c r="E3902" s="45">
        <f t="shared" si="121"/>
        <v>0</v>
      </c>
      <c r="F3902" s="32"/>
      <c r="H3902" t="str">
        <f>IFERROR(VLOOKUP(B3902,'Accounts List'!C:D,2,FALSE),"")</f>
        <v/>
      </c>
    </row>
    <row r="3903" spans="1:8" x14ac:dyDescent="0.35">
      <c r="A3903" s="39"/>
      <c r="B3903" s="31"/>
      <c r="C3903" s="31"/>
      <c r="D3903" s="45">
        <f t="shared" si="120"/>
        <v>0</v>
      </c>
      <c r="E3903" s="45">
        <f t="shared" si="121"/>
        <v>0</v>
      </c>
      <c r="F3903" s="32"/>
      <c r="H3903" t="str">
        <f>IFERROR(VLOOKUP(B3903,'Accounts List'!C:D,2,FALSE),"")</f>
        <v/>
      </c>
    </row>
    <row r="3904" spans="1:8" x14ac:dyDescent="0.35">
      <c r="A3904" s="39"/>
      <c r="B3904" s="31"/>
      <c r="C3904" s="31"/>
      <c r="D3904" s="45">
        <f t="shared" si="120"/>
        <v>0</v>
      </c>
      <c r="E3904" s="45">
        <f t="shared" si="121"/>
        <v>0</v>
      </c>
      <c r="F3904" s="32"/>
      <c r="H3904" t="str">
        <f>IFERROR(VLOOKUP(B3904,'Accounts List'!C:D,2,FALSE),"")</f>
        <v/>
      </c>
    </row>
    <row r="3905" spans="1:8" x14ac:dyDescent="0.35">
      <c r="A3905" s="39"/>
      <c r="B3905" s="31"/>
      <c r="C3905" s="31"/>
      <c r="D3905" s="45">
        <f t="shared" si="120"/>
        <v>0</v>
      </c>
      <c r="E3905" s="45">
        <f t="shared" si="121"/>
        <v>0</v>
      </c>
      <c r="F3905" s="32"/>
      <c r="H3905" t="str">
        <f>IFERROR(VLOOKUP(B3905,'Accounts List'!C:D,2,FALSE),"")</f>
        <v/>
      </c>
    </row>
    <row r="3906" spans="1:8" x14ac:dyDescent="0.35">
      <c r="A3906" s="39"/>
      <c r="B3906" s="31"/>
      <c r="C3906" s="31"/>
      <c r="D3906" s="45">
        <f t="shared" si="120"/>
        <v>0</v>
      </c>
      <c r="E3906" s="45">
        <f t="shared" si="121"/>
        <v>0</v>
      </c>
      <c r="F3906" s="32"/>
      <c r="H3906" t="str">
        <f>IFERROR(VLOOKUP(B3906,'Accounts List'!C:D,2,FALSE),"")</f>
        <v/>
      </c>
    </row>
    <row r="3907" spans="1:8" x14ac:dyDescent="0.35">
      <c r="A3907" s="39"/>
      <c r="B3907" s="31"/>
      <c r="C3907" s="31"/>
      <c r="D3907" s="45">
        <f t="shared" si="120"/>
        <v>0</v>
      </c>
      <c r="E3907" s="45">
        <f t="shared" si="121"/>
        <v>0</v>
      </c>
      <c r="F3907" s="32"/>
      <c r="H3907" t="str">
        <f>IFERROR(VLOOKUP(B3907,'Accounts List'!C:D,2,FALSE),"")</f>
        <v/>
      </c>
    </row>
    <row r="3908" spans="1:8" x14ac:dyDescent="0.35">
      <c r="A3908" s="39"/>
      <c r="B3908" s="31"/>
      <c r="C3908" s="31"/>
      <c r="D3908" s="45">
        <f t="shared" si="120"/>
        <v>0</v>
      </c>
      <c r="E3908" s="45">
        <f t="shared" si="121"/>
        <v>0</v>
      </c>
      <c r="F3908" s="32"/>
      <c r="H3908" t="str">
        <f>IFERROR(VLOOKUP(B3908,'Accounts List'!C:D,2,FALSE),"")</f>
        <v/>
      </c>
    </row>
    <row r="3909" spans="1:8" x14ac:dyDescent="0.35">
      <c r="A3909" s="39"/>
      <c r="B3909" s="31"/>
      <c r="C3909" s="31"/>
      <c r="D3909" s="45">
        <f t="shared" si="120"/>
        <v>0</v>
      </c>
      <c r="E3909" s="45">
        <f t="shared" si="121"/>
        <v>0</v>
      </c>
      <c r="F3909" s="32"/>
      <c r="H3909" t="str">
        <f>IFERROR(VLOOKUP(B3909,'Accounts List'!C:D,2,FALSE),"")</f>
        <v/>
      </c>
    </row>
    <row r="3910" spans="1:8" x14ac:dyDescent="0.35">
      <c r="A3910" s="39"/>
      <c r="B3910" s="31"/>
      <c r="C3910" s="31"/>
      <c r="D3910" s="45">
        <f t="shared" si="120"/>
        <v>0</v>
      </c>
      <c r="E3910" s="45">
        <f t="shared" si="121"/>
        <v>0</v>
      </c>
      <c r="F3910" s="32"/>
      <c r="H3910" t="str">
        <f>IFERROR(VLOOKUP(B3910,'Accounts List'!C:D,2,FALSE),"")</f>
        <v/>
      </c>
    </row>
    <row r="3911" spans="1:8" x14ac:dyDescent="0.35">
      <c r="A3911" s="39"/>
      <c r="B3911" s="31"/>
      <c r="C3911" s="31"/>
      <c r="D3911" s="45">
        <f t="shared" si="120"/>
        <v>0</v>
      </c>
      <c r="E3911" s="45">
        <f t="shared" si="121"/>
        <v>0</v>
      </c>
      <c r="F3911" s="32"/>
      <c r="H3911" t="str">
        <f>IFERROR(VLOOKUP(B3911,'Accounts List'!C:D,2,FALSE),"")</f>
        <v/>
      </c>
    </row>
    <row r="3912" spans="1:8" x14ac:dyDescent="0.35">
      <c r="A3912" s="39"/>
      <c r="B3912" s="31"/>
      <c r="C3912" s="31"/>
      <c r="D3912" s="45">
        <f t="shared" si="120"/>
        <v>0</v>
      </c>
      <c r="E3912" s="45">
        <f t="shared" si="121"/>
        <v>0</v>
      </c>
      <c r="F3912" s="32"/>
      <c r="H3912" t="str">
        <f>IFERROR(VLOOKUP(B3912,'Accounts List'!C:D,2,FALSE),"")</f>
        <v/>
      </c>
    </row>
    <row r="3913" spans="1:8" x14ac:dyDescent="0.35">
      <c r="A3913" s="39"/>
      <c r="B3913" s="31"/>
      <c r="C3913" s="31"/>
      <c r="D3913" s="45">
        <f t="shared" si="120"/>
        <v>0</v>
      </c>
      <c r="E3913" s="45">
        <f t="shared" si="121"/>
        <v>0</v>
      </c>
      <c r="F3913" s="32"/>
      <c r="H3913" t="str">
        <f>IFERROR(VLOOKUP(B3913,'Accounts List'!C:D,2,FALSE),"")</f>
        <v/>
      </c>
    </row>
    <row r="3914" spans="1:8" x14ac:dyDescent="0.35">
      <c r="A3914" s="39"/>
      <c r="B3914" s="31"/>
      <c r="C3914" s="31"/>
      <c r="D3914" s="45">
        <f t="shared" si="120"/>
        <v>0</v>
      </c>
      <c r="E3914" s="45">
        <f t="shared" si="121"/>
        <v>0</v>
      </c>
      <c r="F3914" s="32"/>
      <c r="H3914" t="str">
        <f>IFERROR(VLOOKUP(B3914,'Accounts List'!C:D,2,FALSE),"")</f>
        <v/>
      </c>
    </row>
    <row r="3915" spans="1:8" x14ac:dyDescent="0.35">
      <c r="A3915" s="39"/>
      <c r="B3915" s="31"/>
      <c r="C3915" s="31"/>
      <c r="D3915" s="45">
        <f t="shared" ref="D3915:D3978" si="122">IF(H3915=1,C3915/11,0)</f>
        <v>0</v>
      </c>
      <c r="E3915" s="45">
        <f t="shared" si="121"/>
        <v>0</v>
      </c>
      <c r="F3915" s="32"/>
      <c r="H3915" t="str">
        <f>IFERROR(VLOOKUP(B3915,'Accounts List'!C:D,2,FALSE),"")</f>
        <v/>
      </c>
    </row>
    <row r="3916" spans="1:8" x14ac:dyDescent="0.35">
      <c r="A3916" s="39"/>
      <c r="B3916" s="31"/>
      <c r="C3916" s="31"/>
      <c r="D3916" s="45">
        <f t="shared" si="122"/>
        <v>0</v>
      </c>
      <c r="E3916" s="45">
        <f t="shared" ref="E3916:E3979" si="123">+C3916-D3916</f>
        <v>0</v>
      </c>
      <c r="F3916" s="32"/>
      <c r="H3916" t="str">
        <f>IFERROR(VLOOKUP(B3916,'Accounts List'!C:D,2,FALSE),"")</f>
        <v/>
      </c>
    </row>
    <row r="3917" spans="1:8" x14ac:dyDescent="0.35">
      <c r="A3917" s="39"/>
      <c r="B3917" s="31"/>
      <c r="C3917" s="31"/>
      <c r="D3917" s="45">
        <f t="shared" si="122"/>
        <v>0</v>
      </c>
      <c r="E3917" s="45">
        <f t="shared" si="123"/>
        <v>0</v>
      </c>
      <c r="F3917" s="32"/>
      <c r="H3917" t="str">
        <f>IFERROR(VLOOKUP(B3917,'Accounts List'!C:D,2,FALSE),"")</f>
        <v/>
      </c>
    </row>
    <row r="3918" spans="1:8" x14ac:dyDescent="0.35">
      <c r="A3918" s="39"/>
      <c r="B3918" s="31"/>
      <c r="C3918" s="31"/>
      <c r="D3918" s="45">
        <f t="shared" si="122"/>
        <v>0</v>
      </c>
      <c r="E3918" s="45">
        <f t="shared" si="123"/>
        <v>0</v>
      </c>
      <c r="F3918" s="32"/>
      <c r="H3918" t="str">
        <f>IFERROR(VLOOKUP(B3918,'Accounts List'!C:D,2,FALSE),"")</f>
        <v/>
      </c>
    </row>
    <row r="3919" spans="1:8" x14ac:dyDescent="0.35">
      <c r="A3919" s="39"/>
      <c r="B3919" s="31"/>
      <c r="C3919" s="31"/>
      <c r="D3919" s="45">
        <f t="shared" si="122"/>
        <v>0</v>
      </c>
      <c r="E3919" s="45">
        <f t="shared" si="123"/>
        <v>0</v>
      </c>
      <c r="F3919" s="32"/>
      <c r="H3919" t="str">
        <f>IFERROR(VLOOKUP(B3919,'Accounts List'!C:D,2,FALSE),"")</f>
        <v/>
      </c>
    </row>
    <row r="3920" spans="1:8" x14ac:dyDescent="0.35">
      <c r="A3920" s="39"/>
      <c r="B3920" s="31"/>
      <c r="C3920" s="31"/>
      <c r="D3920" s="45">
        <f t="shared" si="122"/>
        <v>0</v>
      </c>
      <c r="E3920" s="45">
        <f t="shared" si="123"/>
        <v>0</v>
      </c>
      <c r="F3920" s="32"/>
      <c r="H3920" t="str">
        <f>IFERROR(VLOOKUP(B3920,'Accounts List'!C:D,2,FALSE),"")</f>
        <v/>
      </c>
    </row>
    <row r="3921" spans="1:8" x14ac:dyDescent="0.35">
      <c r="A3921" s="39"/>
      <c r="B3921" s="31"/>
      <c r="C3921" s="31"/>
      <c r="D3921" s="45">
        <f t="shared" si="122"/>
        <v>0</v>
      </c>
      <c r="E3921" s="45">
        <f t="shared" si="123"/>
        <v>0</v>
      </c>
      <c r="F3921" s="32"/>
      <c r="H3921" t="str">
        <f>IFERROR(VLOOKUP(B3921,'Accounts List'!C:D,2,FALSE),"")</f>
        <v/>
      </c>
    </row>
    <row r="3922" spans="1:8" x14ac:dyDescent="0.35">
      <c r="A3922" s="39"/>
      <c r="B3922" s="31"/>
      <c r="C3922" s="31"/>
      <c r="D3922" s="45">
        <f t="shared" si="122"/>
        <v>0</v>
      </c>
      <c r="E3922" s="45">
        <f t="shared" si="123"/>
        <v>0</v>
      </c>
      <c r="F3922" s="32"/>
      <c r="H3922" t="str">
        <f>IFERROR(VLOOKUP(B3922,'Accounts List'!C:D,2,FALSE),"")</f>
        <v/>
      </c>
    </row>
    <row r="3923" spans="1:8" x14ac:dyDescent="0.35">
      <c r="A3923" s="39"/>
      <c r="B3923" s="31"/>
      <c r="C3923" s="31"/>
      <c r="D3923" s="45">
        <f t="shared" si="122"/>
        <v>0</v>
      </c>
      <c r="E3923" s="45">
        <f t="shared" si="123"/>
        <v>0</v>
      </c>
      <c r="F3923" s="32"/>
      <c r="H3923" t="str">
        <f>IFERROR(VLOOKUP(B3923,'Accounts List'!C:D,2,FALSE),"")</f>
        <v/>
      </c>
    </row>
    <row r="3924" spans="1:8" x14ac:dyDescent="0.35">
      <c r="A3924" s="39"/>
      <c r="B3924" s="31"/>
      <c r="C3924" s="31"/>
      <c r="D3924" s="45">
        <f t="shared" si="122"/>
        <v>0</v>
      </c>
      <c r="E3924" s="45">
        <f t="shared" si="123"/>
        <v>0</v>
      </c>
      <c r="F3924" s="32"/>
      <c r="H3924" t="str">
        <f>IFERROR(VLOOKUP(B3924,'Accounts List'!C:D,2,FALSE),"")</f>
        <v/>
      </c>
    </row>
    <row r="3925" spans="1:8" x14ac:dyDescent="0.35">
      <c r="A3925" s="39"/>
      <c r="B3925" s="31"/>
      <c r="C3925" s="31"/>
      <c r="D3925" s="45">
        <f t="shared" si="122"/>
        <v>0</v>
      </c>
      <c r="E3925" s="45">
        <f t="shared" si="123"/>
        <v>0</v>
      </c>
      <c r="F3925" s="32"/>
      <c r="H3925" t="str">
        <f>IFERROR(VLOOKUP(B3925,'Accounts List'!C:D,2,FALSE),"")</f>
        <v/>
      </c>
    </row>
    <row r="3926" spans="1:8" x14ac:dyDescent="0.35">
      <c r="A3926" s="39"/>
      <c r="B3926" s="31"/>
      <c r="C3926" s="31"/>
      <c r="D3926" s="45">
        <f t="shared" si="122"/>
        <v>0</v>
      </c>
      <c r="E3926" s="45">
        <f t="shared" si="123"/>
        <v>0</v>
      </c>
      <c r="F3926" s="32"/>
      <c r="H3926" t="str">
        <f>IFERROR(VLOOKUP(B3926,'Accounts List'!C:D,2,FALSE),"")</f>
        <v/>
      </c>
    </row>
    <row r="3927" spans="1:8" x14ac:dyDescent="0.35">
      <c r="A3927" s="39"/>
      <c r="B3927" s="31"/>
      <c r="C3927" s="31"/>
      <c r="D3927" s="45">
        <f t="shared" si="122"/>
        <v>0</v>
      </c>
      <c r="E3927" s="45">
        <f t="shared" si="123"/>
        <v>0</v>
      </c>
      <c r="F3927" s="32"/>
      <c r="H3927" t="str">
        <f>IFERROR(VLOOKUP(B3927,'Accounts List'!C:D,2,FALSE),"")</f>
        <v/>
      </c>
    </row>
    <row r="3928" spans="1:8" x14ac:dyDescent="0.35">
      <c r="A3928" s="39"/>
      <c r="B3928" s="31"/>
      <c r="C3928" s="31"/>
      <c r="D3928" s="45">
        <f t="shared" si="122"/>
        <v>0</v>
      </c>
      <c r="E3928" s="45">
        <f t="shared" si="123"/>
        <v>0</v>
      </c>
      <c r="F3928" s="32"/>
      <c r="H3928" t="str">
        <f>IFERROR(VLOOKUP(B3928,'Accounts List'!C:D,2,FALSE),"")</f>
        <v/>
      </c>
    </row>
    <row r="3929" spans="1:8" x14ac:dyDescent="0.35">
      <c r="A3929" s="39"/>
      <c r="B3929" s="31"/>
      <c r="C3929" s="31"/>
      <c r="D3929" s="45">
        <f t="shared" si="122"/>
        <v>0</v>
      </c>
      <c r="E3929" s="45">
        <f t="shared" si="123"/>
        <v>0</v>
      </c>
      <c r="F3929" s="32"/>
      <c r="H3929" t="str">
        <f>IFERROR(VLOOKUP(B3929,'Accounts List'!C:D,2,FALSE),"")</f>
        <v/>
      </c>
    </row>
    <row r="3930" spans="1:8" x14ac:dyDescent="0.35">
      <c r="A3930" s="39"/>
      <c r="B3930" s="31"/>
      <c r="C3930" s="31"/>
      <c r="D3930" s="45">
        <f t="shared" si="122"/>
        <v>0</v>
      </c>
      <c r="E3930" s="45">
        <f t="shared" si="123"/>
        <v>0</v>
      </c>
      <c r="F3930" s="32"/>
      <c r="H3930" t="str">
        <f>IFERROR(VLOOKUP(B3930,'Accounts List'!C:D,2,FALSE),"")</f>
        <v/>
      </c>
    </row>
    <row r="3931" spans="1:8" x14ac:dyDescent="0.35">
      <c r="A3931" s="39"/>
      <c r="B3931" s="31"/>
      <c r="C3931" s="31"/>
      <c r="D3931" s="45">
        <f t="shared" si="122"/>
        <v>0</v>
      </c>
      <c r="E3931" s="45">
        <f t="shared" si="123"/>
        <v>0</v>
      </c>
      <c r="F3931" s="32"/>
      <c r="H3931" t="str">
        <f>IFERROR(VLOOKUP(B3931,'Accounts List'!C:D,2,FALSE),"")</f>
        <v/>
      </c>
    </row>
    <row r="3932" spans="1:8" x14ac:dyDescent="0.35">
      <c r="A3932" s="39"/>
      <c r="B3932" s="31"/>
      <c r="C3932" s="31"/>
      <c r="D3932" s="45">
        <f t="shared" si="122"/>
        <v>0</v>
      </c>
      <c r="E3932" s="45">
        <f t="shared" si="123"/>
        <v>0</v>
      </c>
      <c r="F3932" s="32"/>
      <c r="H3932" t="str">
        <f>IFERROR(VLOOKUP(B3932,'Accounts List'!C:D,2,FALSE),"")</f>
        <v/>
      </c>
    </row>
    <row r="3933" spans="1:8" x14ac:dyDescent="0.35">
      <c r="A3933" s="39"/>
      <c r="B3933" s="31"/>
      <c r="C3933" s="31"/>
      <c r="D3933" s="45">
        <f t="shared" si="122"/>
        <v>0</v>
      </c>
      <c r="E3933" s="45">
        <f t="shared" si="123"/>
        <v>0</v>
      </c>
      <c r="F3933" s="32"/>
      <c r="H3933" t="str">
        <f>IFERROR(VLOOKUP(B3933,'Accounts List'!C:D,2,FALSE),"")</f>
        <v/>
      </c>
    </row>
    <row r="3934" spans="1:8" x14ac:dyDescent="0.35">
      <c r="A3934" s="39"/>
      <c r="B3934" s="31"/>
      <c r="C3934" s="31"/>
      <c r="D3934" s="45">
        <f t="shared" si="122"/>
        <v>0</v>
      </c>
      <c r="E3934" s="45">
        <f t="shared" si="123"/>
        <v>0</v>
      </c>
      <c r="F3934" s="32"/>
      <c r="H3934" t="str">
        <f>IFERROR(VLOOKUP(B3934,'Accounts List'!C:D,2,FALSE),"")</f>
        <v/>
      </c>
    </row>
    <row r="3935" spans="1:8" x14ac:dyDescent="0.35">
      <c r="A3935" s="39"/>
      <c r="B3935" s="31"/>
      <c r="C3935" s="31"/>
      <c r="D3935" s="45">
        <f t="shared" si="122"/>
        <v>0</v>
      </c>
      <c r="E3935" s="45">
        <f t="shared" si="123"/>
        <v>0</v>
      </c>
      <c r="F3935" s="32"/>
      <c r="H3935" t="str">
        <f>IFERROR(VLOOKUP(B3935,'Accounts List'!C:D,2,FALSE),"")</f>
        <v/>
      </c>
    </row>
    <row r="3936" spans="1:8" x14ac:dyDescent="0.35">
      <c r="A3936" s="39"/>
      <c r="B3936" s="31"/>
      <c r="C3936" s="31"/>
      <c r="D3936" s="45">
        <f t="shared" si="122"/>
        <v>0</v>
      </c>
      <c r="E3936" s="45">
        <f t="shared" si="123"/>
        <v>0</v>
      </c>
      <c r="F3936" s="32"/>
      <c r="H3936" t="str">
        <f>IFERROR(VLOOKUP(B3936,'Accounts List'!C:D,2,FALSE),"")</f>
        <v/>
      </c>
    </row>
    <row r="3937" spans="1:8" x14ac:dyDescent="0.35">
      <c r="A3937" s="39"/>
      <c r="B3937" s="31"/>
      <c r="C3937" s="31"/>
      <c r="D3937" s="45">
        <f t="shared" si="122"/>
        <v>0</v>
      </c>
      <c r="E3937" s="45">
        <f t="shared" si="123"/>
        <v>0</v>
      </c>
      <c r="F3937" s="32"/>
      <c r="H3937" t="str">
        <f>IFERROR(VLOOKUP(B3937,'Accounts List'!C:D,2,FALSE),"")</f>
        <v/>
      </c>
    </row>
    <row r="3938" spans="1:8" x14ac:dyDescent="0.35">
      <c r="A3938" s="39"/>
      <c r="B3938" s="31"/>
      <c r="C3938" s="31"/>
      <c r="D3938" s="45">
        <f t="shared" si="122"/>
        <v>0</v>
      </c>
      <c r="E3938" s="45">
        <f t="shared" si="123"/>
        <v>0</v>
      </c>
      <c r="F3938" s="32"/>
      <c r="H3938" t="str">
        <f>IFERROR(VLOOKUP(B3938,'Accounts List'!C:D,2,FALSE),"")</f>
        <v/>
      </c>
    </row>
    <row r="3939" spans="1:8" x14ac:dyDescent="0.35">
      <c r="A3939" s="39"/>
      <c r="B3939" s="31"/>
      <c r="C3939" s="31"/>
      <c r="D3939" s="45">
        <f t="shared" si="122"/>
        <v>0</v>
      </c>
      <c r="E3939" s="45">
        <f t="shared" si="123"/>
        <v>0</v>
      </c>
      <c r="F3939" s="32"/>
      <c r="H3939" t="str">
        <f>IFERROR(VLOOKUP(B3939,'Accounts List'!C:D,2,FALSE),"")</f>
        <v/>
      </c>
    </row>
    <row r="3940" spans="1:8" x14ac:dyDescent="0.35">
      <c r="A3940" s="39"/>
      <c r="B3940" s="31"/>
      <c r="C3940" s="31"/>
      <c r="D3940" s="45">
        <f t="shared" si="122"/>
        <v>0</v>
      </c>
      <c r="E3940" s="45">
        <f t="shared" si="123"/>
        <v>0</v>
      </c>
      <c r="F3940" s="32"/>
      <c r="H3940" t="str">
        <f>IFERROR(VLOOKUP(B3940,'Accounts List'!C:D,2,FALSE),"")</f>
        <v/>
      </c>
    </row>
    <row r="3941" spans="1:8" x14ac:dyDescent="0.35">
      <c r="A3941" s="39"/>
      <c r="B3941" s="31"/>
      <c r="C3941" s="31"/>
      <c r="D3941" s="45">
        <f t="shared" si="122"/>
        <v>0</v>
      </c>
      <c r="E3941" s="45">
        <f t="shared" si="123"/>
        <v>0</v>
      </c>
      <c r="F3941" s="32"/>
      <c r="H3941" t="str">
        <f>IFERROR(VLOOKUP(B3941,'Accounts List'!C:D,2,FALSE),"")</f>
        <v/>
      </c>
    </row>
    <row r="3942" spans="1:8" x14ac:dyDescent="0.35">
      <c r="A3942" s="39"/>
      <c r="B3942" s="31"/>
      <c r="C3942" s="31"/>
      <c r="D3942" s="45">
        <f t="shared" si="122"/>
        <v>0</v>
      </c>
      <c r="E3942" s="45">
        <f t="shared" si="123"/>
        <v>0</v>
      </c>
      <c r="F3942" s="32"/>
      <c r="H3942" t="str">
        <f>IFERROR(VLOOKUP(B3942,'Accounts List'!C:D,2,FALSE),"")</f>
        <v/>
      </c>
    </row>
    <row r="3943" spans="1:8" x14ac:dyDescent="0.35">
      <c r="A3943" s="39"/>
      <c r="B3943" s="31"/>
      <c r="C3943" s="31"/>
      <c r="D3943" s="45">
        <f t="shared" si="122"/>
        <v>0</v>
      </c>
      <c r="E3943" s="45">
        <f t="shared" si="123"/>
        <v>0</v>
      </c>
      <c r="F3943" s="32"/>
      <c r="H3943" t="str">
        <f>IFERROR(VLOOKUP(B3943,'Accounts List'!C:D,2,FALSE),"")</f>
        <v/>
      </c>
    </row>
    <row r="3944" spans="1:8" x14ac:dyDescent="0.35">
      <c r="A3944" s="39"/>
      <c r="B3944" s="31"/>
      <c r="C3944" s="31"/>
      <c r="D3944" s="45">
        <f t="shared" si="122"/>
        <v>0</v>
      </c>
      <c r="E3944" s="45">
        <f t="shared" si="123"/>
        <v>0</v>
      </c>
      <c r="F3944" s="32"/>
      <c r="H3944" t="str">
        <f>IFERROR(VLOOKUP(B3944,'Accounts List'!C:D,2,FALSE),"")</f>
        <v/>
      </c>
    </row>
    <row r="3945" spans="1:8" x14ac:dyDescent="0.35">
      <c r="A3945" s="39"/>
      <c r="B3945" s="31"/>
      <c r="C3945" s="31"/>
      <c r="D3945" s="45">
        <f t="shared" si="122"/>
        <v>0</v>
      </c>
      <c r="E3945" s="45">
        <f t="shared" si="123"/>
        <v>0</v>
      </c>
      <c r="F3945" s="32"/>
      <c r="H3945" t="str">
        <f>IFERROR(VLOOKUP(B3945,'Accounts List'!C:D,2,FALSE),"")</f>
        <v/>
      </c>
    </row>
    <row r="3946" spans="1:8" x14ac:dyDescent="0.35">
      <c r="A3946" s="39"/>
      <c r="B3946" s="31"/>
      <c r="C3946" s="31"/>
      <c r="D3946" s="45">
        <f t="shared" si="122"/>
        <v>0</v>
      </c>
      <c r="E3946" s="45">
        <f t="shared" si="123"/>
        <v>0</v>
      </c>
      <c r="F3946" s="32"/>
      <c r="H3946" t="str">
        <f>IFERROR(VLOOKUP(B3946,'Accounts List'!C:D,2,FALSE),"")</f>
        <v/>
      </c>
    </row>
    <row r="3947" spans="1:8" x14ac:dyDescent="0.35">
      <c r="A3947" s="39"/>
      <c r="B3947" s="31"/>
      <c r="C3947" s="31"/>
      <c r="D3947" s="45">
        <f t="shared" si="122"/>
        <v>0</v>
      </c>
      <c r="E3947" s="45">
        <f t="shared" si="123"/>
        <v>0</v>
      </c>
      <c r="F3947" s="32"/>
      <c r="H3947" t="str">
        <f>IFERROR(VLOOKUP(B3947,'Accounts List'!C:D,2,FALSE),"")</f>
        <v/>
      </c>
    </row>
    <row r="3948" spans="1:8" x14ac:dyDescent="0.35">
      <c r="A3948" s="39"/>
      <c r="B3948" s="31"/>
      <c r="C3948" s="31"/>
      <c r="D3948" s="45">
        <f t="shared" si="122"/>
        <v>0</v>
      </c>
      <c r="E3948" s="45">
        <f t="shared" si="123"/>
        <v>0</v>
      </c>
      <c r="F3948" s="32"/>
      <c r="H3948" t="str">
        <f>IFERROR(VLOOKUP(B3948,'Accounts List'!C:D,2,FALSE),"")</f>
        <v/>
      </c>
    </row>
    <row r="3949" spans="1:8" x14ac:dyDescent="0.35">
      <c r="A3949" s="39"/>
      <c r="B3949" s="31"/>
      <c r="C3949" s="31"/>
      <c r="D3949" s="45">
        <f t="shared" si="122"/>
        <v>0</v>
      </c>
      <c r="E3949" s="45">
        <f t="shared" si="123"/>
        <v>0</v>
      </c>
      <c r="F3949" s="32"/>
      <c r="H3949" t="str">
        <f>IFERROR(VLOOKUP(B3949,'Accounts List'!C:D,2,FALSE),"")</f>
        <v/>
      </c>
    </row>
    <row r="3950" spans="1:8" x14ac:dyDescent="0.35">
      <c r="A3950" s="39"/>
      <c r="B3950" s="31"/>
      <c r="C3950" s="31"/>
      <c r="D3950" s="45">
        <f t="shared" si="122"/>
        <v>0</v>
      </c>
      <c r="E3950" s="45">
        <f t="shared" si="123"/>
        <v>0</v>
      </c>
      <c r="F3950" s="32"/>
      <c r="H3950" t="str">
        <f>IFERROR(VLOOKUP(B3950,'Accounts List'!C:D,2,FALSE),"")</f>
        <v/>
      </c>
    </row>
    <row r="3951" spans="1:8" x14ac:dyDescent="0.35">
      <c r="A3951" s="39"/>
      <c r="B3951" s="31"/>
      <c r="C3951" s="31"/>
      <c r="D3951" s="45">
        <f t="shared" si="122"/>
        <v>0</v>
      </c>
      <c r="E3951" s="45">
        <f t="shared" si="123"/>
        <v>0</v>
      </c>
      <c r="F3951" s="32"/>
      <c r="H3951" t="str">
        <f>IFERROR(VLOOKUP(B3951,'Accounts List'!C:D,2,FALSE),"")</f>
        <v/>
      </c>
    </row>
    <row r="3952" spans="1:8" x14ac:dyDescent="0.35">
      <c r="A3952" s="39"/>
      <c r="B3952" s="31"/>
      <c r="C3952" s="31"/>
      <c r="D3952" s="45">
        <f t="shared" si="122"/>
        <v>0</v>
      </c>
      <c r="E3952" s="45">
        <f t="shared" si="123"/>
        <v>0</v>
      </c>
      <c r="F3952" s="32"/>
      <c r="H3952" t="str">
        <f>IFERROR(VLOOKUP(B3952,'Accounts List'!C:D,2,FALSE),"")</f>
        <v/>
      </c>
    </row>
    <row r="3953" spans="1:8" x14ac:dyDescent="0.35">
      <c r="A3953" s="39"/>
      <c r="B3953" s="31"/>
      <c r="C3953" s="31"/>
      <c r="D3953" s="45">
        <f t="shared" si="122"/>
        <v>0</v>
      </c>
      <c r="E3953" s="45">
        <f t="shared" si="123"/>
        <v>0</v>
      </c>
      <c r="F3953" s="32"/>
      <c r="H3953" t="str">
        <f>IFERROR(VLOOKUP(B3953,'Accounts List'!C:D,2,FALSE),"")</f>
        <v/>
      </c>
    </row>
    <row r="3954" spans="1:8" x14ac:dyDescent="0.35">
      <c r="A3954" s="39"/>
      <c r="B3954" s="31"/>
      <c r="C3954" s="31"/>
      <c r="D3954" s="45">
        <f t="shared" si="122"/>
        <v>0</v>
      </c>
      <c r="E3954" s="45">
        <f t="shared" si="123"/>
        <v>0</v>
      </c>
      <c r="F3954" s="32"/>
      <c r="H3954" t="str">
        <f>IFERROR(VLOOKUP(B3954,'Accounts List'!C:D,2,FALSE),"")</f>
        <v/>
      </c>
    </row>
    <row r="3955" spans="1:8" x14ac:dyDescent="0.35">
      <c r="A3955" s="39"/>
      <c r="B3955" s="31"/>
      <c r="C3955" s="31"/>
      <c r="D3955" s="45">
        <f t="shared" si="122"/>
        <v>0</v>
      </c>
      <c r="E3955" s="45">
        <f t="shared" si="123"/>
        <v>0</v>
      </c>
      <c r="F3955" s="32"/>
      <c r="H3955" t="str">
        <f>IFERROR(VLOOKUP(B3955,'Accounts List'!C:D,2,FALSE),"")</f>
        <v/>
      </c>
    </row>
    <row r="3956" spans="1:8" x14ac:dyDescent="0.35">
      <c r="A3956" s="39"/>
      <c r="B3956" s="31"/>
      <c r="C3956" s="31"/>
      <c r="D3956" s="45">
        <f t="shared" si="122"/>
        <v>0</v>
      </c>
      <c r="E3956" s="45">
        <f t="shared" si="123"/>
        <v>0</v>
      </c>
      <c r="F3956" s="32"/>
      <c r="H3956" t="str">
        <f>IFERROR(VLOOKUP(B3956,'Accounts List'!C:D,2,FALSE),"")</f>
        <v/>
      </c>
    </row>
    <row r="3957" spans="1:8" x14ac:dyDescent="0.35">
      <c r="A3957" s="39"/>
      <c r="B3957" s="31"/>
      <c r="C3957" s="31"/>
      <c r="D3957" s="45">
        <f t="shared" si="122"/>
        <v>0</v>
      </c>
      <c r="E3957" s="45">
        <f t="shared" si="123"/>
        <v>0</v>
      </c>
      <c r="F3957" s="32"/>
      <c r="H3957" t="str">
        <f>IFERROR(VLOOKUP(B3957,'Accounts List'!C:D,2,FALSE),"")</f>
        <v/>
      </c>
    </row>
    <row r="3958" spans="1:8" x14ac:dyDescent="0.35">
      <c r="A3958" s="39"/>
      <c r="B3958" s="31"/>
      <c r="C3958" s="31"/>
      <c r="D3958" s="45">
        <f t="shared" si="122"/>
        <v>0</v>
      </c>
      <c r="E3958" s="45">
        <f t="shared" si="123"/>
        <v>0</v>
      </c>
      <c r="F3958" s="32"/>
      <c r="H3958" t="str">
        <f>IFERROR(VLOOKUP(B3958,'Accounts List'!C:D,2,FALSE),"")</f>
        <v/>
      </c>
    </row>
    <row r="3959" spans="1:8" x14ac:dyDescent="0.35">
      <c r="A3959" s="39"/>
      <c r="B3959" s="31"/>
      <c r="C3959" s="31"/>
      <c r="D3959" s="45">
        <f t="shared" si="122"/>
        <v>0</v>
      </c>
      <c r="E3959" s="45">
        <f t="shared" si="123"/>
        <v>0</v>
      </c>
      <c r="F3959" s="32"/>
      <c r="H3959" t="str">
        <f>IFERROR(VLOOKUP(B3959,'Accounts List'!C:D,2,FALSE),"")</f>
        <v/>
      </c>
    </row>
    <row r="3960" spans="1:8" x14ac:dyDescent="0.35">
      <c r="A3960" s="39"/>
      <c r="B3960" s="31"/>
      <c r="C3960" s="31"/>
      <c r="D3960" s="45">
        <f t="shared" si="122"/>
        <v>0</v>
      </c>
      <c r="E3960" s="45">
        <f t="shared" si="123"/>
        <v>0</v>
      </c>
      <c r="F3960" s="32"/>
      <c r="H3960" t="str">
        <f>IFERROR(VLOOKUP(B3960,'Accounts List'!C:D,2,FALSE),"")</f>
        <v/>
      </c>
    </row>
    <row r="3961" spans="1:8" x14ac:dyDescent="0.35">
      <c r="A3961" s="39"/>
      <c r="B3961" s="31"/>
      <c r="C3961" s="31"/>
      <c r="D3961" s="45">
        <f t="shared" si="122"/>
        <v>0</v>
      </c>
      <c r="E3961" s="45">
        <f t="shared" si="123"/>
        <v>0</v>
      </c>
      <c r="F3961" s="32"/>
      <c r="H3961" t="str">
        <f>IFERROR(VLOOKUP(B3961,'Accounts List'!C:D,2,FALSE),"")</f>
        <v/>
      </c>
    </row>
    <row r="3962" spans="1:8" x14ac:dyDescent="0.35">
      <c r="A3962" s="39"/>
      <c r="B3962" s="31"/>
      <c r="C3962" s="31"/>
      <c r="D3962" s="45">
        <f t="shared" si="122"/>
        <v>0</v>
      </c>
      <c r="E3962" s="45">
        <f t="shared" si="123"/>
        <v>0</v>
      </c>
      <c r="F3962" s="32"/>
      <c r="H3962" t="str">
        <f>IFERROR(VLOOKUP(B3962,'Accounts List'!C:D,2,FALSE),"")</f>
        <v/>
      </c>
    </row>
    <row r="3963" spans="1:8" x14ac:dyDescent="0.35">
      <c r="A3963" s="39"/>
      <c r="B3963" s="31"/>
      <c r="C3963" s="31"/>
      <c r="D3963" s="45">
        <f t="shared" si="122"/>
        <v>0</v>
      </c>
      <c r="E3963" s="45">
        <f t="shared" si="123"/>
        <v>0</v>
      </c>
      <c r="F3963" s="32"/>
      <c r="H3963" t="str">
        <f>IFERROR(VLOOKUP(B3963,'Accounts List'!C:D,2,FALSE),"")</f>
        <v/>
      </c>
    </row>
    <row r="3964" spans="1:8" x14ac:dyDescent="0.35">
      <c r="A3964" s="39"/>
      <c r="B3964" s="31"/>
      <c r="C3964" s="31"/>
      <c r="D3964" s="45">
        <f t="shared" si="122"/>
        <v>0</v>
      </c>
      <c r="E3964" s="45">
        <f t="shared" si="123"/>
        <v>0</v>
      </c>
      <c r="F3964" s="32"/>
      <c r="H3964" t="str">
        <f>IFERROR(VLOOKUP(B3964,'Accounts List'!C:D,2,FALSE),"")</f>
        <v/>
      </c>
    </row>
    <row r="3965" spans="1:8" x14ac:dyDescent="0.35">
      <c r="A3965" s="39"/>
      <c r="B3965" s="31"/>
      <c r="C3965" s="31"/>
      <c r="D3965" s="45">
        <f t="shared" si="122"/>
        <v>0</v>
      </c>
      <c r="E3965" s="45">
        <f t="shared" si="123"/>
        <v>0</v>
      </c>
      <c r="F3965" s="32"/>
      <c r="H3965" t="str">
        <f>IFERROR(VLOOKUP(B3965,'Accounts List'!C:D,2,FALSE),"")</f>
        <v/>
      </c>
    </row>
    <row r="3966" spans="1:8" x14ac:dyDescent="0.35">
      <c r="A3966" s="39"/>
      <c r="B3966" s="31"/>
      <c r="C3966" s="31"/>
      <c r="D3966" s="45">
        <f t="shared" si="122"/>
        <v>0</v>
      </c>
      <c r="E3966" s="45">
        <f t="shared" si="123"/>
        <v>0</v>
      </c>
      <c r="F3966" s="32"/>
      <c r="H3966" t="str">
        <f>IFERROR(VLOOKUP(B3966,'Accounts List'!C:D,2,FALSE),"")</f>
        <v/>
      </c>
    </row>
    <row r="3967" spans="1:8" x14ac:dyDescent="0.35">
      <c r="A3967" s="39"/>
      <c r="B3967" s="31"/>
      <c r="C3967" s="31"/>
      <c r="D3967" s="45">
        <f t="shared" si="122"/>
        <v>0</v>
      </c>
      <c r="E3967" s="45">
        <f t="shared" si="123"/>
        <v>0</v>
      </c>
      <c r="F3967" s="32"/>
      <c r="H3967" t="str">
        <f>IFERROR(VLOOKUP(B3967,'Accounts List'!C:D,2,FALSE),"")</f>
        <v/>
      </c>
    </row>
    <row r="3968" spans="1:8" x14ac:dyDescent="0.35">
      <c r="A3968" s="39"/>
      <c r="B3968" s="31"/>
      <c r="C3968" s="31"/>
      <c r="D3968" s="45">
        <f t="shared" si="122"/>
        <v>0</v>
      </c>
      <c r="E3968" s="45">
        <f t="shared" si="123"/>
        <v>0</v>
      </c>
      <c r="F3968" s="32"/>
      <c r="H3968" t="str">
        <f>IFERROR(VLOOKUP(B3968,'Accounts List'!C:D,2,FALSE),"")</f>
        <v/>
      </c>
    </row>
    <row r="3969" spans="1:8" x14ac:dyDescent="0.35">
      <c r="A3969" s="39"/>
      <c r="B3969" s="31"/>
      <c r="C3969" s="31"/>
      <c r="D3969" s="45">
        <f t="shared" si="122"/>
        <v>0</v>
      </c>
      <c r="E3969" s="45">
        <f t="shared" si="123"/>
        <v>0</v>
      </c>
      <c r="F3969" s="32"/>
      <c r="H3969" t="str">
        <f>IFERROR(VLOOKUP(B3969,'Accounts List'!C:D,2,FALSE),"")</f>
        <v/>
      </c>
    </row>
    <row r="3970" spans="1:8" x14ac:dyDescent="0.35">
      <c r="A3970" s="39"/>
      <c r="B3970" s="31"/>
      <c r="C3970" s="31"/>
      <c r="D3970" s="45">
        <f t="shared" si="122"/>
        <v>0</v>
      </c>
      <c r="E3970" s="45">
        <f t="shared" si="123"/>
        <v>0</v>
      </c>
      <c r="F3970" s="32"/>
      <c r="H3970" t="str">
        <f>IFERROR(VLOOKUP(B3970,'Accounts List'!C:D,2,FALSE),"")</f>
        <v/>
      </c>
    </row>
    <row r="3971" spans="1:8" x14ac:dyDescent="0.35">
      <c r="A3971" s="39"/>
      <c r="B3971" s="31"/>
      <c r="C3971" s="31"/>
      <c r="D3971" s="45">
        <f t="shared" si="122"/>
        <v>0</v>
      </c>
      <c r="E3971" s="45">
        <f t="shared" si="123"/>
        <v>0</v>
      </c>
      <c r="F3971" s="32"/>
      <c r="H3971" t="str">
        <f>IFERROR(VLOOKUP(B3971,'Accounts List'!C:D,2,FALSE),"")</f>
        <v/>
      </c>
    </row>
    <row r="3972" spans="1:8" x14ac:dyDescent="0.35">
      <c r="A3972" s="39"/>
      <c r="B3972" s="31"/>
      <c r="C3972" s="31"/>
      <c r="D3972" s="45">
        <f t="shared" si="122"/>
        <v>0</v>
      </c>
      <c r="E3972" s="45">
        <f t="shared" si="123"/>
        <v>0</v>
      </c>
      <c r="F3972" s="32"/>
      <c r="H3972" t="str">
        <f>IFERROR(VLOOKUP(B3972,'Accounts List'!C:D,2,FALSE),"")</f>
        <v/>
      </c>
    </row>
    <row r="3973" spans="1:8" x14ac:dyDescent="0.35">
      <c r="A3973" s="39"/>
      <c r="B3973" s="31"/>
      <c r="C3973" s="31"/>
      <c r="D3973" s="45">
        <f t="shared" si="122"/>
        <v>0</v>
      </c>
      <c r="E3973" s="45">
        <f t="shared" si="123"/>
        <v>0</v>
      </c>
      <c r="F3973" s="32"/>
      <c r="H3973" t="str">
        <f>IFERROR(VLOOKUP(B3973,'Accounts List'!C:D,2,FALSE),"")</f>
        <v/>
      </c>
    </row>
    <row r="3974" spans="1:8" x14ac:dyDescent="0.35">
      <c r="A3974" s="39"/>
      <c r="B3974" s="31"/>
      <c r="C3974" s="31"/>
      <c r="D3974" s="45">
        <f t="shared" si="122"/>
        <v>0</v>
      </c>
      <c r="E3974" s="45">
        <f t="shared" si="123"/>
        <v>0</v>
      </c>
      <c r="F3974" s="32"/>
      <c r="H3974" t="str">
        <f>IFERROR(VLOOKUP(B3974,'Accounts List'!C:D,2,FALSE),"")</f>
        <v/>
      </c>
    </row>
    <row r="3975" spans="1:8" x14ac:dyDescent="0.35">
      <c r="A3975" s="39"/>
      <c r="B3975" s="31"/>
      <c r="C3975" s="31"/>
      <c r="D3975" s="45">
        <f t="shared" si="122"/>
        <v>0</v>
      </c>
      <c r="E3975" s="45">
        <f t="shared" si="123"/>
        <v>0</v>
      </c>
      <c r="F3975" s="32"/>
      <c r="H3975" t="str">
        <f>IFERROR(VLOOKUP(B3975,'Accounts List'!C:D,2,FALSE),"")</f>
        <v/>
      </c>
    </row>
    <row r="3976" spans="1:8" x14ac:dyDescent="0.35">
      <c r="A3976" s="39"/>
      <c r="B3976" s="31"/>
      <c r="C3976" s="31"/>
      <c r="D3976" s="45">
        <f t="shared" si="122"/>
        <v>0</v>
      </c>
      <c r="E3976" s="45">
        <f t="shared" si="123"/>
        <v>0</v>
      </c>
      <c r="F3976" s="32"/>
      <c r="H3976" t="str">
        <f>IFERROR(VLOOKUP(B3976,'Accounts List'!C:D,2,FALSE),"")</f>
        <v/>
      </c>
    </row>
    <row r="3977" spans="1:8" x14ac:dyDescent="0.35">
      <c r="A3977" s="39"/>
      <c r="B3977" s="31"/>
      <c r="C3977" s="31"/>
      <c r="D3977" s="45">
        <f t="shared" si="122"/>
        <v>0</v>
      </c>
      <c r="E3977" s="45">
        <f t="shared" si="123"/>
        <v>0</v>
      </c>
      <c r="F3977" s="32"/>
      <c r="H3977" t="str">
        <f>IFERROR(VLOOKUP(B3977,'Accounts List'!C:D,2,FALSE),"")</f>
        <v/>
      </c>
    </row>
    <row r="3978" spans="1:8" x14ac:dyDescent="0.35">
      <c r="A3978" s="39"/>
      <c r="B3978" s="31"/>
      <c r="C3978" s="31"/>
      <c r="D3978" s="45">
        <f t="shared" si="122"/>
        <v>0</v>
      </c>
      <c r="E3978" s="45">
        <f t="shared" si="123"/>
        <v>0</v>
      </c>
      <c r="F3978" s="32"/>
      <c r="H3978" t="str">
        <f>IFERROR(VLOOKUP(B3978,'Accounts List'!C:D,2,FALSE),"")</f>
        <v/>
      </c>
    </row>
    <row r="3979" spans="1:8" x14ac:dyDescent="0.35">
      <c r="A3979" s="39"/>
      <c r="B3979" s="31"/>
      <c r="C3979" s="31"/>
      <c r="D3979" s="45">
        <f t="shared" ref="D3979:D4042" si="124">IF(H3979=1,C3979/11,0)</f>
        <v>0</v>
      </c>
      <c r="E3979" s="45">
        <f t="shared" si="123"/>
        <v>0</v>
      </c>
      <c r="F3979" s="32"/>
      <c r="H3979" t="str">
        <f>IFERROR(VLOOKUP(B3979,'Accounts List'!C:D,2,FALSE),"")</f>
        <v/>
      </c>
    </row>
    <row r="3980" spans="1:8" x14ac:dyDescent="0.35">
      <c r="A3980" s="39"/>
      <c r="B3980" s="31"/>
      <c r="C3980" s="31"/>
      <c r="D3980" s="45">
        <f t="shared" si="124"/>
        <v>0</v>
      </c>
      <c r="E3980" s="45">
        <f t="shared" ref="E3980:E4043" si="125">+C3980-D3980</f>
        <v>0</v>
      </c>
      <c r="F3980" s="32"/>
      <c r="H3980" t="str">
        <f>IFERROR(VLOOKUP(B3980,'Accounts List'!C:D,2,FALSE),"")</f>
        <v/>
      </c>
    </row>
    <row r="3981" spans="1:8" x14ac:dyDescent="0.35">
      <c r="A3981" s="39"/>
      <c r="B3981" s="31"/>
      <c r="C3981" s="31"/>
      <c r="D3981" s="45">
        <f t="shared" si="124"/>
        <v>0</v>
      </c>
      <c r="E3981" s="45">
        <f t="shared" si="125"/>
        <v>0</v>
      </c>
      <c r="F3981" s="32"/>
      <c r="H3981" t="str">
        <f>IFERROR(VLOOKUP(B3981,'Accounts List'!C:D,2,FALSE),"")</f>
        <v/>
      </c>
    </row>
    <row r="3982" spans="1:8" x14ac:dyDescent="0.35">
      <c r="A3982" s="39"/>
      <c r="B3982" s="31"/>
      <c r="C3982" s="31"/>
      <c r="D3982" s="45">
        <f t="shared" si="124"/>
        <v>0</v>
      </c>
      <c r="E3982" s="45">
        <f t="shared" si="125"/>
        <v>0</v>
      </c>
      <c r="F3982" s="32"/>
      <c r="H3982" t="str">
        <f>IFERROR(VLOOKUP(B3982,'Accounts List'!C:D,2,FALSE),"")</f>
        <v/>
      </c>
    </row>
    <row r="3983" spans="1:8" x14ac:dyDescent="0.35">
      <c r="A3983" s="39"/>
      <c r="B3983" s="31"/>
      <c r="C3983" s="31"/>
      <c r="D3983" s="45">
        <f t="shared" si="124"/>
        <v>0</v>
      </c>
      <c r="E3983" s="45">
        <f t="shared" si="125"/>
        <v>0</v>
      </c>
      <c r="F3983" s="32"/>
      <c r="H3983" t="str">
        <f>IFERROR(VLOOKUP(B3983,'Accounts List'!C:D,2,FALSE),"")</f>
        <v/>
      </c>
    </row>
    <row r="3984" spans="1:8" x14ac:dyDescent="0.35">
      <c r="A3984" s="39"/>
      <c r="B3984" s="31"/>
      <c r="C3984" s="31"/>
      <c r="D3984" s="45">
        <f t="shared" si="124"/>
        <v>0</v>
      </c>
      <c r="E3984" s="45">
        <f t="shared" si="125"/>
        <v>0</v>
      </c>
      <c r="F3984" s="32"/>
      <c r="H3984" t="str">
        <f>IFERROR(VLOOKUP(B3984,'Accounts List'!C:D,2,FALSE),"")</f>
        <v/>
      </c>
    </row>
    <row r="3985" spans="1:8" x14ac:dyDescent="0.35">
      <c r="A3985" s="39"/>
      <c r="B3985" s="31"/>
      <c r="C3985" s="31"/>
      <c r="D3985" s="45">
        <f t="shared" si="124"/>
        <v>0</v>
      </c>
      <c r="E3985" s="45">
        <f t="shared" si="125"/>
        <v>0</v>
      </c>
      <c r="F3985" s="32"/>
      <c r="H3985" t="str">
        <f>IFERROR(VLOOKUP(B3985,'Accounts List'!C:D,2,FALSE),"")</f>
        <v/>
      </c>
    </row>
    <row r="3986" spans="1:8" x14ac:dyDescent="0.35">
      <c r="A3986" s="39"/>
      <c r="B3986" s="31"/>
      <c r="C3986" s="31"/>
      <c r="D3986" s="45">
        <f t="shared" si="124"/>
        <v>0</v>
      </c>
      <c r="E3986" s="45">
        <f t="shared" si="125"/>
        <v>0</v>
      </c>
      <c r="F3986" s="32"/>
      <c r="H3986" t="str">
        <f>IFERROR(VLOOKUP(B3986,'Accounts List'!C:D,2,FALSE),"")</f>
        <v/>
      </c>
    </row>
    <row r="3987" spans="1:8" x14ac:dyDescent="0.35">
      <c r="A3987" s="39"/>
      <c r="B3987" s="31"/>
      <c r="C3987" s="31"/>
      <c r="D3987" s="45">
        <f t="shared" si="124"/>
        <v>0</v>
      </c>
      <c r="E3987" s="45">
        <f t="shared" si="125"/>
        <v>0</v>
      </c>
      <c r="F3987" s="32"/>
      <c r="H3987" t="str">
        <f>IFERROR(VLOOKUP(B3987,'Accounts List'!C:D,2,FALSE),"")</f>
        <v/>
      </c>
    </row>
    <row r="3988" spans="1:8" x14ac:dyDescent="0.35">
      <c r="A3988" s="39"/>
      <c r="B3988" s="31"/>
      <c r="C3988" s="31"/>
      <c r="D3988" s="45">
        <f t="shared" si="124"/>
        <v>0</v>
      </c>
      <c r="E3988" s="45">
        <f t="shared" si="125"/>
        <v>0</v>
      </c>
      <c r="F3988" s="32"/>
      <c r="H3988" t="str">
        <f>IFERROR(VLOOKUP(B3988,'Accounts List'!C:D,2,FALSE),"")</f>
        <v/>
      </c>
    </row>
    <row r="3989" spans="1:8" x14ac:dyDescent="0.35">
      <c r="A3989" s="39"/>
      <c r="B3989" s="31"/>
      <c r="C3989" s="31"/>
      <c r="D3989" s="45">
        <f t="shared" si="124"/>
        <v>0</v>
      </c>
      <c r="E3989" s="45">
        <f t="shared" si="125"/>
        <v>0</v>
      </c>
      <c r="F3989" s="32"/>
      <c r="H3989" t="str">
        <f>IFERROR(VLOOKUP(B3989,'Accounts List'!C:D,2,FALSE),"")</f>
        <v/>
      </c>
    </row>
    <row r="3990" spans="1:8" x14ac:dyDescent="0.35">
      <c r="A3990" s="39"/>
      <c r="B3990" s="31"/>
      <c r="C3990" s="31"/>
      <c r="D3990" s="45">
        <f t="shared" si="124"/>
        <v>0</v>
      </c>
      <c r="E3990" s="45">
        <f t="shared" si="125"/>
        <v>0</v>
      </c>
      <c r="F3990" s="32"/>
      <c r="H3990" t="str">
        <f>IFERROR(VLOOKUP(B3990,'Accounts List'!C:D,2,FALSE),"")</f>
        <v/>
      </c>
    </row>
    <row r="3991" spans="1:8" x14ac:dyDescent="0.35">
      <c r="A3991" s="39"/>
      <c r="B3991" s="31"/>
      <c r="C3991" s="31"/>
      <c r="D3991" s="45">
        <f t="shared" si="124"/>
        <v>0</v>
      </c>
      <c r="E3991" s="45">
        <f t="shared" si="125"/>
        <v>0</v>
      </c>
      <c r="F3991" s="32"/>
      <c r="H3991" t="str">
        <f>IFERROR(VLOOKUP(B3991,'Accounts List'!C:D,2,FALSE),"")</f>
        <v/>
      </c>
    </row>
    <row r="3992" spans="1:8" x14ac:dyDescent="0.35">
      <c r="A3992" s="39"/>
      <c r="B3992" s="31"/>
      <c r="C3992" s="31"/>
      <c r="D3992" s="45">
        <f t="shared" si="124"/>
        <v>0</v>
      </c>
      <c r="E3992" s="45">
        <f t="shared" si="125"/>
        <v>0</v>
      </c>
      <c r="F3992" s="32"/>
      <c r="H3992" t="str">
        <f>IFERROR(VLOOKUP(B3992,'Accounts List'!C:D,2,FALSE),"")</f>
        <v/>
      </c>
    </row>
    <row r="3993" spans="1:8" x14ac:dyDescent="0.35">
      <c r="A3993" s="39"/>
      <c r="B3993" s="31"/>
      <c r="C3993" s="31"/>
      <c r="D3993" s="45">
        <f t="shared" si="124"/>
        <v>0</v>
      </c>
      <c r="E3993" s="45">
        <f t="shared" si="125"/>
        <v>0</v>
      </c>
      <c r="F3993" s="32"/>
      <c r="H3993" t="str">
        <f>IFERROR(VLOOKUP(B3993,'Accounts List'!C:D,2,FALSE),"")</f>
        <v/>
      </c>
    </row>
    <row r="3994" spans="1:8" x14ac:dyDescent="0.35">
      <c r="A3994" s="39"/>
      <c r="B3994" s="31"/>
      <c r="C3994" s="31"/>
      <c r="D3994" s="45">
        <f t="shared" si="124"/>
        <v>0</v>
      </c>
      <c r="E3994" s="45">
        <f t="shared" si="125"/>
        <v>0</v>
      </c>
      <c r="F3994" s="32"/>
      <c r="H3994" t="str">
        <f>IFERROR(VLOOKUP(B3994,'Accounts List'!C:D,2,FALSE),"")</f>
        <v/>
      </c>
    </row>
    <row r="3995" spans="1:8" x14ac:dyDescent="0.35">
      <c r="A3995" s="39"/>
      <c r="B3995" s="31"/>
      <c r="C3995" s="31"/>
      <c r="D3995" s="45">
        <f t="shared" si="124"/>
        <v>0</v>
      </c>
      <c r="E3995" s="45">
        <f t="shared" si="125"/>
        <v>0</v>
      </c>
      <c r="F3995" s="32"/>
      <c r="H3995" t="str">
        <f>IFERROR(VLOOKUP(B3995,'Accounts List'!C:D,2,FALSE),"")</f>
        <v/>
      </c>
    </row>
    <row r="3996" spans="1:8" x14ac:dyDescent="0.35">
      <c r="A3996" s="39"/>
      <c r="B3996" s="31"/>
      <c r="C3996" s="31"/>
      <c r="D3996" s="45">
        <f t="shared" si="124"/>
        <v>0</v>
      </c>
      <c r="E3996" s="45">
        <f t="shared" si="125"/>
        <v>0</v>
      </c>
      <c r="F3996" s="32"/>
      <c r="H3996" t="str">
        <f>IFERROR(VLOOKUP(B3996,'Accounts List'!C:D,2,FALSE),"")</f>
        <v/>
      </c>
    </row>
    <row r="3997" spans="1:8" x14ac:dyDescent="0.35">
      <c r="A3997" s="39"/>
      <c r="B3997" s="31"/>
      <c r="C3997" s="31"/>
      <c r="D3997" s="45">
        <f t="shared" si="124"/>
        <v>0</v>
      </c>
      <c r="E3997" s="45">
        <f t="shared" si="125"/>
        <v>0</v>
      </c>
      <c r="F3997" s="32"/>
      <c r="H3997" t="str">
        <f>IFERROR(VLOOKUP(B3997,'Accounts List'!C:D,2,FALSE),"")</f>
        <v/>
      </c>
    </row>
    <row r="3998" spans="1:8" x14ac:dyDescent="0.35">
      <c r="A3998" s="39"/>
      <c r="B3998" s="31"/>
      <c r="C3998" s="31"/>
      <c r="D3998" s="45">
        <f t="shared" si="124"/>
        <v>0</v>
      </c>
      <c r="E3998" s="45">
        <f t="shared" si="125"/>
        <v>0</v>
      </c>
      <c r="F3998" s="32"/>
      <c r="H3998" t="str">
        <f>IFERROR(VLOOKUP(B3998,'Accounts List'!C:D,2,FALSE),"")</f>
        <v/>
      </c>
    </row>
    <row r="3999" spans="1:8" x14ac:dyDescent="0.35">
      <c r="A3999" s="39"/>
      <c r="B3999" s="31"/>
      <c r="C3999" s="31"/>
      <c r="D3999" s="45">
        <f t="shared" si="124"/>
        <v>0</v>
      </c>
      <c r="E3999" s="45">
        <f t="shared" si="125"/>
        <v>0</v>
      </c>
      <c r="F3999" s="32"/>
      <c r="H3999" t="str">
        <f>IFERROR(VLOOKUP(B3999,'Accounts List'!C:D,2,FALSE),"")</f>
        <v/>
      </c>
    </row>
    <row r="4000" spans="1:8" x14ac:dyDescent="0.35">
      <c r="A4000" s="39"/>
      <c r="B4000" s="31"/>
      <c r="C4000" s="31"/>
      <c r="D4000" s="45">
        <f t="shared" si="124"/>
        <v>0</v>
      </c>
      <c r="E4000" s="45">
        <f t="shared" si="125"/>
        <v>0</v>
      </c>
      <c r="F4000" s="32"/>
      <c r="H4000" t="str">
        <f>IFERROR(VLOOKUP(B4000,'Accounts List'!C:D,2,FALSE),"")</f>
        <v/>
      </c>
    </row>
    <row r="4001" spans="1:8" x14ac:dyDescent="0.35">
      <c r="A4001" s="39"/>
      <c r="B4001" s="31"/>
      <c r="C4001" s="31"/>
      <c r="D4001" s="45">
        <f t="shared" si="124"/>
        <v>0</v>
      </c>
      <c r="E4001" s="45">
        <f t="shared" si="125"/>
        <v>0</v>
      </c>
      <c r="F4001" s="32"/>
      <c r="H4001" t="str">
        <f>IFERROR(VLOOKUP(B4001,'Accounts List'!C:D,2,FALSE),"")</f>
        <v/>
      </c>
    </row>
    <row r="4002" spans="1:8" x14ac:dyDescent="0.35">
      <c r="A4002" s="39"/>
      <c r="B4002" s="31"/>
      <c r="C4002" s="31"/>
      <c r="D4002" s="45">
        <f t="shared" si="124"/>
        <v>0</v>
      </c>
      <c r="E4002" s="45">
        <f t="shared" si="125"/>
        <v>0</v>
      </c>
      <c r="F4002" s="32"/>
      <c r="H4002" t="str">
        <f>IFERROR(VLOOKUP(B4002,'Accounts List'!C:D,2,FALSE),"")</f>
        <v/>
      </c>
    </row>
    <row r="4003" spans="1:8" x14ac:dyDescent="0.35">
      <c r="A4003" s="39"/>
      <c r="B4003" s="31"/>
      <c r="C4003" s="31"/>
      <c r="D4003" s="45">
        <f t="shared" si="124"/>
        <v>0</v>
      </c>
      <c r="E4003" s="45">
        <f t="shared" si="125"/>
        <v>0</v>
      </c>
      <c r="F4003" s="32"/>
      <c r="H4003" t="str">
        <f>IFERROR(VLOOKUP(B4003,'Accounts List'!C:D,2,FALSE),"")</f>
        <v/>
      </c>
    </row>
    <row r="4004" spans="1:8" x14ac:dyDescent="0.35">
      <c r="A4004" s="39"/>
      <c r="B4004" s="31"/>
      <c r="C4004" s="31"/>
      <c r="D4004" s="45">
        <f t="shared" si="124"/>
        <v>0</v>
      </c>
      <c r="E4004" s="45">
        <f t="shared" si="125"/>
        <v>0</v>
      </c>
      <c r="F4004" s="32"/>
      <c r="H4004" t="str">
        <f>IFERROR(VLOOKUP(B4004,'Accounts List'!C:D,2,FALSE),"")</f>
        <v/>
      </c>
    </row>
    <row r="4005" spans="1:8" x14ac:dyDescent="0.35">
      <c r="A4005" s="39"/>
      <c r="B4005" s="31"/>
      <c r="C4005" s="31"/>
      <c r="D4005" s="45">
        <f t="shared" si="124"/>
        <v>0</v>
      </c>
      <c r="E4005" s="45">
        <f t="shared" si="125"/>
        <v>0</v>
      </c>
      <c r="F4005" s="32"/>
      <c r="H4005" t="str">
        <f>IFERROR(VLOOKUP(B4005,'Accounts List'!C:D,2,FALSE),"")</f>
        <v/>
      </c>
    </row>
    <row r="4006" spans="1:8" x14ac:dyDescent="0.35">
      <c r="A4006" s="39"/>
      <c r="B4006" s="31"/>
      <c r="C4006" s="31"/>
      <c r="D4006" s="45">
        <f t="shared" si="124"/>
        <v>0</v>
      </c>
      <c r="E4006" s="45">
        <f t="shared" si="125"/>
        <v>0</v>
      </c>
      <c r="F4006" s="32"/>
      <c r="H4006" t="str">
        <f>IFERROR(VLOOKUP(B4006,'Accounts List'!C:D,2,FALSE),"")</f>
        <v/>
      </c>
    </row>
    <row r="4007" spans="1:8" x14ac:dyDescent="0.35">
      <c r="A4007" s="39"/>
      <c r="B4007" s="31"/>
      <c r="C4007" s="31"/>
      <c r="D4007" s="45">
        <f t="shared" si="124"/>
        <v>0</v>
      </c>
      <c r="E4007" s="45">
        <f t="shared" si="125"/>
        <v>0</v>
      </c>
      <c r="F4007" s="32"/>
      <c r="H4007" t="str">
        <f>IFERROR(VLOOKUP(B4007,'Accounts List'!C:D,2,FALSE),"")</f>
        <v/>
      </c>
    </row>
    <row r="4008" spans="1:8" x14ac:dyDescent="0.35">
      <c r="A4008" s="39"/>
      <c r="B4008" s="31"/>
      <c r="C4008" s="31"/>
      <c r="D4008" s="45">
        <f t="shared" si="124"/>
        <v>0</v>
      </c>
      <c r="E4008" s="45">
        <f t="shared" si="125"/>
        <v>0</v>
      </c>
      <c r="F4008" s="32"/>
      <c r="H4008" t="str">
        <f>IFERROR(VLOOKUP(B4008,'Accounts List'!C:D,2,FALSE),"")</f>
        <v/>
      </c>
    </row>
    <row r="4009" spans="1:8" x14ac:dyDescent="0.35">
      <c r="A4009" s="39"/>
      <c r="B4009" s="31"/>
      <c r="C4009" s="31"/>
      <c r="D4009" s="45">
        <f t="shared" si="124"/>
        <v>0</v>
      </c>
      <c r="E4009" s="45">
        <f t="shared" si="125"/>
        <v>0</v>
      </c>
      <c r="F4009" s="32"/>
      <c r="H4009" t="str">
        <f>IFERROR(VLOOKUP(B4009,'Accounts List'!C:D,2,FALSE),"")</f>
        <v/>
      </c>
    </row>
    <row r="4010" spans="1:8" x14ac:dyDescent="0.35">
      <c r="A4010" s="39"/>
      <c r="B4010" s="31"/>
      <c r="C4010" s="31"/>
      <c r="D4010" s="45">
        <f t="shared" si="124"/>
        <v>0</v>
      </c>
      <c r="E4010" s="45">
        <f t="shared" si="125"/>
        <v>0</v>
      </c>
      <c r="F4010" s="32"/>
      <c r="H4010" t="str">
        <f>IFERROR(VLOOKUP(B4010,'Accounts List'!C:D,2,FALSE),"")</f>
        <v/>
      </c>
    </row>
    <row r="4011" spans="1:8" x14ac:dyDescent="0.35">
      <c r="A4011" s="39"/>
      <c r="B4011" s="31"/>
      <c r="C4011" s="31"/>
      <c r="D4011" s="45">
        <f t="shared" si="124"/>
        <v>0</v>
      </c>
      <c r="E4011" s="45">
        <f t="shared" si="125"/>
        <v>0</v>
      </c>
      <c r="F4011" s="32"/>
      <c r="H4011" t="str">
        <f>IFERROR(VLOOKUP(B4011,'Accounts List'!C:D,2,FALSE),"")</f>
        <v/>
      </c>
    </row>
    <row r="4012" spans="1:8" x14ac:dyDescent="0.35">
      <c r="A4012" s="39"/>
      <c r="B4012" s="31"/>
      <c r="C4012" s="31"/>
      <c r="D4012" s="45">
        <f t="shared" si="124"/>
        <v>0</v>
      </c>
      <c r="E4012" s="45">
        <f t="shared" si="125"/>
        <v>0</v>
      </c>
      <c r="F4012" s="32"/>
      <c r="H4012" t="str">
        <f>IFERROR(VLOOKUP(B4012,'Accounts List'!C:D,2,FALSE),"")</f>
        <v/>
      </c>
    </row>
    <row r="4013" spans="1:8" x14ac:dyDescent="0.35">
      <c r="A4013" s="39"/>
      <c r="B4013" s="31"/>
      <c r="C4013" s="31"/>
      <c r="D4013" s="45">
        <f t="shared" si="124"/>
        <v>0</v>
      </c>
      <c r="E4013" s="45">
        <f t="shared" si="125"/>
        <v>0</v>
      </c>
      <c r="F4013" s="32"/>
      <c r="H4013" t="str">
        <f>IFERROR(VLOOKUP(B4013,'Accounts List'!C:D,2,FALSE),"")</f>
        <v/>
      </c>
    </row>
    <row r="4014" spans="1:8" x14ac:dyDescent="0.35">
      <c r="A4014" s="39"/>
      <c r="B4014" s="31"/>
      <c r="C4014" s="31"/>
      <c r="D4014" s="45">
        <f t="shared" si="124"/>
        <v>0</v>
      </c>
      <c r="E4014" s="45">
        <f t="shared" si="125"/>
        <v>0</v>
      </c>
      <c r="F4014" s="32"/>
      <c r="H4014" t="str">
        <f>IFERROR(VLOOKUP(B4014,'Accounts List'!C:D,2,FALSE),"")</f>
        <v/>
      </c>
    </row>
    <row r="4015" spans="1:8" x14ac:dyDescent="0.35">
      <c r="A4015" s="39"/>
      <c r="B4015" s="31"/>
      <c r="C4015" s="31"/>
      <c r="D4015" s="45">
        <f t="shared" si="124"/>
        <v>0</v>
      </c>
      <c r="E4015" s="45">
        <f t="shared" si="125"/>
        <v>0</v>
      </c>
      <c r="F4015" s="32"/>
      <c r="H4015" t="str">
        <f>IFERROR(VLOOKUP(B4015,'Accounts List'!C:D,2,FALSE),"")</f>
        <v/>
      </c>
    </row>
    <row r="4016" spans="1:8" x14ac:dyDescent="0.35">
      <c r="A4016" s="39"/>
      <c r="B4016" s="31"/>
      <c r="C4016" s="31"/>
      <c r="D4016" s="45">
        <f t="shared" si="124"/>
        <v>0</v>
      </c>
      <c r="E4016" s="45">
        <f t="shared" si="125"/>
        <v>0</v>
      </c>
      <c r="F4016" s="32"/>
      <c r="H4016" t="str">
        <f>IFERROR(VLOOKUP(B4016,'Accounts List'!C:D,2,FALSE),"")</f>
        <v/>
      </c>
    </row>
    <row r="4017" spans="1:8" x14ac:dyDescent="0.35">
      <c r="A4017" s="39"/>
      <c r="B4017" s="31"/>
      <c r="C4017" s="31"/>
      <c r="D4017" s="45">
        <f t="shared" si="124"/>
        <v>0</v>
      </c>
      <c r="E4017" s="45">
        <f t="shared" si="125"/>
        <v>0</v>
      </c>
      <c r="F4017" s="32"/>
      <c r="H4017" t="str">
        <f>IFERROR(VLOOKUP(B4017,'Accounts List'!C:D,2,FALSE),"")</f>
        <v/>
      </c>
    </row>
    <row r="4018" spans="1:8" x14ac:dyDescent="0.35">
      <c r="A4018" s="39"/>
      <c r="B4018" s="31"/>
      <c r="C4018" s="31"/>
      <c r="D4018" s="45">
        <f t="shared" si="124"/>
        <v>0</v>
      </c>
      <c r="E4018" s="45">
        <f t="shared" si="125"/>
        <v>0</v>
      </c>
      <c r="F4018" s="32"/>
      <c r="H4018" t="str">
        <f>IFERROR(VLOOKUP(B4018,'Accounts List'!C:D,2,FALSE),"")</f>
        <v/>
      </c>
    </row>
    <row r="4019" spans="1:8" x14ac:dyDescent="0.35">
      <c r="A4019" s="39"/>
      <c r="B4019" s="31"/>
      <c r="C4019" s="31"/>
      <c r="D4019" s="45">
        <f t="shared" si="124"/>
        <v>0</v>
      </c>
      <c r="E4019" s="45">
        <f t="shared" si="125"/>
        <v>0</v>
      </c>
      <c r="F4019" s="32"/>
      <c r="H4019" t="str">
        <f>IFERROR(VLOOKUP(B4019,'Accounts List'!C:D,2,FALSE),"")</f>
        <v/>
      </c>
    </row>
    <row r="4020" spans="1:8" x14ac:dyDescent="0.35">
      <c r="A4020" s="39"/>
      <c r="B4020" s="31"/>
      <c r="C4020" s="31"/>
      <c r="D4020" s="45">
        <f t="shared" si="124"/>
        <v>0</v>
      </c>
      <c r="E4020" s="45">
        <f t="shared" si="125"/>
        <v>0</v>
      </c>
      <c r="F4020" s="32"/>
      <c r="H4020" t="str">
        <f>IFERROR(VLOOKUP(B4020,'Accounts List'!C:D,2,FALSE),"")</f>
        <v/>
      </c>
    </row>
    <row r="4021" spans="1:8" x14ac:dyDescent="0.35">
      <c r="A4021" s="39"/>
      <c r="B4021" s="31"/>
      <c r="C4021" s="31"/>
      <c r="D4021" s="45">
        <f t="shared" si="124"/>
        <v>0</v>
      </c>
      <c r="E4021" s="45">
        <f t="shared" si="125"/>
        <v>0</v>
      </c>
      <c r="F4021" s="32"/>
      <c r="H4021" t="str">
        <f>IFERROR(VLOOKUP(B4021,'Accounts List'!C:D,2,FALSE),"")</f>
        <v/>
      </c>
    </row>
    <row r="4022" spans="1:8" x14ac:dyDescent="0.35">
      <c r="A4022" s="39"/>
      <c r="B4022" s="31"/>
      <c r="C4022" s="31"/>
      <c r="D4022" s="45">
        <f t="shared" si="124"/>
        <v>0</v>
      </c>
      <c r="E4022" s="45">
        <f t="shared" si="125"/>
        <v>0</v>
      </c>
      <c r="F4022" s="32"/>
      <c r="H4022" t="str">
        <f>IFERROR(VLOOKUP(B4022,'Accounts List'!C:D,2,FALSE),"")</f>
        <v/>
      </c>
    </row>
    <row r="4023" spans="1:8" x14ac:dyDescent="0.35">
      <c r="A4023" s="39"/>
      <c r="B4023" s="31"/>
      <c r="C4023" s="31"/>
      <c r="D4023" s="45">
        <f t="shared" si="124"/>
        <v>0</v>
      </c>
      <c r="E4023" s="45">
        <f t="shared" si="125"/>
        <v>0</v>
      </c>
      <c r="F4023" s="32"/>
      <c r="H4023" t="str">
        <f>IFERROR(VLOOKUP(B4023,'Accounts List'!C:D,2,FALSE),"")</f>
        <v/>
      </c>
    </row>
    <row r="4024" spans="1:8" x14ac:dyDescent="0.35">
      <c r="A4024" s="39"/>
      <c r="B4024" s="31"/>
      <c r="C4024" s="31"/>
      <c r="D4024" s="45">
        <f t="shared" si="124"/>
        <v>0</v>
      </c>
      <c r="E4024" s="45">
        <f t="shared" si="125"/>
        <v>0</v>
      </c>
      <c r="F4024" s="32"/>
      <c r="H4024" t="str">
        <f>IFERROR(VLOOKUP(B4024,'Accounts List'!C:D,2,FALSE),"")</f>
        <v/>
      </c>
    </row>
    <row r="4025" spans="1:8" x14ac:dyDescent="0.35">
      <c r="A4025" s="39"/>
      <c r="B4025" s="31"/>
      <c r="C4025" s="31"/>
      <c r="D4025" s="45">
        <f t="shared" si="124"/>
        <v>0</v>
      </c>
      <c r="E4025" s="45">
        <f t="shared" si="125"/>
        <v>0</v>
      </c>
      <c r="F4025" s="32"/>
      <c r="H4025" t="str">
        <f>IFERROR(VLOOKUP(B4025,'Accounts List'!C:D,2,FALSE),"")</f>
        <v/>
      </c>
    </row>
    <row r="4026" spans="1:8" x14ac:dyDescent="0.35">
      <c r="A4026" s="39"/>
      <c r="B4026" s="31"/>
      <c r="C4026" s="31"/>
      <c r="D4026" s="45">
        <f t="shared" si="124"/>
        <v>0</v>
      </c>
      <c r="E4026" s="45">
        <f t="shared" si="125"/>
        <v>0</v>
      </c>
      <c r="F4026" s="32"/>
      <c r="H4026" t="str">
        <f>IFERROR(VLOOKUP(B4026,'Accounts List'!C:D,2,FALSE),"")</f>
        <v/>
      </c>
    </row>
    <row r="4027" spans="1:8" x14ac:dyDescent="0.35">
      <c r="A4027" s="39"/>
      <c r="B4027" s="31"/>
      <c r="C4027" s="31"/>
      <c r="D4027" s="45">
        <f t="shared" si="124"/>
        <v>0</v>
      </c>
      <c r="E4027" s="45">
        <f t="shared" si="125"/>
        <v>0</v>
      </c>
      <c r="F4027" s="32"/>
      <c r="H4027" t="str">
        <f>IFERROR(VLOOKUP(B4027,'Accounts List'!C:D,2,FALSE),"")</f>
        <v/>
      </c>
    </row>
    <row r="4028" spans="1:8" x14ac:dyDescent="0.35">
      <c r="A4028" s="39"/>
      <c r="B4028" s="31"/>
      <c r="C4028" s="31"/>
      <c r="D4028" s="45">
        <f t="shared" si="124"/>
        <v>0</v>
      </c>
      <c r="E4028" s="45">
        <f t="shared" si="125"/>
        <v>0</v>
      </c>
      <c r="F4028" s="32"/>
      <c r="H4028" t="str">
        <f>IFERROR(VLOOKUP(B4028,'Accounts List'!C:D,2,FALSE),"")</f>
        <v/>
      </c>
    </row>
    <row r="4029" spans="1:8" x14ac:dyDescent="0.35">
      <c r="A4029" s="39"/>
      <c r="B4029" s="31"/>
      <c r="C4029" s="31"/>
      <c r="D4029" s="45">
        <f t="shared" si="124"/>
        <v>0</v>
      </c>
      <c r="E4029" s="45">
        <f t="shared" si="125"/>
        <v>0</v>
      </c>
      <c r="F4029" s="32"/>
      <c r="H4029" t="str">
        <f>IFERROR(VLOOKUP(B4029,'Accounts List'!C:D,2,FALSE),"")</f>
        <v/>
      </c>
    </row>
    <row r="4030" spans="1:8" x14ac:dyDescent="0.35">
      <c r="A4030" s="39"/>
      <c r="B4030" s="31"/>
      <c r="C4030" s="31"/>
      <c r="D4030" s="45">
        <f t="shared" si="124"/>
        <v>0</v>
      </c>
      <c r="E4030" s="45">
        <f t="shared" si="125"/>
        <v>0</v>
      </c>
      <c r="F4030" s="32"/>
      <c r="H4030" t="str">
        <f>IFERROR(VLOOKUP(B4030,'Accounts List'!C:D,2,FALSE),"")</f>
        <v/>
      </c>
    </row>
    <row r="4031" spans="1:8" x14ac:dyDescent="0.35">
      <c r="A4031" s="39"/>
      <c r="B4031" s="31"/>
      <c r="C4031" s="31"/>
      <c r="D4031" s="45">
        <f t="shared" si="124"/>
        <v>0</v>
      </c>
      <c r="E4031" s="45">
        <f t="shared" si="125"/>
        <v>0</v>
      </c>
      <c r="F4031" s="32"/>
      <c r="H4031" t="str">
        <f>IFERROR(VLOOKUP(B4031,'Accounts List'!C:D,2,FALSE),"")</f>
        <v/>
      </c>
    </row>
    <row r="4032" spans="1:8" x14ac:dyDescent="0.35">
      <c r="A4032" s="39"/>
      <c r="B4032" s="31"/>
      <c r="C4032" s="31"/>
      <c r="D4032" s="45">
        <f t="shared" si="124"/>
        <v>0</v>
      </c>
      <c r="E4032" s="45">
        <f t="shared" si="125"/>
        <v>0</v>
      </c>
      <c r="F4032" s="32"/>
      <c r="H4032" t="str">
        <f>IFERROR(VLOOKUP(B4032,'Accounts List'!C:D,2,FALSE),"")</f>
        <v/>
      </c>
    </row>
    <row r="4033" spans="1:8" x14ac:dyDescent="0.35">
      <c r="A4033" s="39"/>
      <c r="B4033" s="31"/>
      <c r="C4033" s="31"/>
      <c r="D4033" s="45">
        <f t="shared" si="124"/>
        <v>0</v>
      </c>
      <c r="E4033" s="45">
        <f t="shared" si="125"/>
        <v>0</v>
      </c>
      <c r="F4033" s="32"/>
      <c r="H4033" t="str">
        <f>IFERROR(VLOOKUP(B4033,'Accounts List'!C:D,2,FALSE),"")</f>
        <v/>
      </c>
    </row>
    <row r="4034" spans="1:8" x14ac:dyDescent="0.35">
      <c r="A4034" s="39"/>
      <c r="B4034" s="31"/>
      <c r="C4034" s="31"/>
      <c r="D4034" s="45">
        <f t="shared" si="124"/>
        <v>0</v>
      </c>
      <c r="E4034" s="45">
        <f t="shared" si="125"/>
        <v>0</v>
      </c>
      <c r="F4034" s="32"/>
      <c r="H4034" t="str">
        <f>IFERROR(VLOOKUP(B4034,'Accounts List'!C:D,2,FALSE),"")</f>
        <v/>
      </c>
    </row>
    <row r="4035" spans="1:8" x14ac:dyDescent="0.35">
      <c r="A4035" s="39"/>
      <c r="B4035" s="31"/>
      <c r="C4035" s="31"/>
      <c r="D4035" s="45">
        <f t="shared" si="124"/>
        <v>0</v>
      </c>
      <c r="E4035" s="45">
        <f t="shared" si="125"/>
        <v>0</v>
      </c>
      <c r="F4035" s="32"/>
      <c r="H4035" t="str">
        <f>IFERROR(VLOOKUP(B4035,'Accounts List'!C:D,2,FALSE),"")</f>
        <v/>
      </c>
    </row>
    <row r="4036" spans="1:8" x14ac:dyDescent="0.35">
      <c r="A4036" s="39"/>
      <c r="B4036" s="31"/>
      <c r="C4036" s="31"/>
      <c r="D4036" s="45">
        <f t="shared" si="124"/>
        <v>0</v>
      </c>
      <c r="E4036" s="45">
        <f t="shared" si="125"/>
        <v>0</v>
      </c>
      <c r="F4036" s="32"/>
      <c r="H4036" t="str">
        <f>IFERROR(VLOOKUP(B4036,'Accounts List'!C:D,2,FALSE),"")</f>
        <v/>
      </c>
    </row>
    <row r="4037" spans="1:8" x14ac:dyDescent="0.35">
      <c r="A4037" s="39"/>
      <c r="B4037" s="31"/>
      <c r="C4037" s="31"/>
      <c r="D4037" s="45">
        <f t="shared" si="124"/>
        <v>0</v>
      </c>
      <c r="E4037" s="45">
        <f t="shared" si="125"/>
        <v>0</v>
      </c>
      <c r="F4037" s="32"/>
      <c r="H4037" t="str">
        <f>IFERROR(VLOOKUP(B4037,'Accounts List'!C:D,2,FALSE),"")</f>
        <v/>
      </c>
    </row>
    <row r="4038" spans="1:8" x14ac:dyDescent="0.35">
      <c r="A4038" s="39"/>
      <c r="B4038" s="31"/>
      <c r="C4038" s="31"/>
      <c r="D4038" s="45">
        <f t="shared" si="124"/>
        <v>0</v>
      </c>
      <c r="E4038" s="45">
        <f t="shared" si="125"/>
        <v>0</v>
      </c>
      <c r="F4038" s="32"/>
      <c r="H4038" t="str">
        <f>IFERROR(VLOOKUP(B4038,'Accounts List'!C:D,2,FALSE),"")</f>
        <v/>
      </c>
    </row>
    <row r="4039" spans="1:8" x14ac:dyDescent="0.35">
      <c r="A4039" s="39"/>
      <c r="B4039" s="31"/>
      <c r="C4039" s="31"/>
      <c r="D4039" s="45">
        <f t="shared" si="124"/>
        <v>0</v>
      </c>
      <c r="E4039" s="45">
        <f t="shared" si="125"/>
        <v>0</v>
      </c>
      <c r="F4039" s="32"/>
      <c r="H4039" t="str">
        <f>IFERROR(VLOOKUP(B4039,'Accounts List'!C:D,2,FALSE),"")</f>
        <v/>
      </c>
    </row>
    <row r="4040" spans="1:8" x14ac:dyDescent="0.35">
      <c r="A4040" s="39"/>
      <c r="B4040" s="31"/>
      <c r="C4040" s="31"/>
      <c r="D4040" s="45">
        <f t="shared" si="124"/>
        <v>0</v>
      </c>
      <c r="E4040" s="45">
        <f t="shared" si="125"/>
        <v>0</v>
      </c>
      <c r="F4040" s="32"/>
      <c r="H4040" t="str">
        <f>IFERROR(VLOOKUP(B4040,'Accounts List'!C:D,2,FALSE),"")</f>
        <v/>
      </c>
    </row>
    <row r="4041" spans="1:8" x14ac:dyDescent="0.35">
      <c r="A4041" s="39"/>
      <c r="B4041" s="31"/>
      <c r="C4041" s="31"/>
      <c r="D4041" s="45">
        <f t="shared" si="124"/>
        <v>0</v>
      </c>
      <c r="E4041" s="45">
        <f t="shared" si="125"/>
        <v>0</v>
      </c>
      <c r="F4041" s="32"/>
      <c r="H4041" t="str">
        <f>IFERROR(VLOOKUP(B4041,'Accounts List'!C:D,2,FALSE),"")</f>
        <v/>
      </c>
    </row>
    <row r="4042" spans="1:8" x14ac:dyDescent="0.35">
      <c r="A4042" s="39"/>
      <c r="B4042" s="31"/>
      <c r="C4042" s="31"/>
      <c r="D4042" s="45">
        <f t="shared" si="124"/>
        <v>0</v>
      </c>
      <c r="E4042" s="45">
        <f t="shared" si="125"/>
        <v>0</v>
      </c>
      <c r="F4042" s="32"/>
      <c r="H4042" t="str">
        <f>IFERROR(VLOOKUP(B4042,'Accounts List'!C:D,2,FALSE),"")</f>
        <v/>
      </c>
    </row>
    <row r="4043" spans="1:8" x14ac:dyDescent="0.35">
      <c r="A4043" s="39"/>
      <c r="B4043" s="31"/>
      <c r="C4043" s="31"/>
      <c r="D4043" s="45">
        <f t="shared" ref="D4043:D4106" si="126">IF(H4043=1,C4043/11,0)</f>
        <v>0</v>
      </c>
      <c r="E4043" s="45">
        <f t="shared" si="125"/>
        <v>0</v>
      </c>
      <c r="F4043" s="32"/>
      <c r="H4043" t="str">
        <f>IFERROR(VLOOKUP(B4043,'Accounts List'!C:D,2,FALSE),"")</f>
        <v/>
      </c>
    </row>
    <row r="4044" spans="1:8" x14ac:dyDescent="0.35">
      <c r="A4044" s="39"/>
      <c r="B4044" s="31"/>
      <c r="C4044" s="31"/>
      <c r="D4044" s="45">
        <f t="shared" si="126"/>
        <v>0</v>
      </c>
      <c r="E4044" s="45">
        <f t="shared" ref="E4044:E4107" si="127">+C4044-D4044</f>
        <v>0</v>
      </c>
      <c r="F4044" s="32"/>
      <c r="H4044" t="str">
        <f>IFERROR(VLOOKUP(B4044,'Accounts List'!C:D,2,FALSE),"")</f>
        <v/>
      </c>
    </row>
    <row r="4045" spans="1:8" x14ac:dyDescent="0.35">
      <c r="A4045" s="39"/>
      <c r="B4045" s="31"/>
      <c r="C4045" s="31"/>
      <c r="D4045" s="45">
        <f t="shared" si="126"/>
        <v>0</v>
      </c>
      <c r="E4045" s="45">
        <f t="shared" si="127"/>
        <v>0</v>
      </c>
      <c r="F4045" s="32"/>
      <c r="H4045" t="str">
        <f>IFERROR(VLOOKUP(B4045,'Accounts List'!C:D,2,FALSE),"")</f>
        <v/>
      </c>
    </row>
    <row r="4046" spans="1:8" x14ac:dyDescent="0.35">
      <c r="A4046" s="39"/>
      <c r="B4046" s="31"/>
      <c r="C4046" s="31"/>
      <c r="D4046" s="45">
        <f t="shared" si="126"/>
        <v>0</v>
      </c>
      <c r="E4046" s="45">
        <f t="shared" si="127"/>
        <v>0</v>
      </c>
      <c r="F4046" s="32"/>
      <c r="H4046" t="str">
        <f>IFERROR(VLOOKUP(B4046,'Accounts List'!C:D,2,FALSE),"")</f>
        <v/>
      </c>
    </row>
    <row r="4047" spans="1:8" x14ac:dyDescent="0.35">
      <c r="A4047" s="39"/>
      <c r="B4047" s="31"/>
      <c r="C4047" s="31"/>
      <c r="D4047" s="45">
        <f t="shared" si="126"/>
        <v>0</v>
      </c>
      <c r="E4047" s="45">
        <f t="shared" si="127"/>
        <v>0</v>
      </c>
      <c r="F4047" s="32"/>
      <c r="H4047" t="str">
        <f>IFERROR(VLOOKUP(B4047,'Accounts List'!C:D,2,FALSE),"")</f>
        <v/>
      </c>
    </row>
    <row r="4048" spans="1:8" x14ac:dyDescent="0.35">
      <c r="A4048" s="39"/>
      <c r="B4048" s="31"/>
      <c r="C4048" s="31"/>
      <c r="D4048" s="45">
        <f t="shared" si="126"/>
        <v>0</v>
      </c>
      <c r="E4048" s="45">
        <f t="shared" si="127"/>
        <v>0</v>
      </c>
      <c r="F4048" s="32"/>
      <c r="H4048" t="str">
        <f>IFERROR(VLOOKUP(B4048,'Accounts List'!C:D,2,FALSE),"")</f>
        <v/>
      </c>
    </row>
    <row r="4049" spans="1:8" x14ac:dyDescent="0.35">
      <c r="A4049" s="39"/>
      <c r="B4049" s="31"/>
      <c r="C4049" s="31"/>
      <c r="D4049" s="45">
        <f t="shared" si="126"/>
        <v>0</v>
      </c>
      <c r="E4049" s="45">
        <f t="shared" si="127"/>
        <v>0</v>
      </c>
      <c r="F4049" s="32"/>
      <c r="H4049" t="str">
        <f>IFERROR(VLOOKUP(B4049,'Accounts List'!C:D,2,FALSE),"")</f>
        <v/>
      </c>
    </row>
    <row r="4050" spans="1:8" x14ac:dyDescent="0.35">
      <c r="A4050" s="39"/>
      <c r="B4050" s="31"/>
      <c r="C4050" s="31"/>
      <c r="D4050" s="45">
        <f t="shared" si="126"/>
        <v>0</v>
      </c>
      <c r="E4050" s="45">
        <f t="shared" si="127"/>
        <v>0</v>
      </c>
      <c r="F4050" s="32"/>
      <c r="H4050" t="str">
        <f>IFERROR(VLOOKUP(B4050,'Accounts List'!C:D,2,FALSE),"")</f>
        <v/>
      </c>
    </row>
    <row r="4051" spans="1:8" x14ac:dyDescent="0.35">
      <c r="A4051" s="39"/>
      <c r="B4051" s="31"/>
      <c r="C4051" s="31"/>
      <c r="D4051" s="45">
        <f t="shared" si="126"/>
        <v>0</v>
      </c>
      <c r="E4051" s="45">
        <f t="shared" si="127"/>
        <v>0</v>
      </c>
      <c r="F4051" s="32"/>
      <c r="H4051" t="str">
        <f>IFERROR(VLOOKUP(B4051,'Accounts List'!C:D,2,FALSE),"")</f>
        <v/>
      </c>
    </row>
    <row r="4052" spans="1:8" x14ac:dyDescent="0.35">
      <c r="A4052" s="39"/>
      <c r="B4052" s="31"/>
      <c r="C4052" s="31"/>
      <c r="D4052" s="45">
        <f t="shared" si="126"/>
        <v>0</v>
      </c>
      <c r="E4052" s="45">
        <f t="shared" si="127"/>
        <v>0</v>
      </c>
      <c r="F4052" s="32"/>
      <c r="H4052" t="str">
        <f>IFERROR(VLOOKUP(B4052,'Accounts List'!C:D,2,FALSE),"")</f>
        <v/>
      </c>
    </row>
    <row r="4053" spans="1:8" x14ac:dyDescent="0.35">
      <c r="A4053" s="39"/>
      <c r="B4053" s="31"/>
      <c r="C4053" s="31"/>
      <c r="D4053" s="45">
        <f t="shared" si="126"/>
        <v>0</v>
      </c>
      <c r="E4053" s="45">
        <f t="shared" si="127"/>
        <v>0</v>
      </c>
      <c r="F4053" s="32"/>
      <c r="H4053" t="str">
        <f>IFERROR(VLOOKUP(B4053,'Accounts List'!C:D,2,FALSE),"")</f>
        <v/>
      </c>
    </row>
    <row r="4054" spans="1:8" x14ac:dyDescent="0.35">
      <c r="A4054" s="39"/>
      <c r="B4054" s="31"/>
      <c r="C4054" s="31"/>
      <c r="D4054" s="45">
        <f t="shared" si="126"/>
        <v>0</v>
      </c>
      <c r="E4054" s="45">
        <f t="shared" si="127"/>
        <v>0</v>
      </c>
      <c r="F4054" s="32"/>
      <c r="H4054" t="str">
        <f>IFERROR(VLOOKUP(B4054,'Accounts List'!C:D,2,FALSE),"")</f>
        <v/>
      </c>
    </row>
    <row r="4055" spans="1:8" x14ac:dyDescent="0.35">
      <c r="A4055" s="39"/>
      <c r="B4055" s="31"/>
      <c r="C4055" s="31"/>
      <c r="D4055" s="45">
        <f t="shared" si="126"/>
        <v>0</v>
      </c>
      <c r="E4055" s="45">
        <f t="shared" si="127"/>
        <v>0</v>
      </c>
      <c r="F4055" s="32"/>
      <c r="H4055" t="str">
        <f>IFERROR(VLOOKUP(B4055,'Accounts List'!C:D,2,FALSE),"")</f>
        <v/>
      </c>
    </row>
    <row r="4056" spans="1:8" x14ac:dyDescent="0.35">
      <c r="A4056" s="39"/>
      <c r="B4056" s="31"/>
      <c r="C4056" s="31"/>
      <c r="D4056" s="45">
        <f t="shared" si="126"/>
        <v>0</v>
      </c>
      <c r="E4056" s="45">
        <f t="shared" si="127"/>
        <v>0</v>
      </c>
      <c r="F4056" s="32"/>
      <c r="H4056" t="str">
        <f>IFERROR(VLOOKUP(B4056,'Accounts List'!C:D,2,FALSE),"")</f>
        <v/>
      </c>
    </row>
    <row r="4057" spans="1:8" x14ac:dyDescent="0.35">
      <c r="A4057" s="39"/>
      <c r="B4057" s="31"/>
      <c r="C4057" s="31"/>
      <c r="D4057" s="45">
        <f t="shared" si="126"/>
        <v>0</v>
      </c>
      <c r="E4057" s="45">
        <f t="shared" si="127"/>
        <v>0</v>
      </c>
      <c r="F4057" s="32"/>
      <c r="H4057" t="str">
        <f>IFERROR(VLOOKUP(B4057,'Accounts List'!C:D,2,FALSE),"")</f>
        <v/>
      </c>
    </row>
    <row r="4058" spans="1:8" x14ac:dyDescent="0.35">
      <c r="A4058" s="39"/>
      <c r="B4058" s="31"/>
      <c r="C4058" s="31"/>
      <c r="D4058" s="45">
        <f t="shared" si="126"/>
        <v>0</v>
      </c>
      <c r="E4058" s="45">
        <f t="shared" si="127"/>
        <v>0</v>
      </c>
      <c r="F4058" s="32"/>
      <c r="H4058" t="str">
        <f>IFERROR(VLOOKUP(B4058,'Accounts List'!C:D,2,FALSE),"")</f>
        <v/>
      </c>
    </row>
    <row r="4059" spans="1:8" x14ac:dyDescent="0.35">
      <c r="A4059" s="39"/>
      <c r="B4059" s="31"/>
      <c r="C4059" s="31"/>
      <c r="D4059" s="45">
        <f t="shared" si="126"/>
        <v>0</v>
      </c>
      <c r="E4059" s="45">
        <f t="shared" si="127"/>
        <v>0</v>
      </c>
      <c r="F4059" s="32"/>
      <c r="H4059" t="str">
        <f>IFERROR(VLOOKUP(B4059,'Accounts List'!C:D,2,FALSE),"")</f>
        <v/>
      </c>
    </row>
    <row r="4060" spans="1:8" x14ac:dyDescent="0.35">
      <c r="A4060" s="39"/>
      <c r="B4060" s="31"/>
      <c r="C4060" s="31"/>
      <c r="D4060" s="45">
        <f t="shared" si="126"/>
        <v>0</v>
      </c>
      <c r="E4060" s="45">
        <f t="shared" si="127"/>
        <v>0</v>
      </c>
      <c r="F4060" s="32"/>
      <c r="H4060" t="str">
        <f>IFERROR(VLOOKUP(B4060,'Accounts List'!C:D,2,FALSE),"")</f>
        <v/>
      </c>
    </row>
    <row r="4061" spans="1:8" x14ac:dyDescent="0.35">
      <c r="A4061" s="39"/>
      <c r="B4061" s="31"/>
      <c r="C4061" s="31"/>
      <c r="D4061" s="45">
        <f t="shared" si="126"/>
        <v>0</v>
      </c>
      <c r="E4061" s="45">
        <f t="shared" si="127"/>
        <v>0</v>
      </c>
      <c r="F4061" s="32"/>
      <c r="H4061" t="str">
        <f>IFERROR(VLOOKUP(B4061,'Accounts List'!C:D,2,FALSE),"")</f>
        <v/>
      </c>
    </row>
    <row r="4062" spans="1:8" x14ac:dyDescent="0.35">
      <c r="A4062" s="39"/>
      <c r="B4062" s="31"/>
      <c r="C4062" s="31"/>
      <c r="D4062" s="45">
        <f t="shared" si="126"/>
        <v>0</v>
      </c>
      <c r="E4062" s="45">
        <f t="shared" si="127"/>
        <v>0</v>
      </c>
      <c r="F4062" s="32"/>
      <c r="H4062" t="str">
        <f>IFERROR(VLOOKUP(B4062,'Accounts List'!C:D,2,FALSE),"")</f>
        <v/>
      </c>
    </row>
    <row r="4063" spans="1:8" x14ac:dyDescent="0.35">
      <c r="A4063" s="39"/>
      <c r="B4063" s="31"/>
      <c r="C4063" s="31"/>
      <c r="D4063" s="45">
        <f t="shared" si="126"/>
        <v>0</v>
      </c>
      <c r="E4063" s="45">
        <f t="shared" si="127"/>
        <v>0</v>
      </c>
      <c r="F4063" s="32"/>
      <c r="H4063" t="str">
        <f>IFERROR(VLOOKUP(B4063,'Accounts List'!C:D,2,FALSE),"")</f>
        <v/>
      </c>
    </row>
    <row r="4064" spans="1:8" x14ac:dyDescent="0.35">
      <c r="A4064" s="39"/>
      <c r="B4064" s="31"/>
      <c r="C4064" s="31"/>
      <c r="D4064" s="45">
        <f t="shared" si="126"/>
        <v>0</v>
      </c>
      <c r="E4064" s="45">
        <f t="shared" si="127"/>
        <v>0</v>
      </c>
      <c r="F4064" s="32"/>
      <c r="H4064" t="str">
        <f>IFERROR(VLOOKUP(B4064,'Accounts List'!C:D,2,FALSE),"")</f>
        <v/>
      </c>
    </row>
    <row r="4065" spans="1:8" x14ac:dyDescent="0.35">
      <c r="A4065" s="39"/>
      <c r="B4065" s="31"/>
      <c r="C4065" s="31"/>
      <c r="D4065" s="45">
        <f t="shared" si="126"/>
        <v>0</v>
      </c>
      <c r="E4065" s="45">
        <f t="shared" si="127"/>
        <v>0</v>
      </c>
      <c r="F4065" s="32"/>
      <c r="H4065" t="str">
        <f>IFERROR(VLOOKUP(B4065,'Accounts List'!C:D,2,FALSE),"")</f>
        <v/>
      </c>
    </row>
    <row r="4066" spans="1:8" x14ac:dyDescent="0.35">
      <c r="A4066" s="39"/>
      <c r="B4066" s="31"/>
      <c r="C4066" s="31"/>
      <c r="D4066" s="45">
        <f t="shared" si="126"/>
        <v>0</v>
      </c>
      <c r="E4066" s="45">
        <f t="shared" si="127"/>
        <v>0</v>
      </c>
      <c r="F4066" s="32"/>
      <c r="H4066" t="str">
        <f>IFERROR(VLOOKUP(B4066,'Accounts List'!C:D,2,FALSE),"")</f>
        <v/>
      </c>
    </row>
    <row r="4067" spans="1:8" x14ac:dyDescent="0.35">
      <c r="A4067" s="39"/>
      <c r="B4067" s="31"/>
      <c r="C4067" s="31"/>
      <c r="D4067" s="45">
        <f t="shared" si="126"/>
        <v>0</v>
      </c>
      <c r="E4067" s="45">
        <f t="shared" si="127"/>
        <v>0</v>
      </c>
      <c r="F4067" s="32"/>
      <c r="H4067" t="str">
        <f>IFERROR(VLOOKUP(B4067,'Accounts List'!C:D,2,FALSE),"")</f>
        <v/>
      </c>
    </row>
    <row r="4068" spans="1:8" x14ac:dyDescent="0.35">
      <c r="A4068" s="39"/>
      <c r="B4068" s="31"/>
      <c r="C4068" s="31"/>
      <c r="D4068" s="45">
        <f t="shared" si="126"/>
        <v>0</v>
      </c>
      <c r="E4068" s="45">
        <f t="shared" si="127"/>
        <v>0</v>
      </c>
      <c r="F4068" s="32"/>
      <c r="H4068" t="str">
        <f>IFERROR(VLOOKUP(B4068,'Accounts List'!C:D,2,FALSE),"")</f>
        <v/>
      </c>
    </row>
    <row r="4069" spans="1:8" x14ac:dyDescent="0.35">
      <c r="A4069" s="39"/>
      <c r="B4069" s="31"/>
      <c r="C4069" s="31"/>
      <c r="D4069" s="45">
        <f t="shared" si="126"/>
        <v>0</v>
      </c>
      <c r="E4069" s="45">
        <f t="shared" si="127"/>
        <v>0</v>
      </c>
      <c r="F4069" s="32"/>
      <c r="H4069" t="str">
        <f>IFERROR(VLOOKUP(B4069,'Accounts List'!C:D,2,FALSE),"")</f>
        <v/>
      </c>
    </row>
    <row r="4070" spans="1:8" x14ac:dyDescent="0.35">
      <c r="A4070" s="39"/>
      <c r="B4070" s="31"/>
      <c r="C4070" s="31"/>
      <c r="D4070" s="45">
        <f t="shared" si="126"/>
        <v>0</v>
      </c>
      <c r="E4070" s="45">
        <f t="shared" si="127"/>
        <v>0</v>
      </c>
      <c r="F4070" s="32"/>
      <c r="H4070" t="str">
        <f>IFERROR(VLOOKUP(B4070,'Accounts List'!C:D,2,FALSE),"")</f>
        <v/>
      </c>
    </row>
    <row r="4071" spans="1:8" x14ac:dyDescent="0.35">
      <c r="A4071" s="39"/>
      <c r="B4071" s="31"/>
      <c r="C4071" s="31"/>
      <c r="D4071" s="45">
        <f t="shared" si="126"/>
        <v>0</v>
      </c>
      <c r="E4071" s="45">
        <f t="shared" si="127"/>
        <v>0</v>
      </c>
      <c r="F4071" s="32"/>
      <c r="H4071" t="str">
        <f>IFERROR(VLOOKUP(B4071,'Accounts List'!C:D,2,FALSE),"")</f>
        <v/>
      </c>
    </row>
    <row r="4072" spans="1:8" x14ac:dyDescent="0.35">
      <c r="A4072" s="39"/>
      <c r="B4072" s="31"/>
      <c r="C4072" s="31"/>
      <c r="D4072" s="45">
        <f t="shared" si="126"/>
        <v>0</v>
      </c>
      <c r="E4072" s="45">
        <f t="shared" si="127"/>
        <v>0</v>
      </c>
      <c r="F4072" s="32"/>
      <c r="H4072" t="str">
        <f>IFERROR(VLOOKUP(B4072,'Accounts List'!C:D,2,FALSE),"")</f>
        <v/>
      </c>
    </row>
    <row r="4073" spans="1:8" x14ac:dyDescent="0.35">
      <c r="A4073" s="39"/>
      <c r="B4073" s="31"/>
      <c r="C4073" s="31"/>
      <c r="D4073" s="45">
        <f t="shared" si="126"/>
        <v>0</v>
      </c>
      <c r="E4073" s="45">
        <f t="shared" si="127"/>
        <v>0</v>
      </c>
      <c r="F4073" s="32"/>
      <c r="H4073" t="str">
        <f>IFERROR(VLOOKUP(B4073,'Accounts List'!C:D,2,FALSE),"")</f>
        <v/>
      </c>
    </row>
    <row r="4074" spans="1:8" x14ac:dyDescent="0.35">
      <c r="A4074" s="39"/>
      <c r="B4074" s="31"/>
      <c r="C4074" s="31"/>
      <c r="D4074" s="45">
        <f t="shared" si="126"/>
        <v>0</v>
      </c>
      <c r="E4074" s="45">
        <f t="shared" si="127"/>
        <v>0</v>
      </c>
      <c r="F4074" s="32"/>
      <c r="H4074" t="str">
        <f>IFERROR(VLOOKUP(B4074,'Accounts List'!C:D,2,FALSE),"")</f>
        <v/>
      </c>
    </row>
    <row r="4075" spans="1:8" x14ac:dyDescent="0.35">
      <c r="A4075" s="39"/>
      <c r="B4075" s="31"/>
      <c r="C4075" s="31"/>
      <c r="D4075" s="45">
        <f t="shared" si="126"/>
        <v>0</v>
      </c>
      <c r="E4075" s="45">
        <f t="shared" si="127"/>
        <v>0</v>
      </c>
      <c r="F4075" s="32"/>
      <c r="H4075" t="str">
        <f>IFERROR(VLOOKUP(B4075,'Accounts List'!C:D,2,FALSE),"")</f>
        <v/>
      </c>
    </row>
    <row r="4076" spans="1:8" x14ac:dyDescent="0.35">
      <c r="A4076" s="39"/>
      <c r="B4076" s="31"/>
      <c r="C4076" s="31"/>
      <c r="D4076" s="45">
        <f t="shared" si="126"/>
        <v>0</v>
      </c>
      <c r="E4076" s="45">
        <f t="shared" si="127"/>
        <v>0</v>
      </c>
      <c r="F4076" s="32"/>
      <c r="H4076" t="str">
        <f>IFERROR(VLOOKUP(B4076,'Accounts List'!C:D,2,FALSE),"")</f>
        <v/>
      </c>
    </row>
    <row r="4077" spans="1:8" x14ac:dyDescent="0.35">
      <c r="A4077" s="39"/>
      <c r="B4077" s="31"/>
      <c r="C4077" s="31"/>
      <c r="D4077" s="45">
        <f t="shared" si="126"/>
        <v>0</v>
      </c>
      <c r="E4077" s="45">
        <f t="shared" si="127"/>
        <v>0</v>
      </c>
      <c r="F4077" s="32"/>
      <c r="H4077" t="str">
        <f>IFERROR(VLOOKUP(B4077,'Accounts List'!C:D,2,FALSE),"")</f>
        <v/>
      </c>
    </row>
    <row r="4078" spans="1:8" x14ac:dyDescent="0.35">
      <c r="A4078" s="39"/>
      <c r="B4078" s="31"/>
      <c r="C4078" s="31"/>
      <c r="D4078" s="45">
        <f t="shared" si="126"/>
        <v>0</v>
      </c>
      <c r="E4078" s="45">
        <f t="shared" si="127"/>
        <v>0</v>
      </c>
      <c r="F4078" s="32"/>
      <c r="H4078" t="str">
        <f>IFERROR(VLOOKUP(B4078,'Accounts List'!C:D,2,FALSE),"")</f>
        <v/>
      </c>
    </row>
    <row r="4079" spans="1:8" x14ac:dyDescent="0.35">
      <c r="A4079" s="39"/>
      <c r="B4079" s="31"/>
      <c r="C4079" s="31"/>
      <c r="D4079" s="45">
        <f t="shared" si="126"/>
        <v>0</v>
      </c>
      <c r="E4079" s="45">
        <f t="shared" si="127"/>
        <v>0</v>
      </c>
      <c r="F4079" s="32"/>
      <c r="H4079" t="str">
        <f>IFERROR(VLOOKUP(B4079,'Accounts List'!C:D,2,FALSE),"")</f>
        <v/>
      </c>
    </row>
    <row r="4080" spans="1:8" x14ac:dyDescent="0.35">
      <c r="A4080" s="39"/>
      <c r="B4080" s="31"/>
      <c r="C4080" s="31"/>
      <c r="D4080" s="45">
        <f t="shared" si="126"/>
        <v>0</v>
      </c>
      <c r="E4080" s="45">
        <f t="shared" si="127"/>
        <v>0</v>
      </c>
      <c r="F4080" s="32"/>
      <c r="H4080" t="str">
        <f>IFERROR(VLOOKUP(B4080,'Accounts List'!C:D,2,FALSE),"")</f>
        <v/>
      </c>
    </row>
    <row r="4081" spans="1:8" x14ac:dyDescent="0.35">
      <c r="A4081" s="39"/>
      <c r="B4081" s="31"/>
      <c r="C4081" s="31"/>
      <c r="D4081" s="45">
        <f t="shared" si="126"/>
        <v>0</v>
      </c>
      <c r="E4081" s="45">
        <f t="shared" si="127"/>
        <v>0</v>
      </c>
      <c r="F4081" s="32"/>
      <c r="H4081" t="str">
        <f>IFERROR(VLOOKUP(B4081,'Accounts List'!C:D,2,FALSE),"")</f>
        <v/>
      </c>
    </row>
    <row r="4082" spans="1:8" x14ac:dyDescent="0.35">
      <c r="A4082" s="39"/>
      <c r="B4082" s="31"/>
      <c r="C4082" s="31"/>
      <c r="D4082" s="45">
        <f t="shared" si="126"/>
        <v>0</v>
      </c>
      <c r="E4082" s="45">
        <f t="shared" si="127"/>
        <v>0</v>
      </c>
      <c r="F4082" s="32"/>
      <c r="H4082" t="str">
        <f>IFERROR(VLOOKUP(B4082,'Accounts List'!C:D,2,FALSE),"")</f>
        <v/>
      </c>
    </row>
    <row r="4083" spans="1:8" x14ac:dyDescent="0.35">
      <c r="A4083" s="39"/>
      <c r="B4083" s="31"/>
      <c r="C4083" s="31"/>
      <c r="D4083" s="45">
        <f t="shared" si="126"/>
        <v>0</v>
      </c>
      <c r="E4083" s="45">
        <f t="shared" si="127"/>
        <v>0</v>
      </c>
      <c r="F4083" s="32"/>
      <c r="H4083" t="str">
        <f>IFERROR(VLOOKUP(B4083,'Accounts List'!C:D,2,FALSE),"")</f>
        <v/>
      </c>
    </row>
    <row r="4084" spans="1:8" x14ac:dyDescent="0.35">
      <c r="A4084" s="39"/>
      <c r="B4084" s="31"/>
      <c r="C4084" s="31"/>
      <c r="D4084" s="45">
        <f t="shared" si="126"/>
        <v>0</v>
      </c>
      <c r="E4084" s="45">
        <f t="shared" si="127"/>
        <v>0</v>
      </c>
      <c r="F4084" s="32"/>
      <c r="H4084" t="str">
        <f>IFERROR(VLOOKUP(B4084,'Accounts List'!C:D,2,FALSE),"")</f>
        <v/>
      </c>
    </row>
    <row r="4085" spans="1:8" x14ac:dyDescent="0.35">
      <c r="A4085" s="39"/>
      <c r="B4085" s="31"/>
      <c r="C4085" s="31"/>
      <c r="D4085" s="45">
        <f t="shared" si="126"/>
        <v>0</v>
      </c>
      <c r="E4085" s="45">
        <f t="shared" si="127"/>
        <v>0</v>
      </c>
      <c r="F4085" s="32"/>
      <c r="H4085" t="str">
        <f>IFERROR(VLOOKUP(B4085,'Accounts List'!C:D,2,FALSE),"")</f>
        <v/>
      </c>
    </row>
    <row r="4086" spans="1:8" x14ac:dyDescent="0.35">
      <c r="A4086" s="39"/>
      <c r="B4086" s="31"/>
      <c r="C4086" s="31"/>
      <c r="D4086" s="45">
        <f t="shared" si="126"/>
        <v>0</v>
      </c>
      <c r="E4086" s="45">
        <f t="shared" si="127"/>
        <v>0</v>
      </c>
      <c r="F4086" s="32"/>
      <c r="H4086" t="str">
        <f>IFERROR(VLOOKUP(B4086,'Accounts List'!C:D,2,FALSE),"")</f>
        <v/>
      </c>
    </row>
    <row r="4087" spans="1:8" x14ac:dyDescent="0.35">
      <c r="A4087" s="39"/>
      <c r="B4087" s="31"/>
      <c r="C4087" s="31"/>
      <c r="D4087" s="45">
        <f t="shared" si="126"/>
        <v>0</v>
      </c>
      <c r="E4087" s="45">
        <f t="shared" si="127"/>
        <v>0</v>
      </c>
      <c r="F4087" s="32"/>
      <c r="H4087" t="str">
        <f>IFERROR(VLOOKUP(B4087,'Accounts List'!C:D,2,FALSE),"")</f>
        <v/>
      </c>
    </row>
    <row r="4088" spans="1:8" x14ac:dyDescent="0.35">
      <c r="A4088" s="39"/>
      <c r="B4088" s="31"/>
      <c r="C4088" s="31"/>
      <c r="D4088" s="45">
        <f t="shared" si="126"/>
        <v>0</v>
      </c>
      <c r="E4088" s="45">
        <f t="shared" si="127"/>
        <v>0</v>
      </c>
      <c r="F4088" s="32"/>
      <c r="H4088" t="str">
        <f>IFERROR(VLOOKUP(B4088,'Accounts List'!C:D,2,FALSE),"")</f>
        <v/>
      </c>
    </row>
    <row r="4089" spans="1:8" x14ac:dyDescent="0.35">
      <c r="A4089" s="39"/>
      <c r="B4089" s="31"/>
      <c r="C4089" s="31"/>
      <c r="D4089" s="45">
        <f t="shared" si="126"/>
        <v>0</v>
      </c>
      <c r="E4089" s="45">
        <f t="shared" si="127"/>
        <v>0</v>
      </c>
      <c r="F4089" s="32"/>
      <c r="H4089" t="str">
        <f>IFERROR(VLOOKUP(B4089,'Accounts List'!C:D,2,FALSE),"")</f>
        <v/>
      </c>
    </row>
    <row r="4090" spans="1:8" x14ac:dyDescent="0.35">
      <c r="A4090" s="39"/>
      <c r="B4090" s="31"/>
      <c r="C4090" s="31"/>
      <c r="D4090" s="45">
        <f t="shared" si="126"/>
        <v>0</v>
      </c>
      <c r="E4090" s="45">
        <f t="shared" si="127"/>
        <v>0</v>
      </c>
      <c r="F4090" s="32"/>
      <c r="H4090" t="str">
        <f>IFERROR(VLOOKUP(B4090,'Accounts List'!C:D,2,FALSE),"")</f>
        <v/>
      </c>
    </row>
    <row r="4091" spans="1:8" x14ac:dyDescent="0.35">
      <c r="A4091" s="39"/>
      <c r="B4091" s="31"/>
      <c r="C4091" s="31"/>
      <c r="D4091" s="45">
        <f t="shared" si="126"/>
        <v>0</v>
      </c>
      <c r="E4091" s="45">
        <f t="shared" si="127"/>
        <v>0</v>
      </c>
      <c r="F4091" s="32"/>
      <c r="H4091" t="str">
        <f>IFERROR(VLOOKUP(B4091,'Accounts List'!C:D,2,FALSE),"")</f>
        <v/>
      </c>
    </row>
    <row r="4092" spans="1:8" x14ac:dyDescent="0.35">
      <c r="A4092" s="39"/>
      <c r="B4092" s="31"/>
      <c r="C4092" s="31"/>
      <c r="D4092" s="45">
        <f t="shared" si="126"/>
        <v>0</v>
      </c>
      <c r="E4092" s="45">
        <f t="shared" si="127"/>
        <v>0</v>
      </c>
      <c r="F4092" s="32"/>
      <c r="H4092" t="str">
        <f>IFERROR(VLOOKUP(B4092,'Accounts List'!C:D,2,FALSE),"")</f>
        <v/>
      </c>
    </row>
    <row r="4093" spans="1:8" x14ac:dyDescent="0.35">
      <c r="A4093" s="39"/>
      <c r="B4093" s="31"/>
      <c r="C4093" s="31"/>
      <c r="D4093" s="45">
        <f t="shared" si="126"/>
        <v>0</v>
      </c>
      <c r="E4093" s="45">
        <f t="shared" si="127"/>
        <v>0</v>
      </c>
      <c r="F4093" s="32"/>
      <c r="H4093" t="str">
        <f>IFERROR(VLOOKUP(B4093,'Accounts List'!C:D,2,FALSE),"")</f>
        <v/>
      </c>
    </row>
    <row r="4094" spans="1:8" x14ac:dyDescent="0.35">
      <c r="A4094" s="39"/>
      <c r="B4094" s="31"/>
      <c r="C4094" s="31"/>
      <c r="D4094" s="45">
        <f t="shared" si="126"/>
        <v>0</v>
      </c>
      <c r="E4094" s="45">
        <f t="shared" si="127"/>
        <v>0</v>
      </c>
      <c r="F4094" s="32"/>
      <c r="H4094" t="str">
        <f>IFERROR(VLOOKUP(B4094,'Accounts List'!C:D,2,FALSE),"")</f>
        <v/>
      </c>
    </row>
    <row r="4095" spans="1:8" x14ac:dyDescent="0.35">
      <c r="A4095" s="39"/>
      <c r="B4095" s="31"/>
      <c r="C4095" s="31"/>
      <c r="D4095" s="45">
        <f t="shared" si="126"/>
        <v>0</v>
      </c>
      <c r="E4095" s="45">
        <f t="shared" si="127"/>
        <v>0</v>
      </c>
      <c r="F4095" s="32"/>
      <c r="H4095" t="str">
        <f>IFERROR(VLOOKUP(B4095,'Accounts List'!C:D,2,FALSE),"")</f>
        <v/>
      </c>
    </row>
    <row r="4096" spans="1:8" x14ac:dyDescent="0.35">
      <c r="A4096" s="39"/>
      <c r="B4096" s="31"/>
      <c r="C4096" s="31"/>
      <c r="D4096" s="45">
        <f t="shared" si="126"/>
        <v>0</v>
      </c>
      <c r="E4096" s="45">
        <f t="shared" si="127"/>
        <v>0</v>
      </c>
      <c r="F4096" s="32"/>
      <c r="H4096" t="str">
        <f>IFERROR(VLOOKUP(B4096,'Accounts List'!C:D,2,FALSE),"")</f>
        <v/>
      </c>
    </row>
    <row r="4097" spans="1:8" x14ac:dyDescent="0.35">
      <c r="A4097" s="39"/>
      <c r="B4097" s="31"/>
      <c r="C4097" s="31"/>
      <c r="D4097" s="45">
        <f t="shared" si="126"/>
        <v>0</v>
      </c>
      <c r="E4097" s="45">
        <f t="shared" si="127"/>
        <v>0</v>
      </c>
      <c r="F4097" s="32"/>
      <c r="H4097" t="str">
        <f>IFERROR(VLOOKUP(B4097,'Accounts List'!C:D,2,FALSE),"")</f>
        <v/>
      </c>
    </row>
    <row r="4098" spans="1:8" x14ac:dyDescent="0.35">
      <c r="A4098" s="39"/>
      <c r="B4098" s="31"/>
      <c r="C4098" s="31"/>
      <c r="D4098" s="45">
        <f t="shared" si="126"/>
        <v>0</v>
      </c>
      <c r="E4098" s="45">
        <f t="shared" si="127"/>
        <v>0</v>
      </c>
      <c r="F4098" s="32"/>
      <c r="H4098" t="str">
        <f>IFERROR(VLOOKUP(B4098,'Accounts List'!C:D,2,FALSE),"")</f>
        <v/>
      </c>
    </row>
    <row r="4099" spans="1:8" x14ac:dyDescent="0.35">
      <c r="A4099" s="39"/>
      <c r="B4099" s="31"/>
      <c r="C4099" s="31"/>
      <c r="D4099" s="45">
        <f t="shared" si="126"/>
        <v>0</v>
      </c>
      <c r="E4099" s="45">
        <f t="shared" si="127"/>
        <v>0</v>
      </c>
      <c r="F4099" s="32"/>
      <c r="H4099" t="str">
        <f>IFERROR(VLOOKUP(B4099,'Accounts List'!C:D,2,FALSE),"")</f>
        <v/>
      </c>
    </row>
    <row r="4100" spans="1:8" x14ac:dyDescent="0.35">
      <c r="A4100" s="39"/>
      <c r="B4100" s="31"/>
      <c r="C4100" s="31"/>
      <c r="D4100" s="45">
        <f t="shared" si="126"/>
        <v>0</v>
      </c>
      <c r="E4100" s="45">
        <f t="shared" si="127"/>
        <v>0</v>
      </c>
      <c r="F4100" s="32"/>
      <c r="H4100" t="str">
        <f>IFERROR(VLOOKUP(B4100,'Accounts List'!C:D,2,FALSE),"")</f>
        <v/>
      </c>
    </row>
    <row r="4101" spans="1:8" x14ac:dyDescent="0.35">
      <c r="A4101" s="39"/>
      <c r="B4101" s="31"/>
      <c r="C4101" s="31"/>
      <c r="D4101" s="45">
        <f t="shared" si="126"/>
        <v>0</v>
      </c>
      <c r="E4101" s="45">
        <f t="shared" si="127"/>
        <v>0</v>
      </c>
      <c r="F4101" s="32"/>
      <c r="H4101" t="str">
        <f>IFERROR(VLOOKUP(B4101,'Accounts List'!C:D,2,FALSE),"")</f>
        <v/>
      </c>
    </row>
    <row r="4102" spans="1:8" x14ac:dyDescent="0.35">
      <c r="A4102" s="39"/>
      <c r="B4102" s="31"/>
      <c r="C4102" s="31"/>
      <c r="D4102" s="45">
        <f t="shared" si="126"/>
        <v>0</v>
      </c>
      <c r="E4102" s="45">
        <f t="shared" si="127"/>
        <v>0</v>
      </c>
      <c r="F4102" s="32"/>
      <c r="H4102" t="str">
        <f>IFERROR(VLOOKUP(B4102,'Accounts List'!C:D,2,FALSE),"")</f>
        <v/>
      </c>
    </row>
    <row r="4103" spans="1:8" x14ac:dyDescent="0.35">
      <c r="A4103" s="39"/>
      <c r="B4103" s="31"/>
      <c r="C4103" s="31"/>
      <c r="D4103" s="45">
        <f t="shared" si="126"/>
        <v>0</v>
      </c>
      <c r="E4103" s="45">
        <f t="shared" si="127"/>
        <v>0</v>
      </c>
      <c r="F4103" s="32"/>
      <c r="H4103" t="str">
        <f>IFERROR(VLOOKUP(B4103,'Accounts List'!C:D,2,FALSE),"")</f>
        <v/>
      </c>
    </row>
    <row r="4104" spans="1:8" x14ac:dyDescent="0.35">
      <c r="A4104" s="39"/>
      <c r="B4104" s="31"/>
      <c r="C4104" s="31"/>
      <c r="D4104" s="45">
        <f t="shared" si="126"/>
        <v>0</v>
      </c>
      <c r="E4104" s="45">
        <f t="shared" si="127"/>
        <v>0</v>
      </c>
      <c r="F4104" s="32"/>
      <c r="H4104" t="str">
        <f>IFERROR(VLOOKUP(B4104,'Accounts List'!C:D,2,FALSE),"")</f>
        <v/>
      </c>
    </row>
    <row r="4105" spans="1:8" x14ac:dyDescent="0.35">
      <c r="A4105" s="39"/>
      <c r="B4105" s="31"/>
      <c r="C4105" s="31"/>
      <c r="D4105" s="45">
        <f t="shared" si="126"/>
        <v>0</v>
      </c>
      <c r="E4105" s="45">
        <f t="shared" si="127"/>
        <v>0</v>
      </c>
      <c r="F4105" s="32"/>
      <c r="H4105" t="str">
        <f>IFERROR(VLOOKUP(B4105,'Accounts List'!C:D,2,FALSE),"")</f>
        <v/>
      </c>
    </row>
    <row r="4106" spans="1:8" x14ac:dyDescent="0.35">
      <c r="A4106" s="39"/>
      <c r="B4106" s="31"/>
      <c r="C4106" s="31"/>
      <c r="D4106" s="45">
        <f t="shared" si="126"/>
        <v>0</v>
      </c>
      <c r="E4106" s="45">
        <f t="shared" si="127"/>
        <v>0</v>
      </c>
      <c r="F4106" s="32"/>
      <c r="H4106" t="str">
        <f>IFERROR(VLOOKUP(B4106,'Accounts List'!C:D,2,FALSE),"")</f>
        <v/>
      </c>
    </row>
    <row r="4107" spans="1:8" x14ac:dyDescent="0.35">
      <c r="A4107" s="39"/>
      <c r="B4107" s="31"/>
      <c r="C4107" s="31"/>
      <c r="D4107" s="45">
        <f t="shared" ref="D4107:D4170" si="128">IF(H4107=1,C4107/11,0)</f>
        <v>0</v>
      </c>
      <c r="E4107" s="45">
        <f t="shared" si="127"/>
        <v>0</v>
      </c>
      <c r="F4107" s="32"/>
      <c r="H4107" t="str">
        <f>IFERROR(VLOOKUP(B4107,'Accounts List'!C:D,2,FALSE),"")</f>
        <v/>
      </c>
    </row>
    <row r="4108" spans="1:8" x14ac:dyDescent="0.35">
      <c r="A4108" s="39"/>
      <c r="B4108" s="31"/>
      <c r="C4108" s="31"/>
      <c r="D4108" s="45">
        <f t="shared" si="128"/>
        <v>0</v>
      </c>
      <c r="E4108" s="45">
        <f t="shared" ref="E4108:E4171" si="129">+C4108-D4108</f>
        <v>0</v>
      </c>
      <c r="F4108" s="32"/>
      <c r="H4108" t="str">
        <f>IFERROR(VLOOKUP(B4108,'Accounts List'!C:D,2,FALSE),"")</f>
        <v/>
      </c>
    </row>
    <row r="4109" spans="1:8" x14ac:dyDescent="0.35">
      <c r="A4109" s="39"/>
      <c r="B4109" s="31"/>
      <c r="C4109" s="31"/>
      <c r="D4109" s="45">
        <f t="shared" si="128"/>
        <v>0</v>
      </c>
      <c r="E4109" s="45">
        <f t="shared" si="129"/>
        <v>0</v>
      </c>
      <c r="F4109" s="32"/>
      <c r="H4109" t="str">
        <f>IFERROR(VLOOKUP(B4109,'Accounts List'!C:D,2,FALSE),"")</f>
        <v/>
      </c>
    </row>
    <row r="4110" spans="1:8" x14ac:dyDescent="0.35">
      <c r="A4110" s="39"/>
      <c r="B4110" s="31"/>
      <c r="C4110" s="31"/>
      <c r="D4110" s="45">
        <f t="shared" si="128"/>
        <v>0</v>
      </c>
      <c r="E4110" s="45">
        <f t="shared" si="129"/>
        <v>0</v>
      </c>
      <c r="F4110" s="32"/>
      <c r="H4110" t="str">
        <f>IFERROR(VLOOKUP(B4110,'Accounts List'!C:D,2,FALSE),"")</f>
        <v/>
      </c>
    </row>
    <row r="4111" spans="1:8" x14ac:dyDescent="0.35">
      <c r="A4111" s="39"/>
      <c r="B4111" s="31"/>
      <c r="C4111" s="31"/>
      <c r="D4111" s="45">
        <f t="shared" si="128"/>
        <v>0</v>
      </c>
      <c r="E4111" s="45">
        <f t="shared" si="129"/>
        <v>0</v>
      </c>
      <c r="F4111" s="32"/>
      <c r="H4111" t="str">
        <f>IFERROR(VLOOKUP(B4111,'Accounts List'!C:D,2,FALSE),"")</f>
        <v/>
      </c>
    </row>
    <row r="4112" spans="1:8" x14ac:dyDescent="0.35">
      <c r="A4112" s="39"/>
      <c r="B4112" s="31"/>
      <c r="C4112" s="31"/>
      <c r="D4112" s="45">
        <f t="shared" si="128"/>
        <v>0</v>
      </c>
      <c r="E4112" s="45">
        <f t="shared" si="129"/>
        <v>0</v>
      </c>
      <c r="F4112" s="32"/>
      <c r="H4112" t="str">
        <f>IFERROR(VLOOKUP(B4112,'Accounts List'!C:D,2,FALSE),"")</f>
        <v/>
      </c>
    </row>
    <row r="4113" spans="1:8" x14ac:dyDescent="0.35">
      <c r="A4113" s="39"/>
      <c r="B4113" s="31"/>
      <c r="C4113" s="31"/>
      <c r="D4113" s="45">
        <f t="shared" si="128"/>
        <v>0</v>
      </c>
      <c r="E4113" s="45">
        <f t="shared" si="129"/>
        <v>0</v>
      </c>
      <c r="F4113" s="32"/>
      <c r="H4113" t="str">
        <f>IFERROR(VLOOKUP(B4113,'Accounts List'!C:D,2,FALSE),"")</f>
        <v/>
      </c>
    </row>
    <row r="4114" spans="1:8" x14ac:dyDescent="0.35">
      <c r="A4114" s="39"/>
      <c r="B4114" s="31"/>
      <c r="C4114" s="31"/>
      <c r="D4114" s="45">
        <f t="shared" si="128"/>
        <v>0</v>
      </c>
      <c r="E4114" s="45">
        <f t="shared" si="129"/>
        <v>0</v>
      </c>
      <c r="F4114" s="32"/>
      <c r="H4114" t="str">
        <f>IFERROR(VLOOKUP(B4114,'Accounts List'!C:D,2,FALSE),"")</f>
        <v/>
      </c>
    </row>
    <row r="4115" spans="1:8" x14ac:dyDescent="0.35">
      <c r="A4115" s="39"/>
      <c r="B4115" s="31"/>
      <c r="C4115" s="31"/>
      <c r="D4115" s="45">
        <f t="shared" si="128"/>
        <v>0</v>
      </c>
      <c r="E4115" s="45">
        <f t="shared" si="129"/>
        <v>0</v>
      </c>
      <c r="F4115" s="32"/>
      <c r="H4115" t="str">
        <f>IFERROR(VLOOKUP(B4115,'Accounts List'!C:D,2,FALSE),"")</f>
        <v/>
      </c>
    </row>
    <row r="4116" spans="1:8" x14ac:dyDescent="0.35">
      <c r="A4116" s="39"/>
      <c r="B4116" s="31"/>
      <c r="C4116" s="31"/>
      <c r="D4116" s="45">
        <f t="shared" si="128"/>
        <v>0</v>
      </c>
      <c r="E4116" s="45">
        <f t="shared" si="129"/>
        <v>0</v>
      </c>
      <c r="F4116" s="32"/>
      <c r="H4116" t="str">
        <f>IFERROR(VLOOKUP(B4116,'Accounts List'!C:D,2,FALSE),"")</f>
        <v/>
      </c>
    </row>
    <row r="4117" spans="1:8" x14ac:dyDescent="0.35">
      <c r="A4117" s="39"/>
      <c r="B4117" s="31"/>
      <c r="C4117" s="31"/>
      <c r="D4117" s="45">
        <f t="shared" si="128"/>
        <v>0</v>
      </c>
      <c r="E4117" s="45">
        <f t="shared" si="129"/>
        <v>0</v>
      </c>
      <c r="F4117" s="32"/>
      <c r="H4117" t="str">
        <f>IFERROR(VLOOKUP(B4117,'Accounts List'!C:D,2,FALSE),"")</f>
        <v/>
      </c>
    </row>
    <row r="4118" spans="1:8" x14ac:dyDescent="0.35">
      <c r="A4118" s="39"/>
      <c r="B4118" s="31"/>
      <c r="C4118" s="31"/>
      <c r="D4118" s="45">
        <f t="shared" si="128"/>
        <v>0</v>
      </c>
      <c r="E4118" s="45">
        <f t="shared" si="129"/>
        <v>0</v>
      </c>
      <c r="F4118" s="32"/>
      <c r="H4118" t="str">
        <f>IFERROR(VLOOKUP(B4118,'Accounts List'!C:D,2,FALSE),"")</f>
        <v/>
      </c>
    </row>
    <row r="4119" spans="1:8" x14ac:dyDescent="0.35">
      <c r="A4119" s="39"/>
      <c r="B4119" s="31"/>
      <c r="C4119" s="31"/>
      <c r="D4119" s="45">
        <f t="shared" si="128"/>
        <v>0</v>
      </c>
      <c r="E4119" s="45">
        <f t="shared" si="129"/>
        <v>0</v>
      </c>
      <c r="F4119" s="32"/>
      <c r="H4119" t="str">
        <f>IFERROR(VLOOKUP(B4119,'Accounts List'!C:D,2,FALSE),"")</f>
        <v/>
      </c>
    </row>
    <row r="4120" spans="1:8" x14ac:dyDescent="0.35">
      <c r="A4120" s="39"/>
      <c r="B4120" s="31"/>
      <c r="C4120" s="31"/>
      <c r="D4120" s="45">
        <f t="shared" si="128"/>
        <v>0</v>
      </c>
      <c r="E4120" s="45">
        <f t="shared" si="129"/>
        <v>0</v>
      </c>
      <c r="F4120" s="32"/>
      <c r="H4120" t="str">
        <f>IFERROR(VLOOKUP(B4120,'Accounts List'!C:D,2,FALSE),"")</f>
        <v/>
      </c>
    </row>
    <row r="4121" spans="1:8" x14ac:dyDescent="0.35">
      <c r="A4121" s="39"/>
      <c r="B4121" s="31"/>
      <c r="C4121" s="31"/>
      <c r="D4121" s="45">
        <f t="shared" si="128"/>
        <v>0</v>
      </c>
      <c r="E4121" s="45">
        <f t="shared" si="129"/>
        <v>0</v>
      </c>
      <c r="F4121" s="32"/>
      <c r="H4121" t="str">
        <f>IFERROR(VLOOKUP(B4121,'Accounts List'!C:D,2,FALSE),"")</f>
        <v/>
      </c>
    </row>
    <row r="4122" spans="1:8" x14ac:dyDescent="0.35">
      <c r="A4122" s="39"/>
      <c r="B4122" s="31"/>
      <c r="C4122" s="31"/>
      <c r="D4122" s="45">
        <f t="shared" si="128"/>
        <v>0</v>
      </c>
      <c r="E4122" s="45">
        <f t="shared" si="129"/>
        <v>0</v>
      </c>
      <c r="F4122" s="32"/>
      <c r="H4122" t="str">
        <f>IFERROR(VLOOKUP(B4122,'Accounts List'!C:D,2,FALSE),"")</f>
        <v/>
      </c>
    </row>
    <row r="4123" spans="1:8" x14ac:dyDescent="0.35">
      <c r="A4123" s="39"/>
      <c r="B4123" s="31"/>
      <c r="C4123" s="31"/>
      <c r="D4123" s="45">
        <f t="shared" si="128"/>
        <v>0</v>
      </c>
      <c r="E4123" s="45">
        <f t="shared" si="129"/>
        <v>0</v>
      </c>
      <c r="F4123" s="32"/>
      <c r="H4123" t="str">
        <f>IFERROR(VLOOKUP(B4123,'Accounts List'!C:D,2,FALSE),"")</f>
        <v/>
      </c>
    </row>
    <row r="4124" spans="1:8" x14ac:dyDescent="0.35">
      <c r="A4124" s="39"/>
      <c r="B4124" s="31"/>
      <c r="C4124" s="31"/>
      <c r="D4124" s="45">
        <f t="shared" si="128"/>
        <v>0</v>
      </c>
      <c r="E4124" s="45">
        <f t="shared" si="129"/>
        <v>0</v>
      </c>
      <c r="F4124" s="32"/>
      <c r="H4124" t="str">
        <f>IFERROR(VLOOKUP(B4124,'Accounts List'!C:D,2,FALSE),"")</f>
        <v/>
      </c>
    </row>
    <row r="4125" spans="1:8" x14ac:dyDescent="0.35">
      <c r="A4125" s="39"/>
      <c r="B4125" s="31"/>
      <c r="C4125" s="31"/>
      <c r="D4125" s="45">
        <f t="shared" si="128"/>
        <v>0</v>
      </c>
      <c r="E4125" s="45">
        <f t="shared" si="129"/>
        <v>0</v>
      </c>
      <c r="F4125" s="32"/>
      <c r="H4125" t="str">
        <f>IFERROR(VLOOKUP(B4125,'Accounts List'!C:D,2,FALSE),"")</f>
        <v/>
      </c>
    </row>
    <row r="4126" spans="1:8" x14ac:dyDescent="0.35">
      <c r="A4126" s="39"/>
      <c r="B4126" s="31"/>
      <c r="C4126" s="31"/>
      <c r="D4126" s="45">
        <f t="shared" si="128"/>
        <v>0</v>
      </c>
      <c r="E4126" s="45">
        <f t="shared" si="129"/>
        <v>0</v>
      </c>
      <c r="F4126" s="32"/>
      <c r="H4126" t="str">
        <f>IFERROR(VLOOKUP(B4126,'Accounts List'!C:D,2,FALSE),"")</f>
        <v/>
      </c>
    </row>
    <row r="4127" spans="1:8" x14ac:dyDescent="0.35">
      <c r="A4127" s="39"/>
      <c r="B4127" s="31"/>
      <c r="C4127" s="31"/>
      <c r="D4127" s="45">
        <f t="shared" si="128"/>
        <v>0</v>
      </c>
      <c r="E4127" s="45">
        <f t="shared" si="129"/>
        <v>0</v>
      </c>
      <c r="F4127" s="32"/>
      <c r="H4127" t="str">
        <f>IFERROR(VLOOKUP(B4127,'Accounts List'!C:D,2,FALSE),"")</f>
        <v/>
      </c>
    </row>
    <row r="4128" spans="1:8" x14ac:dyDescent="0.35">
      <c r="A4128" s="39"/>
      <c r="B4128" s="31"/>
      <c r="C4128" s="31"/>
      <c r="D4128" s="45">
        <f t="shared" si="128"/>
        <v>0</v>
      </c>
      <c r="E4128" s="45">
        <f t="shared" si="129"/>
        <v>0</v>
      </c>
      <c r="F4128" s="32"/>
      <c r="H4128" t="str">
        <f>IFERROR(VLOOKUP(B4128,'Accounts List'!C:D,2,FALSE),"")</f>
        <v/>
      </c>
    </row>
    <row r="4129" spans="1:8" x14ac:dyDescent="0.35">
      <c r="A4129" s="39"/>
      <c r="B4129" s="31"/>
      <c r="C4129" s="31"/>
      <c r="D4129" s="45">
        <f t="shared" si="128"/>
        <v>0</v>
      </c>
      <c r="E4129" s="45">
        <f t="shared" si="129"/>
        <v>0</v>
      </c>
      <c r="F4129" s="32"/>
      <c r="H4129" t="str">
        <f>IFERROR(VLOOKUP(B4129,'Accounts List'!C:D,2,FALSE),"")</f>
        <v/>
      </c>
    </row>
    <row r="4130" spans="1:8" x14ac:dyDescent="0.35">
      <c r="A4130" s="39"/>
      <c r="B4130" s="31"/>
      <c r="C4130" s="31"/>
      <c r="D4130" s="45">
        <f t="shared" si="128"/>
        <v>0</v>
      </c>
      <c r="E4130" s="45">
        <f t="shared" si="129"/>
        <v>0</v>
      </c>
      <c r="F4130" s="32"/>
      <c r="H4130" t="str">
        <f>IFERROR(VLOOKUP(B4130,'Accounts List'!C:D,2,FALSE),"")</f>
        <v/>
      </c>
    </row>
    <row r="4131" spans="1:8" x14ac:dyDescent="0.35">
      <c r="A4131" s="39"/>
      <c r="B4131" s="31"/>
      <c r="C4131" s="31"/>
      <c r="D4131" s="45">
        <f t="shared" si="128"/>
        <v>0</v>
      </c>
      <c r="E4131" s="45">
        <f t="shared" si="129"/>
        <v>0</v>
      </c>
      <c r="F4131" s="32"/>
      <c r="H4131" t="str">
        <f>IFERROR(VLOOKUP(B4131,'Accounts List'!C:D,2,FALSE),"")</f>
        <v/>
      </c>
    </row>
    <row r="4132" spans="1:8" x14ac:dyDescent="0.35">
      <c r="A4132" s="39"/>
      <c r="B4132" s="31"/>
      <c r="C4132" s="31"/>
      <c r="D4132" s="45">
        <f t="shared" si="128"/>
        <v>0</v>
      </c>
      <c r="E4132" s="45">
        <f t="shared" si="129"/>
        <v>0</v>
      </c>
      <c r="F4132" s="32"/>
      <c r="H4132" t="str">
        <f>IFERROR(VLOOKUP(B4132,'Accounts List'!C:D,2,FALSE),"")</f>
        <v/>
      </c>
    </row>
    <row r="4133" spans="1:8" x14ac:dyDescent="0.35">
      <c r="A4133" s="39"/>
      <c r="B4133" s="31"/>
      <c r="C4133" s="31"/>
      <c r="D4133" s="45">
        <f t="shared" si="128"/>
        <v>0</v>
      </c>
      <c r="E4133" s="45">
        <f t="shared" si="129"/>
        <v>0</v>
      </c>
      <c r="F4133" s="32"/>
      <c r="H4133" t="str">
        <f>IFERROR(VLOOKUP(B4133,'Accounts List'!C:D,2,FALSE),"")</f>
        <v/>
      </c>
    </row>
    <row r="4134" spans="1:8" x14ac:dyDescent="0.35">
      <c r="A4134" s="39"/>
      <c r="B4134" s="31"/>
      <c r="C4134" s="31"/>
      <c r="D4134" s="45">
        <f t="shared" si="128"/>
        <v>0</v>
      </c>
      <c r="E4134" s="45">
        <f t="shared" si="129"/>
        <v>0</v>
      </c>
      <c r="F4134" s="32"/>
      <c r="H4134" t="str">
        <f>IFERROR(VLOOKUP(B4134,'Accounts List'!C:D,2,FALSE),"")</f>
        <v/>
      </c>
    </row>
    <row r="4135" spans="1:8" x14ac:dyDescent="0.35">
      <c r="A4135" s="39"/>
      <c r="B4135" s="31"/>
      <c r="C4135" s="31"/>
      <c r="D4135" s="45">
        <f t="shared" si="128"/>
        <v>0</v>
      </c>
      <c r="E4135" s="45">
        <f t="shared" si="129"/>
        <v>0</v>
      </c>
      <c r="F4135" s="32"/>
      <c r="H4135" t="str">
        <f>IFERROR(VLOOKUP(B4135,'Accounts List'!C:D,2,FALSE),"")</f>
        <v/>
      </c>
    </row>
    <row r="4136" spans="1:8" x14ac:dyDescent="0.35">
      <c r="A4136" s="39"/>
      <c r="B4136" s="31"/>
      <c r="C4136" s="31"/>
      <c r="D4136" s="45">
        <f t="shared" si="128"/>
        <v>0</v>
      </c>
      <c r="E4136" s="45">
        <f t="shared" si="129"/>
        <v>0</v>
      </c>
      <c r="F4136" s="32"/>
      <c r="H4136" t="str">
        <f>IFERROR(VLOOKUP(B4136,'Accounts List'!C:D,2,FALSE),"")</f>
        <v/>
      </c>
    </row>
    <row r="4137" spans="1:8" x14ac:dyDescent="0.35">
      <c r="A4137" s="39"/>
      <c r="B4137" s="31"/>
      <c r="C4137" s="31"/>
      <c r="D4137" s="45">
        <f t="shared" si="128"/>
        <v>0</v>
      </c>
      <c r="E4137" s="45">
        <f t="shared" si="129"/>
        <v>0</v>
      </c>
      <c r="F4137" s="32"/>
      <c r="H4137" t="str">
        <f>IFERROR(VLOOKUP(B4137,'Accounts List'!C:D,2,FALSE),"")</f>
        <v/>
      </c>
    </row>
    <row r="4138" spans="1:8" x14ac:dyDescent="0.35">
      <c r="A4138" s="39"/>
      <c r="B4138" s="31"/>
      <c r="C4138" s="31"/>
      <c r="D4138" s="45">
        <f t="shared" si="128"/>
        <v>0</v>
      </c>
      <c r="E4138" s="45">
        <f t="shared" si="129"/>
        <v>0</v>
      </c>
      <c r="F4138" s="32"/>
      <c r="H4138" t="str">
        <f>IFERROR(VLOOKUP(B4138,'Accounts List'!C:D,2,FALSE),"")</f>
        <v/>
      </c>
    </row>
    <row r="4139" spans="1:8" x14ac:dyDescent="0.35">
      <c r="A4139" s="39"/>
      <c r="B4139" s="31"/>
      <c r="C4139" s="31"/>
      <c r="D4139" s="45">
        <f t="shared" si="128"/>
        <v>0</v>
      </c>
      <c r="E4139" s="45">
        <f t="shared" si="129"/>
        <v>0</v>
      </c>
      <c r="F4139" s="32"/>
      <c r="H4139" t="str">
        <f>IFERROR(VLOOKUP(B4139,'Accounts List'!C:D,2,FALSE),"")</f>
        <v/>
      </c>
    </row>
    <row r="4140" spans="1:8" x14ac:dyDescent="0.35">
      <c r="A4140" s="39"/>
      <c r="B4140" s="31"/>
      <c r="C4140" s="31"/>
      <c r="D4140" s="45">
        <f t="shared" si="128"/>
        <v>0</v>
      </c>
      <c r="E4140" s="45">
        <f t="shared" si="129"/>
        <v>0</v>
      </c>
      <c r="F4140" s="32"/>
      <c r="H4140" t="str">
        <f>IFERROR(VLOOKUP(B4140,'Accounts List'!C:D,2,FALSE),"")</f>
        <v/>
      </c>
    </row>
    <row r="4141" spans="1:8" x14ac:dyDescent="0.35">
      <c r="A4141" s="39"/>
      <c r="B4141" s="31"/>
      <c r="C4141" s="31"/>
      <c r="D4141" s="45">
        <f t="shared" si="128"/>
        <v>0</v>
      </c>
      <c r="E4141" s="45">
        <f t="shared" si="129"/>
        <v>0</v>
      </c>
      <c r="F4141" s="32"/>
      <c r="H4141" t="str">
        <f>IFERROR(VLOOKUP(B4141,'Accounts List'!C:D,2,FALSE),"")</f>
        <v/>
      </c>
    </row>
    <row r="4142" spans="1:8" x14ac:dyDescent="0.35">
      <c r="A4142" s="39"/>
      <c r="B4142" s="31"/>
      <c r="C4142" s="31"/>
      <c r="D4142" s="45">
        <f t="shared" si="128"/>
        <v>0</v>
      </c>
      <c r="E4142" s="45">
        <f t="shared" si="129"/>
        <v>0</v>
      </c>
      <c r="F4142" s="32"/>
      <c r="H4142" t="str">
        <f>IFERROR(VLOOKUP(B4142,'Accounts List'!C:D,2,FALSE),"")</f>
        <v/>
      </c>
    </row>
    <row r="4143" spans="1:8" x14ac:dyDescent="0.35">
      <c r="A4143" s="39"/>
      <c r="B4143" s="31"/>
      <c r="C4143" s="31"/>
      <c r="D4143" s="45">
        <f t="shared" si="128"/>
        <v>0</v>
      </c>
      <c r="E4143" s="45">
        <f t="shared" si="129"/>
        <v>0</v>
      </c>
      <c r="F4143" s="32"/>
      <c r="H4143" t="str">
        <f>IFERROR(VLOOKUP(B4143,'Accounts List'!C:D,2,FALSE),"")</f>
        <v/>
      </c>
    </row>
    <row r="4144" spans="1:8" x14ac:dyDescent="0.35">
      <c r="A4144" s="39"/>
      <c r="B4144" s="31"/>
      <c r="C4144" s="31"/>
      <c r="D4144" s="45">
        <f t="shared" si="128"/>
        <v>0</v>
      </c>
      <c r="E4144" s="45">
        <f t="shared" si="129"/>
        <v>0</v>
      </c>
      <c r="F4144" s="32"/>
      <c r="H4144" t="str">
        <f>IFERROR(VLOOKUP(B4144,'Accounts List'!C:D,2,FALSE),"")</f>
        <v/>
      </c>
    </row>
    <row r="4145" spans="1:8" x14ac:dyDescent="0.35">
      <c r="A4145" s="39"/>
      <c r="B4145" s="31"/>
      <c r="C4145" s="31"/>
      <c r="D4145" s="45">
        <f t="shared" si="128"/>
        <v>0</v>
      </c>
      <c r="E4145" s="45">
        <f t="shared" si="129"/>
        <v>0</v>
      </c>
      <c r="F4145" s="32"/>
      <c r="H4145" t="str">
        <f>IFERROR(VLOOKUP(B4145,'Accounts List'!C:D,2,FALSE),"")</f>
        <v/>
      </c>
    </row>
    <row r="4146" spans="1:8" x14ac:dyDescent="0.35">
      <c r="A4146" s="39"/>
      <c r="B4146" s="31"/>
      <c r="C4146" s="31"/>
      <c r="D4146" s="45">
        <f t="shared" si="128"/>
        <v>0</v>
      </c>
      <c r="E4146" s="45">
        <f t="shared" si="129"/>
        <v>0</v>
      </c>
      <c r="F4146" s="32"/>
      <c r="H4146" t="str">
        <f>IFERROR(VLOOKUP(B4146,'Accounts List'!C:D,2,FALSE),"")</f>
        <v/>
      </c>
    </row>
    <row r="4147" spans="1:8" x14ac:dyDescent="0.35">
      <c r="A4147" s="39"/>
      <c r="B4147" s="31"/>
      <c r="C4147" s="31"/>
      <c r="D4147" s="45">
        <f t="shared" si="128"/>
        <v>0</v>
      </c>
      <c r="E4147" s="45">
        <f t="shared" si="129"/>
        <v>0</v>
      </c>
      <c r="F4147" s="32"/>
      <c r="H4147" t="str">
        <f>IFERROR(VLOOKUP(B4147,'Accounts List'!C:D,2,FALSE),"")</f>
        <v/>
      </c>
    </row>
    <row r="4148" spans="1:8" x14ac:dyDescent="0.35">
      <c r="A4148" s="39"/>
      <c r="B4148" s="31"/>
      <c r="C4148" s="31"/>
      <c r="D4148" s="45">
        <f t="shared" si="128"/>
        <v>0</v>
      </c>
      <c r="E4148" s="45">
        <f t="shared" si="129"/>
        <v>0</v>
      </c>
      <c r="F4148" s="32"/>
      <c r="H4148" t="str">
        <f>IFERROR(VLOOKUP(B4148,'Accounts List'!C:D,2,FALSE),"")</f>
        <v/>
      </c>
    </row>
    <row r="4149" spans="1:8" x14ac:dyDescent="0.35">
      <c r="A4149" s="39"/>
      <c r="B4149" s="31"/>
      <c r="C4149" s="31"/>
      <c r="D4149" s="45">
        <f t="shared" si="128"/>
        <v>0</v>
      </c>
      <c r="E4149" s="45">
        <f t="shared" si="129"/>
        <v>0</v>
      </c>
      <c r="F4149" s="32"/>
      <c r="H4149" t="str">
        <f>IFERROR(VLOOKUP(B4149,'Accounts List'!C:D,2,FALSE),"")</f>
        <v/>
      </c>
    </row>
    <row r="4150" spans="1:8" x14ac:dyDescent="0.35">
      <c r="A4150" s="39"/>
      <c r="B4150" s="31"/>
      <c r="C4150" s="31"/>
      <c r="D4150" s="45">
        <f t="shared" si="128"/>
        <v>0</v>
      </c>
      <c r="E4150" s="45">
        <f t="shared" si="129"/>
        <v>0</v>
      </c>
      <c r="F4150" s="32"/>
      <c r="H4150" t="str">
        <f>IFERROR(VLOOKUP(B4150,'Accounts List'!C:D,2,FALSE),"")</f>
        <v/>
      </c>
    </row>
    <row r="4151" spans="1:8" x14ac:dyDescent="0.35">
      <c r="A4151" s="39"/>
      <c r="B4151" s="31"/>
      <c r="C4151" s="31"/>
      <c r="D4151" s="45">
        <f t="shared" si="128"/>
        <v>0</v>
      </c>
      <c r="E4151" s="45">
        <f t="shared" si="129"/>
        <v>0</v>
      </c>
      <c r="F4151" s="32"/>
      <c r="H4151" t="str">
        <f>IFERROR(VLOOKUP(B4151,'Accounts List'!C:D,2,FALSE),"")</f>
        <v/>
      </c>
    </row>
    <row r="4152" spans="1:8" x14ac:dyDescent="0.35">
      <c r="A4152" s="39"/>
      <c r="B4152" s="31"/>
      <c r="C4152" s="31"/>
      <c r="D4152" s="45">
        <f t="shared" si="128"/>
        <v>0</v>
      </c>
      <c r="E4152" s="45">
        <f t="shared" si="129"/>
        <v>0</v>
      </c>
      <c r="F4152" s="32"/>
      <c r="H4152" t="str">
        <f>IFERROR(VLOOKUP(B4152,'Accounts List'!C:D,2,FALSE),"")</f>
        <v/>
      </c>
    </row>
    <row r="4153" spans="1:8" x14ac:dyDescent="0.35">
      <c r="A4153" s="39"/>
      <c r="B4153" s="31"/>
      <c r="C4153" s="31"/>
      <c r="D4153" s="45">
        <f t="shared" si="128"/>
        <v>0</v>
      </c>
      <c r="E4153" s="45">
        <f t="shared" si="129"/>
        <v>0</v>
      </c>
      <c r="F4153" s="32"/>
      <c r="H4153" t="str">
        <f>IFERROR(VLOOKUP(B4153,'Accounts List'!C:D,2,FALSE),"")</f>
        <v/>
      </c>
    </row>
    <row r="4154" spans="1:8" x14ac:dyDescent="0.35">
      <c r="A4154" s="39"/>
      <c r="B4154" s="31"/>
      <c r="C4154" s="31"/>
      <c r="D4154" s="45">
        <f t="shared" si="128"/>
        <v>0</v>
      </c>
      <c r="E4154" s="45">
        <f t="shared" si="129"/>
        <v>0</v>
      </c>
      <c r="F4154" s="32"/>
      <c r="H4154" t="str">
        <f>IFERROR(VLOOKUP(B4154,'Accounts List'!C:D,2,FALSE),"")</f>
        <v/>
      </c>
    </row>
    <row r="4155" spans="1:8" x14ac:dyDescent="0.35">
      <c r="A4155" s="39"/>
      <c r="B4155" s="31"/>
      <c r="C4155" s="31"/>
      <c r="D4155" s="45">
        <f t="shared" si="128"/>
        <v>0</v>
      </c>
      <c r="E4155" s="45">
        <f t="shared" si="129"/>
        <v>0</v>
      </c>
      <c r="F4155" s="32"/>
      <c r="H4155" t="str">
        <f>IFERROR(VLOOKUP(B4155,'Accounts List'!C:D,2,FALSE),"")</f>
        <v/>
      </c>
    </row>
    <row r="4156" spans="1:8" x14ac:dyDescent="0.35">
      <c r="A4156" s="39"/>
      <c r="B4156" s="31"/>
      <c r="C4156" s="31"/>
      <c r="D4156" s="45">
        <f t="shared" si="128"/>
        <v>0</v>
      </c>
      <c r="E4156" s="45">
        <f t="shared" si="129"/>
        <v>0</v>
      </c>
      <c r="F4156" s="32"/>
      <c r="H4156" t="str">
        <f>IFERROR(VLOOKUP(B4156,'Accounts List'!C:D,2,FALSE),"")</f>
        <v/>
      </c>
    </row>
    <row r="4157" spans="1:8" x14ac:dyDescent="0.35">
      <c r="A4157" s="39"/>
      <c r="B4157" s="31"/>
      <c r="C4157" s="31"/>
      <c r="D4157" s="45">
        <f t="shared" si="128"/>
        <v>0</v>
      </c>
      <c r="E4157" s="45">
        <f t="shared" si="129"/>
        <v>0</v>
      </c>
      <c r="F4157" s="32"/>
      <c r="H4157" t="str">
        <f>IFERROR(VLOOKUP(B4157,'Accounts List'!C:D,2,FALSE),"")</f>
        <v/>
      </c>
    </row>
    <row r="4158" spans="1:8" x14ac:dyDescent="0.35">
      <c r="A4158" s="39"/>
      <c r="B4158" s="31"/>
      <c r="C4158" s="31"/>
      <c r="D4158" s="45">
        <f t="shared" si="128"/>
        <v>0</v>
      </c>
      <c r="E4158" s="45">
        <f t="shared" si="129"/>
        <v>0</v>
      </c>
      <c r="F4158" s="32"/>
      <c r="H4158" t="str">
        <f>IFERROR(VLOOKUP(B4158,'Accounts List'!C:D,2,FALSE),"")</f>
        <v/>
      </c>
    </row>
    <row r="4159" spans="1:8" x14ac:dyDescent="0.35">
      <c r="A4159" s="39"/>
      <c r="B4159" s="31"/>
      <c r="C4159" s="31"/>
      <c r="D4159" s="45">
        <f t="shared" si="128"/>
        <v>0</v>
      </c>
      <c r="E4159" s="45">
        <f t="shared" si="129"/>
        <v>0</v>
      </c>
      <c r="F4159" s="32"/>
      <c r="H4159" t="str">
        <f>IFERROR(VLOOKUP(B4159,'Accounts List'!C:D,2,FALSE),"")</f>
        <v/>
      </c>
    </row>
    <row r="4160" spans="1:8" x14ac:dyDescent="0.35">
      <c r="A4160" s="39"/>
      <c r="B4160" s="31"/>
      <c r="C4160" s="31"/>
      <c r="D4160" s="45">
        <f t="shared" si="128"/>
        <v>0</v>
      </c>
      <c r="E4160" s="45">
        <f t="shared" si="129"/>
        <v>0</v>
      </c>
      <c r="F4160" s="32"/>
      <c r="H4160" t="str">
        <f>IFERROR(VLOOKUP(B4160,'Accounts List'!C:D,2,FALSE),"")</f>
        <v/>
      </c>
    </row>
    <row r="4161" spans="1:8" x14ac:dyDescent="0.35">
      <c r="A4161" s="39"/>
      <c r="B4161" s="31"/>
      <c r="C4161" s="31"/>
      <c r="D4161" s="45">
        <f t="shared" si="128"/>
        <v>0</v>
      </c>
      <c r="E4161" s="45">
        <f t="shared" si="129"/>
        <v>0</v>
      </c>
      <c r="F4161" s="32"/>
      <c r="H4161" t="str">
        <f>IFERROR(VLOOKUP(B4161,'Accounts List'!C:D,2,FALSE),"")</f>
        <v/>
      </c>
    </row>
    <row r="4162" spans="1:8" x14ac:dyDescent="0.35">
      <c r="A4162" s="39"/>
      <c r="B4162" s="31"/>
      <c r="C4162" s="31"/>
      <c r="D4162" s="45">
        <f t="shared" si="128"/>
        <v>0</v>
      </c>
      <c r="E4162" s="45">
        <f t="shared" si="129"/>
        <v>0</v>
      </c>
      <c r="F4162" s="32"/>
      <c r="H4162" t="str">
        <f>IFERROR(VLOOKUP(B4162,'Accounts List'!C:D,2,FALSE),"")</f>
        <v/>
      </c>
    </row>
    <row r="4163" spans="1:8" x14ac:dyDescent="0.35">
      <c r="A4163" s="39"/>
      <c r="B4163" s="31"/>
      <c r="C4163" s="31"/>
      <c r="D4163" s="45">
        <f t="shared" si="128"/>
        <v>0</v>
      </c>
      <c r="E4163" s="45">
        <f t="shared" si="129"/>
        <v>0</v>
      </c>
      <c r="F4163" s="32"/>
      <c r="H4163" t="str">
        <f>IFERROR(VLOOKUP(B4163,'Accounts List'!C:D,2,FALSE),"")</f>
        <v/>
      </c>
    </row>
    <row r="4164" spans="1:8" x14ac:dyDescent="0.35">
      <c r="A4164" s="39"/>
      <c r="B4164" s="31"/>
      <c r="C4164" s="31"/>
      <c r="D4164" s="45">
        <f t="shared" si="128"/>
        <v>0</v>
      </c>
      <c r="E4164" s="45">
        <f t="shared" si="129"/>
        <v>0</v>
      </c>
      <c r="F4164" s="32"/>
      <c r="H4164" t="str">
        <f>IFERROR(VLOOKUP(B4164,'Accounts List'!C:D,2,FALSE),"")</f>
        <v/>
      </c>
    </row>
    <row r="4165" spans="1:8" x14ac:dyDescent="0.35">
      <c r="A4165" s="39"/>
      <c r="B4165" s="31"/>
      <c r="C4165" s="31"/>
      <c r="D4165" s="45">
        <f t="shared" si="128"/>
        <v>0</v>
      </c>
      <c r="E4165" s="45">
        <f t="shared" si="129"/>
        <v>0</v>
      </c>
      <c r="F4165" s="32"/>
      <c r="H4165" t="str">
        <f>IFERROR(VLOOKUP(B4165,'Accounts List'!C:D,2,FALSE),"")</f>
        <v/>
      </c>
    </row>
    <row r="4166" spans="1:8" x14ac:dyDescent="0.35">
      <c r="A4166" s="39"/>
      <c r="B4166" s="31"/>
      <c r="C4166" s="31"/>
      <c r="D4166" s="45">
        <f t="shared" si="128"/>
        <v>0</v>
      </c>
      <c r="E4166" s="45">
        <f t="shared" si="129"/>
        <v>0</v>
      </c>
      <c r="F4166" s="32"/>
      <c r="H4166" t="str">
        <f>IFERROR(VLOOKUP(B4166,'Accounts List'!C:D,2,FALSE),"")</f>
        <v/>
      </c>
    </row>
    <row r="4167" spans="1:8" x14ac:dyDescent="0.35">
      <c r="A4167" s="39"/>
      <c r="B4167" s="31"/>
      <c r="C4167" s="31"/>
      <c r="D4167" s="45">
        <f t="shared" si="128"/>
        <v>0</v>
      </c>
      <c r="E4167" s="45">
        <f t="shared" si="129"/>
        <v>0</v>
      </c>
      <c r="F4167" s="32"/>
      <c r="H4167" t="str">
        <f>IFERROR(VLOOKUP(B4167,'Accounts List'!C:D,2,FALSE),"")</f>
        <v/>
      </c>
    </row>
    <row r="4168" spans="1:8" x14ac:dyDescent="0.35">
      <c r="A4168" s="39"/>
      <c r="B4168" s="31"/>
      <c r="C4168" s="31"/>
      <c r="D4168" s="45">
        <f t="shared" si="128"/>
        <v>0</v>
      </c>
      <c r="E4168" s="45">
        <f t="shared" si="129"/>
        <v>0</v>
      </c>
      <c r="F4168" s="32"/>
      <c r="H4168" t="str">
        <f>IFERROR(VLOOKUP(B4168,'Accounts List'!C:D,2,FALSE),"")</f>
        <v/>
      </c>
    </row>
    <row r="4169" spans="1:8" x14ac:dyDescent="0.35">
      <c r="A4169" s="39"/>
      <c r="B4169" s="31"/>
      <c r="C4169" s="31"/>
      <c r="D4169" s="45">
        <f t="shared" si="128"/>
        <v>0</v>
      </c>
      <c r="E4169" s="45">
        <f t="shared" si="129"/>
        <v>0</v>
      </c>
      <c r="F4169" s="32"/>
      <c r="H4169" t="str">
        <f>IFERROR(VLOOKUP(B4169,'Accounts List'!C:D,2,FALSE),"")</f>
        <v/>
      </c>
    </row>
    <row r="4170" spans="1:8" x14ac:dyDescent="0.35">
      <c r="A4170" s="39"/>
      <c r="B4170" s="31"/>
      <c r="C4170" s="31"/>
      <c r="D4170" s="45">
        <f t="shared" si="128"/>
        <v>0</v>
      </c>
      <c r="E4170" s="45">
        <f t="shared" si="129"/>
        <v>0</v>
      </c>
      <c r="F4170" s="32"/>
      <c r="H4170" t="str">
        <f>IFERROR(VLOOKUP(B4170,'Accounts List'!C:D,2,FALSE),"")</f>
        <v/>
      </c>
    </row>
    <row r="4171" spans="1:8" x14ac:dyDescent="0.35">
      <c r="A4171" s="39"/>
      <c r="B4171" s="31"/>
      <c r="C4171" s="31"/>
      <c r="D4171" s="45">
        <f t="shared" ref="D4171:D4234" si="130">IF(H4171=1,C4171/11,0)</f>
        <v>0</v>
      </c>
      <c r="E4171" s="45">
        <f t="shared" si="129"/>
        <v>0</v>
      </c>
      <c r="F4171" s="32"/>
      <c r="H4171" t="str">
        <f>IFERROR(VLOOKUP(B4171,'Accounts List'!C:D,2,FALSE),"")</f>
        <v/>
      </c>
    </row>
    <row r="4172" spans="1:8" x14ac:dyDescent="0.35">
      <c r="A4172" s="39"/>
      <c r="B4172" s="31"/>
      <c r="C4172" s="31"/>
      <c r="D4172" s="45">
        <f t="shared" si="130"/>
        <v>0</v>
      </c>
      <c r="E4172" s="45">
        <f t="shared" ref="E4172:E4235" si="131">+C4172-D4172</f>
        <v>0</v>
      </c>
      <c r="F4172" s="32"/>
      <c r="H4172" t="str">
        <f>IFERROR(VLOOKUP(B4172,'Accounts List'!C:D,2,FALSE),"")</f>
        <v/>
      </c>
    </row>
    <row r="4173" spans="1:8" x14ac:dyDescent="0.35">
      <c r="A4173" s="39"/>
      <c r="B4173" s="31"/>
      <c r="C4173" s="31"/>
      <c r="D4173" s="45">
        <f t="shared" si="130"/>
        <v>0</v>
      </c>
      <c r="E4173" s="45">
        <f t="shared" si="131"/>
        <v>0</v>
      </c>
      <c r="F4173" s="32"/>
      <c r="H4173" t="str">
        <f>IFERROR(VLOOKUP(B4173,'Accounts List'!C:D,2,FALSE),"")</f>
        <v/>
      </c>
    </row>
    <row r="4174" spans="1:8" x14ac:dyDescent="0.35">
      <c r="A4174" s="39"/>
      <c r="B4174" s="31"/>
      <c r="C4174" s="31"/>
      <c r="D4174" s="45">
        <f t="shared" si="130"/>
        <v>0</v>
      </c>
      <c r="E4174" s="45">
        <f t="shared" si="131"/>
        <v>0</v>
      </c>
      <c r="F4174" s="32"/>
      <c r="H4174" t="str">
        <f>IFERROR(VLOOKUP(B4174,'Accounts List'!C:D,2,FALSE),"")</f>
        <v/>
      </c>
    </row>
    <row r="4175" spans="1:8" x14ac:dyDescent="0.35">
      <c r="A4175" s="39"/>
      <c r="B4175" s="31"/>
      <c r="C4175" s="31"/>
      <c r="D4175" s="45">
        <f t="shared" si="130"/>
        <v>0</v>
      </c>
      <c r="E4175" s="45">
        <f t="shared" si="131"/>
        <v>0</v>
      </c>
      <c r="F4175" s="32"/>
      <c r="H4175" t="str">
        <f>IFERROR(VLOOKUP(B4175,'Accounts List'!C:D,2,FALSE),"")</f>
        <v/>
      </c>
    </row>
    <row r="4176" spans="1:8" x14ac:dyDescent="0.35">
      <c r="A4176" s="39"/>
      <c r="B4176" s="31"/>
      <c r="C4176" s="31"/>
      <c r="D4176" s="45">
        <f t="shared" si="130"/>
        <v>0</v>
      </c>
      <c r="E4176" s="45">
        <f t="shared" si="131"/>
        <v>0</v>
      </c>
      <c r="F4176" s="32"/>
      <c r="H4176" t="str">
        <f>IFERROR(VLOOKUP(B4176,'Accounts List'!C:D,2,FALSE),"")</f>
        <v/>
      </c>
    </row>
    <row r="4177" spans="1:8" x14ac:dyDescent="0.35">
      <c r="A4177" s="39"/>
      <c r="B4177" s="31"/>
      <c r="C4177" s="31"/>
      <c r="D4177" s="45">
        <f t="shared" si="130"/>
        <v>0</v>
      </c>
      <c r="E4177" s="45">
        <f t="shared" si="131"/>
        <v>0</v>
      </c>
      <c r="F4177" s="32"/>
      <c r="H4177" t="str">
        <f>IFERROR(VLOOKUP(B4177,'Accounts List'!C:D,2,FALSE),"")</f>
        <v/>
      </c>
    </row>
    <row r="4178" spans="1:8" x14ac:dyDescent="0.35">
      <c r="A4178" s="39"/>
      <c r="B4178" s="31"/>
      <c r="C4178" s="31"/>
      <c r="D4178" s="45">
        <f t="shared" si="130"/>
        <v>0</v>
      </c>
      <c r="E4178" s="45">
        <f t="shared" si="131"/>
        <v>0</v>
      </c>
      <c r="F4178" s="32"/>
      <c r="H4178" t="str">
        <f>IFERROR(VLOOKUP(B4178,'Accounts List'!C:D,2,FALSE),"")</f>
        <v/>
      </c>
    </row>
    <row r="4179" spans="1:8" x14ac:dyDescent="0.35">
      <c r="A4179" s="39"/>
      <c r="B4179" s="31"/>
      <c r="C4179" s="31"/>
      <c r="D4179" s="45">
        <f t="shared" si="130"/>
        <v>0</v>
      </c>
      <c r="E4179" s="45">
        <f t="shared" si="131"/>
        <v>0</v>
      </c>
      <c r="F4179" s="32"/>
      <c r="H4179" t="str">
        <f>IFERROR(VLOOKUP(B4179,'Accounts List'!C:D,2,FALSE),"")</f>
        <v/>
      </c>
    </row>
    <row r="4180" spans="1:8" x14ac:dyDescent="0.35">
      <c r="A4180" s="39"/>
      <c r="B4180" s="31"/>
      <c r="C4180" s="31"/>
      <c r="D4180" s="45">
        <f t="shared" si="130"/>
        <v>0</v>
      </c>
      <c r="E4180" s="45">
        <f t="shared" si="131"/>
        <v>0</v>
      </c>
      <c r="F4180" s="32"/>
      <c r="H4180" t="str">
        <f>IFERROR(VLOOKUP(B4180,'Accounts List'!C:D,2,FALSE),"")</f>
        <v/>
      </c>
    </row>
    <row r="4181" spans="1:8" x14ac:dyDescent="0.35">
      <c r="A4181" s="39"/>
      <c r="B4181" s="31"/>
      <c r="C4181" s="31"/>
      <c r="D4181" s="45">
        <f t="shared" si="130"/>
        <v>0</v>
      </c>
      <c r="E4181" s="45">
        <f t="shared" si="131"/>
        <v>0</v>
      </c>
      <c r="F4181" s="32"/>
      <c r="H4181" t="str">
        <f>IFERROR(VLOOKUP(B4181,'Accounts List'!C:D,2,FALSE),"")</f>
        <v/>
      </c>
    </row>
    <row r="4182" spans="1:8" x14ac:dyDescent="0.35">
      <c r="A4182" s="39"/>
      <c r="B4182" s="31"/>
      <c r="C4182" s="31"/>
      <c r="D4182" s="45">
        <f t="shared" si="130"/>
        <v>0</v>
      </c>
      <c r="E4182" s="45">
        <f t="shared" si="131"/>
        <v>0</v>
      </c>
      <c r="F4182" s="32"/>
      <c r="H4182" t="str">
        <f>IFERROR(VLOOKUP(B4182,'Accounts List'!C:D,2,FALSE),"")</f>
        <v/>
      </c>
    </row>
    <row r="4183" spans="1:8" x14ac:dyDescent="0.35">
      <c r="A4183" s="39"/>
      <c r="B4183" s="31"/>
      <c r="C4183" s="31"/>
      <c r="D4183" s="45">
        <f t="shared" si="130"/>
        <v>0</v>
      </c>
      <c r="E4183" s="45">
        <f t="shared" si="131"/>
        <v>0</v>
      </c>
      <c r="F4183" s="32"/>
      <c r="H4183" t="str">
        <f>IFERROR(VLOOKUP(B4183,'Accounts List'!C:D,2,FALSE),"")</f>
        <v/>
      </c>
    </row>
    <row r="4184" spans="1:8" x14ac:dyDescent="0.35">
      <c r="A4184" s="39"/>
      <c r="B4184" s="31"/>
      <c r="C4184" s="31"/>
      <c r="D4184" s="45">
        <f t="shared" si="130"/>
        <v>0</v>
      </c>
      <c r="E4184" s="45">
        <f t="shared" si="131"/>
        <v>0</v>
      </c>
      <c r="F4184" s="32"/>
      <c r="H4184" t="str">
        <f>IFERROR(VLOOKUP(B4184,'Accounts List'!C:D,2,FALSE),"")</f>
        <v/>
      </c>
    </row>
    <row r="4185" spans="1:8" x14ac:dyDescent="0.35">
      <c r="A4185" s="39"/>
      <c r="B4185" s="31"/>
      <c r="C4185" s="31"/>
      <c r="D4185" s="45">
        <f t="shared" si="130"/>
        <v>0</v>
      </c>
      <c r="E4185" s="45">
        <f t="shared" si="131"/>
        <v>0</v>
      </c>
      <c r="F4185" s="32"/>
      <c r="H4185" t="str">
        <f>IFERROR(VLOOKUP(B4185,'Accounts List'!C:D,2,FALSE),"")</f>
        <v/>
      </c>
    </row>
    <row r="4186" spans="1:8" x14ac:dyDescent="0.35">
      <c r="A4186" s="39"/>
      <c r="B4186" s="31"/>
      <c r="C4186" s="31"/>
      <c r="D4186" s="45">
        <f t="shared" si="130"/>
        <v>0</v>
      </c>
      <c r="E4186" s="45">
        <f t="shared" si="131"/>
        <v>0</v>
      </c>
      <c r="F4186" s="32"/>
      <c r="H4186" t="str">
        <f>IFERROR(VLOOKUP(B4186,'Accounts List'!C:D,2,FALSE),"")</f>
        <v/>
      </c>
    </row>
    <row r="4187" spans="1:8" x14ac:dyDescent="0.35">
      <c r="A4187" s="39"/>
      <c r="B4187" s="31"/>
      <c r="C4187" s="31"/>
      <c r="D4187" s="45">
        <f t="shared" si="130"/>
        <v>0</v>
      </c>
      <c r="E4187" s="45">
        <f t="shared" si="131"/>
        <v>0</v>
      </c>
      <c r="F4187" s="32"/>
      <c r="H4187" t="str">
        <f>IFERROR(VLOOKUP(B4187,'Accounts List'!C:D,2,FALSE),"")</f>
        <v/>
      </c>
    </row>
    <row r="4188" spans="1:8" x14ac:dyDescent="0.35">
      <c r="A4188" s="39"/>
      <c r="B4188" s="31"/>
      <c r="C4188" s="31"/>
      <c r="D4188" s="45">
        <f t="shared" si="130"/>
        <v>0</v>
      </c>
      <c r="E4188" s="45">
        <f t="shared" si="131"/>
        <v>0</v>
      </c>
      <c r="F4188" s="32"/>
      <c r="H4188" t="str">
        <f>IFERROR(VLOOKUP(B4188,'Accounts List'!C:D,2,FALSE),"")</f>
        <v/>
      </c>
    </row>
    <row r="4189" spans="1:8" x14ac:dyDescent="0.35">
      <c r="A4189" s="39"/>
      <c r="B4189" s="31"/>
      <c r="C4189" s="31"/>
      <c r="D4189" s="45">
        <f t="shared" si="130"/>
        <v>0</v>
      </c>
      <c r="E4189" s="45">
        <f t="shared" si="131"/>
        <v>0</v>
      </c>
      <c r="F4189" s="32"/>
      <c r="H4189" t="str">
        <f>IFERROR(VLOOKUP(B4189,'Accounts List'!C:D,2,FALSE),"")</f>
        <v/>
      </c>
    </row>
    <row r="4190" spans="1:8" x14ac:dyDescent="0.35">
      <c r="A4190" s="39"/>
      <c r="B4190" s="31"/>
      <c r="C4190" s="31"/>
      <c r="D4190" s="45">
        <f t="shared" si="130"/>
        <v>0</v>
      </c>
      <c r="E4190" s="45">
        <f t="shared" si="131"/>
        <v>0</v>
      </c>
      <c r="F4190" s="32"/>
      <c r="H4190" t="str">
        <f>IFERROR(VLOOKUP(B4190,'Accounts List'!C:D,2,FALSE),"")</f>
        <v/>
      </c>
    </row>
    <row r="4191" spans="1:8" x14ac:dyDescent="0.35">
      <c r="A4191" s="39"/>
      <c r="B4191" s="31"/>
      <c r="C4191" s="31"/>
      <c r="D4191" s="45">
        <f t="shared" si="130"/>
        <v>0</v>
      </c>
      <c r="E4191" s="45">
        <f t="shared" si="131"/>
        <v>0</v>
      </c>
      <c r="F4191" s="32"/>
      <c r="H4191" t="str">
        <f>IFERROR(VLOOKUP(B4191,'Accounts List'!C:D,2,FALSE),"")</f>
        <v/>
      </c>
    </row>
    <row r="4192" spans="1:8" x14ac:dyDescent="0.35">
      <c r="A4192" s="39"/>
      <c r="B4192" s="31"/>
      <c r="C4192" s="31"/>
      <c r="D4192" s="45">
        <f t="shared" si="130"/>
        <v>0</v>
      </c>
      <c r="E4192" s="45">
        <f t="shared" si="131"/>
        <v>0</v>
      </c>
      <c r="F4192" s="32"/>
      <c r="H4192" t="str">
        <f>IFERROR(VLOOKUP(B4192,'Accounts List'!C:D,2,FALSE),"")</f>
        <v/>
      </c>
    </row>
    <row r="4193" spans="1:8" x14ac:dyDescent="0.35">
      <c r="A4193" s="39"/>
      <c r="B4193" s="31"/>
      <c r="C4193" s="31"/>
      <c r="D4193" s="45">
        <f t="shared" si="130"/>
        <v>0</v>
      </c>
      <c r="E4193" s="45">
        <f t="shared" si="131"/>
        <v>0</v>
      </c>
      <c r="F4193" s="32"/>
      <c r="H4193" t="str">
        <f>IFERROR(VLOOKUP(B4193,'Accounts List'!C:D,2,FALSE),"")</f>
        <v/>
      </c>
    </row>
    <row r="4194" spans="1:8" x14ac:dyDescent="0.35">
      <c r="A4194" s="39"/>
      <c r="B4194" s="31"/>
      <c r="C4194" s="31"/>
      <c r="D4194" s="45">
        <f t="shared" si="130"/>
        <v>0</v>
      </c>
      <c r="E4194" s="45">
        <f t="shared" si="131"/>
        <v>0</v>
      </c>
      <c r="F4194" s="32"/>
      <c r="H4194" t="str">
        <f>IFERROR(VLOOKUP(B4194,'Accounts List'!C:D,2,FALSE),"")</f>
        <v/>
      </c>
    </row>
    <row r="4195" spans="1:8" x14ac:dyDescent="0.35">
      <c r="A4195" s="39"/>
      <c r="B4195" s="31"/>
      <c r="C4195" s="31"/>
      <c r="D4195" s="45">
        <f t="shared" si="130"/>
        <v>0</v>
      </c>
      <c r="E4195" s="45">
        <f t="shared" si="131"/>
        <v>0</v>
      </c>
      <c r="F4195" s="32"/>
      <c r="H4195" t="str">
        <f>IFERROR(VLOOKUP(B4195,'Accounts List'!C:D,2,FALSE),"")</f>
        <v/>
      </c>
    </row>
    <row r="4196" spans="1:8" x14ac:dyDescent="0.35">
      <c r="A4196" s="39"/>
      <c r="B4196" s="31"/>
      <c r="C4196" s="31"/>
      <c r="D4196" s="45">
        <f t="shared" si="130"/>
        <v>0</v>
      </c>
      <c r="E4196" s="45">
        <f t="shared" si="131"/>
        <v>0</v>
      </c>
      <c r="F4196" s="32"/>
      <c r="H4196" t="str">
        <f>IFERROR(VLOOKUP(B4196,'Accounts List'!C:D,2,FALSE),"")</f>
        <v/>
      </c>
    </row>
    <row r="4197" spans="1:8" x14ac:dyDescent="0.35">
      <c r="A4197" s="39"/>
      <c r="B4197" s="31"/>
      <c r="C4197" s="31"/>
      <c r="D4197" s="45">
        <f t="shared" si="130"/>
        <v>0</v>
      </c>
      <c r="E4197" s="45">
        <f t="shared" si="131"/>
        <v>0</v>
      </c>
      <c r="F4197" s="32"/>
      <c r="H4197" t="str">
        <f>IFERROR(VLOOKUP(B4197,'Accounts List'!C:D,2,FALSE),"")</f>
        <v/>
      </c>
    </row>
    <row r="4198" spans="1:8" x14ac:dyDescent="0.35">
      <c r="A4198" s="39"/>
      <c r="B4198" s="31"/>
      <c r="C4198" s="31"/>
      <c r="D4198" s="45">
        <f t="shared" si="130"/>
        <v>0</v>
      </c>
      <c r="E4198" s="45">
        <f t="shared" si="131"/>
        <v>0</v>
      </c>
      <c r="F4198" s="32"/>
      <c r="H4198" t="str">
        <f>IFERROR(VLOOKUP(B4198,'Accounts List'!C:D,2,FALSE),"")</f>
        <v/>
      </c>
    </row>
    <row r="4199" spans="1:8" x14ac:dyDescent="0.35">
      <c r="A4199" s="39"/>
      <c r="B4199" s="31"/>
      <c r="C4199" s="31"/>
      <c r="D4199" s="45">
        <f t="shared" si="130"/>
        <v>0</v>
      </c>
      <c r="E4199" s="45">
        <f t="shared" si="131"/>
        <v>0</v>
      </c>
      <c r="F4199" s="32"/>
      <c r="H4199" t="str">
        <f>IFERROR(VLOOKUP(B4199,'Accounts List'!C:D,2,FALSE),"")</f>
        <v/>
      </c>
    </row>
    <row r="4200" spans="1:8" x14ac:dyDescent="0.35">
      <c r="A4200" s="39"/>
      <c r="B4200" s="31"/>
      <c r="C4200" s="31"/>
      <c r="D4200" s="45">
        <f t="shared" si="130"/>
        <v>0</v>
      </c>
      <c r="E4200" s="45">
        <f t="shared" si="131"/>
        <v>0</v>
      </c>
      <c r="F4200" s="32"/>
      <c r="H4200" t="str">
        <f>IFERROR(VLOOKUP(B4200,'Accounts List'!C:D,2,FALSE),"")</f>
        <v/>
      </c>
    </row>
    <row r="4201" spans="1:8" x14ac:dyDescent="0.35">
      <c r="A4201" s="39"/>
      <c r="B4201" s="31"/>
      <c r="C4201" s="31"/>
      <c r="D4201" s="45">
        <f t="shared" si="130"/>
        <v>0</v>
      </c>
      <c r="E4201" s="45">
        <f t="shared" si="131"/>
        <v>0</v>
      </c>
      <c r="F4201" s="32"/>
      <c r="H4201" t="str">
        <f>IFERROR(VLOOKUP(B4201,'Accounts List'!C:D,2,FALSE),"")</f>
        <v/>
      </c>
    </row>
    <row r="4202" spans="1:8" x14ac:dyDescent="0.35">
      <c r="A4202" s="39"/>
      <c r="B4202" s="31"/>
      <c r="C4202" s="31"/>
      <c r="D4202" s="45">
        <f t="shared" si="130"/>
        <v>0</v>
      </c>
      <c r="E4202" s="45">
        <f t="shared" si="131"/>
        <v>0</v>
      </c>
      <c r="F4202" s="32"/>
      <c r="H4202" t="str">
        <f>IFERROR(VLOOKUP(B4202,'Accounts List'!C:D,2,FALSE),"")</f>
        <v/>
      </c>
    </row>
    <row r="4203" spans="1:8" x14ac:dyDescent="0.35">
      <c r="A4203" s="39"/>
      <c r="B4203" s="31"/>
      <c r="C4203" s="31"/>
      <c r="D4203" s="45">
        <f t="shared" si="130"/>
        <v>0</v>
      </c>
      <c r="E4203" s="45">
        <f t="shared" si="131"/>
        <v>0</v>
      </c>
      <c r="F4203" s="32"/>
      <c r="H4203" t="str">
        <f>IFERROR(VLOOKUP(B4203,'Accounts List'!C:D,2,FALSE),"")</f>
        <v/>
      </c>
    </row>
    <row r="4204" spans="1:8" x14ac:dyDescent="0.35">
      <c r="A4204" s="39"/>
      <c r="B4204" s="31"/>
      <c r="C4204" s="31"/>
      <c r="D4204" s="45">
        <f t="shared" si="130"/>
        <v>0</v>
      </c>
      <c r="E4204" s="45">
        <f t="shared" si="131"/>
        <v>0</v>
      </c>
      <c r="F4204" s="32"/>
      <c r="H4204" t="str">
        <f>IFERROR(VLOOKUP(B4204,'Accounts List'!C:D,2,FALSE),"")</f>
        <v/>
      </c>
    </row>
    <row r="4205" spans="1:8" x14ac:dyDescent="0.35">
      <c r="A4205" s="39"/>
      <c r="B4205" s="31"/>
      <c r="C4205" s="31"/>
      <c r="D4205" s="45">
        <f t="shared" si="130"/>
        <v>0</v>
      </c>
      <c r="E4205" s="45">
        <f t="shared" si="131"/>
        <v>0</v>
      </c>
      <c r="F4205" s="32"/>
      <c r="H4205" t="str">
        <f>IFERROR(VLOOKUP(B4205,'Accounts List'!C:D,2,FALSE),"")</f>
        <v/>
      </c>
    </row>
    <row r="4206" spans="1:8" x14ac:dyDescent="0.35">
      <c r="A4206" s="39"/>
      <c r="B4206" s="31"/>
      <c r="C4206" s="31"/>
      <c r="D4206" s="45">
        <f t="shared" si="130"/>
        <v>0</v>
      </c>
      <c r="E4206" s="45">
        <f t="shared" si="131"/>
        <v>0</v>
      </c>
      <c r="F4206" s="32"/>
      <c r="H4206" t="str">
        <f>IFERROR(VLOOKUP(B4206,'Accounts List'!C:D,2,FALSE),"")</f>
        <v/>
      </c>
    </row>
    <row r="4207" spans="1:8" x14ac:dyDescent="0.35">
      <c r="A4207" s="39"/>
      <c r="B4207" s="31"/>
      <c r="C4207" s="31"/>
      <c r="D4207" s="45">
        <f t="shared" si="130"/>
        <v>0</v>
      </c>
      <c r="E4207" s="45">
        <f t="shared" si="131"/>
        <v>0</v>
      </c>
      <c r="F4207" s="32"/>
      <c r="H4207" t="str">
        <f>IFERROR(VLOOKUP(B4207,'Accounts List'!C:D,2,FALSE),"")</f>
        <v/>
      </c>
    </row>
    <row r="4208" spans="1:8" x14ac:dyDescent="0.35">
      <c r="A4208" s="39"/>
      <c r="B4208" s="31"/>
      <c r="C4208" s="31"/>
      <c r="D4208" s="45">
        <f t="shared" si="130"/>
        <v>0</v>
      </c>
      <c r="E4208" s="45">
        <f t="shared" si="131"/>
        <v>0</v>
      </c>
      <c r="F4208" s="32"/>
      <c r="H4208" t="str">
        <f>IFERROR(VLOOKUP(B4208,'Accounts List'!C:D,2,FALSE),"")</f>
        <v/>
      </c>
    </row>
    <row r="4209" spans="1:8" x14ac:dyDescent="0.35">
      <c r="A4209" s="39"/>
      <c r="B4209" s="31"/>
      <c r="C4209" s="31"/>
      <c r="D4209" s="45">
        <f t="shared" si="130"/>
        <v>0</v>
      </c>
      <c r="E4209" s="45">
        <f t="shared" si="131"/>
        <v>0</v>
      </c>
      <c r="F4209" s="32"/>
      <c r="H4209" t="str">
        <f>IFERROR(VLOOKUP(B4209,'Accounts List'!C:D,2,FALSE),"")</f>
        <v/>
      </c>
    </row>
    <row r="4210" spans="1:8" x14ac:dyDescent="0.35">
      <c r="A4210" s="39"/>
      <c r="B4210" s="31"/>
      <c r="C4210" s="31"/>
      <c r="D4210" s="45">
        <f t="shared" si="130"/>
        <v>0</v>
      </c>
      <c r="E4210" s="45">
        <f t="shared" si="131"/>
        <v>0</v>
      </c>
      <c r="F4210" s="32"/>
      <c r="H4210" t="str">
        <f>IFERROR(VLOOKUP(B4210,'Accounts List'!C:D,2,FALSE),"")</f>
        <v/>
      </c>
    </row>
    <row r="4211" spans="1:8" x14ac:dyDescent="0.35">
      <c r="A4211" s="39"/>
      <c r="B4211" s="31"/>
      <c r="C4211" s="31"/>
      <c r="D4211" s="45">
        <f t="shared" si="130"/>
        <v>0</v>
      </c>
      <c r="E4211" s="45">
        <f t="shared" si="131"/>
        <v>0</v>
      </c>
      <c r="F4211" s="32"/>
      <c r="H4211" t="str">
        <f>IFERROR(VLOOKUP(B4211,'Accounts List'!C:D,2,FALSE),"")</f>
        <v/>
      </c>
    </row>
    <row r="4212" spans="1:8" x14ac:dyDescent="0.35">
      <c r="A4212" s="39"/>
      <c r="B4212" s="31"/>
      <c r="C4212" s="31"/>
      <c r="D4212" s="45">
        <f t="shared" si="130"/>
        <v>0</v>
      </c>
      <c r="E4212" s="45">
        <f t="shared" si="131"/>
        <v>0</v>
      </c>
      <c r="F4212" s="32"/>
      <c r="H4212" t="str">
        <f>IFERROR(VLOOKUP(B4212,'Accounts List'!C:D,2,FALSE),"")</f>
        <v/>
      </c>
    </row>
    <row r="4213" spans="1:8" x14ac:dyDescent="0.35">
      <c r="A4213" s="39"/>
      <c r="B4213" s="31"/>
      <c r="C4213" s="31"/>
      <c r="D4213" s="45">
        <f t="shared" si="130"/>
        <v>0</v>
      </c>
      <c r="E4213" s="45">
        <f t="shared" si="131"/>
        <v>0</v>
      </c>
      <c r="F4213" s="32"/>
      <c r="H4213" t="str">
        <f>IFERROR(VLOOKUP(B4213,'Accounts List'!C:D,2,FALSE),"")</f>
        <v/>
      </c>
    </row>
    <row r="4214" spans="1:8" x14ac:dyDescent="0.35">
      <c r="A4214" s="39"/>
      <c r="B4214" s="31"/>
      <c r="C4214" s="31"/>
      <c r="D4214" s="45">
        <f t="shared" si="130"/>
        <v>0</v>
      </c>
      <c r="E4214" s="45">
        <f t="shared" si="131"/>
        <v>0</v>
      </c>
      <c r="F4214" s="32"/>
      <c r="H4214" t="str">
        <f>IFERROR(VLOOKUP(B4214,'Accounts List'!C:D,2,FALSE),"")</f>
        <v/>
      </c>
    </row>
    <row r="4215" spans="1:8" x14ac:dyDescent="0.35">
      <c r="A4215" s="39"/>
      <c r="B4215" s="31"/>
      <c r="C4215" s="31"/>
      <c r="D4215" s="45">
        <f t="shared" si="130"/>
        <v>0</v>
      </c>
      <c r="E4215" s="45">
        <f t="shared" si="131"/>
        <v>0</v>
      </c>
      <c r="F4215" s="32"/>
      <c r="H4215" t="str">
        <f>IFERROR(VLOOKUP(B4215,'Accounts List'!C:D,2,FALSE),"")</f>
        <v/>
      </c>
    </row>
    <row r="4216" spans="1:8" x14ac:dyDescent="0.35">
      <c r="A4216" s="39"/>
      <c r="B4216" s="31"/>
      <c r="C4216" s="31"/>
      <c r="D4216" s="45">
        <f t="shared" si="130"/>
        <v>0</v>
      </c>
      <c r="E4216" s="45">
        <f t="shared" si="131"/>
        <v>0</v>
      </c>
      <c r="F4216" s="32"/>
      <c r="H4216" t="str">
        <f>IFERROR(VLOOKUP(B4216,'Accounts List'!C:D,2,FALSE),"")</f>
        <v/>
      </c>
    </row>
    <row r="4217" spans="1:8" x14ac:dyDescent="0.35">
      <c r="A4217" s="39"/>
      <c r="B4217" s="31"/>
      <c r="C4217" s="31"/>
      <c r="D4217" s="45">
        <f t="shared" si="130"/>
        <v>0</v>
      </c>
      <c r="E4217" s="45">
        <f t="shared" si="131"/>
        <v>0</v>
      </c>
      <c r="F4217" s="32"/>
      <c r="H4217" t="str">
        <f>IFERROR(VLOOKUP(B4217,'Accounts List'!C:D,2,FALSE),"")</f>
        <v/>
      </c>
    </row>
    <row r="4218" spans="1:8" x14ac:dyDescent="0.35">
      <c r="A4218" s="39"/>
      <c r="B4218" s="31"/>
      <c r="C4218" s="31"/>
      <c r="D4218" s="45">
        <f t="shared" si="130"/>
        <v>0</v>
      </c>
      <c r="E4218" s="45">
        <f t="shared" si="131"/>
        <v>0</v>
      </c>
      <c r="F4218" s="32"/>
      <c r="H4218" t="str">
        <f>IFERROR(VLOOKUP(B4218,'Accounts List'!C:D,2,FALSE),"")</f>
        <v/>
      </c>
    </row>
    <row r="4219" spans="1:8" x14ac:dyDescent="0.35">
      <c r="A4219" s="39"/>
      <c r="B4219" s="31"/>
      <c r="C4219" s="31"/>
      <c r="D4219" s="45">
        <f t="shared" si="130"/>
        <v>0</v>
      </c>
      <c r="E4219" s="45">
        <f t="shared" si="131"/>
        <v>0</v>
      </c>
      <c r="F4219" s="32"/>
      <c r="H4219" t="str">
        <f>IFERROR(VLOOKUP(B4219,'Accounts List'!C:D,2,FALSE),"")</f>
        <v/>
      </c>
    </row>
    <row r="4220" spans="1:8" x14ac:dyDescent="0.35">
      <c r="A4220" s="39"/>
      <c r="B4220" s="31"/>
      <c r="C4220" s="31"/>
      <c r="D4220" s="45">
        <f t="shared" si="130"/>
        <v>0</v>
      </c>
      <c r="E4220" s="45">
        <f t="shared" si="131"/>
        <v>0</v>
      </c>
      <c r="F4220" s="32"/>
      <c r="H4220" t="str">
        <f>IFERROR(VLOOKUP(B4220,'Accounts List'!C:D,2,FALSE),"")</f>
        <v/>
      </c>
    </row>
    <row r="4221" spans="1:8" x14ac:dyDescent="0.35">
      <c r="A4221" s="39"/>
      <c r="B4221" s="31"/>
      <c r="C4221" s="31"/>
      <c r="D4221" s="45">
        <f t="shared" si="130"/>
        <v>0</v>
      </c>
      <c r="E4221" s="45">
        <f t="shared" si="131"/>
        <v>0</v>
      </c>
      <c r="F4221" s="32"/>
      <c r="H4221" t="str">
        <f>IFERROR(VLOOKUP(B4221,'Accounts List'!C:D,2,FALSE),"")</f>
        <v/>
      </c>
    </row>
    <row r="4222" spans="1:8" x14ac:dyDescent="0.35">
      <c r="A4222" s="39"/>
      <c r="B4222" s="31"/>
      <c r="C4222" s="31"/>
      <c r="D4222" s="45">
        <f t="shared" si="130"/>
        <v>0</v>
      </c>
      <c r="E4222" s="45">
        <f t="shared" si="131"/>
        <v>0</v>
      </c>
      <c r="F4222" s="32"/>
      <c r="H4222" t="str">
        <f>IFERROR(VLOOKUP(B4222,'Accounts List'!C:D,2,FALSE),"")</f>
        <v/>
      </c>
    </row>
    <row r="4223" spans="1:8" x14ac:dyDescent="0.35">
      <c r="A4223" s="39"/>
      <c r="B4223" s="31"/>
      <c r="C4223" s="31"/>
      <c r="D4223" s="45">
        <f t="shared" si="130"/>
        <v>0</v>
      </c>
      <c r="E4223" s="45">
        <f t="shared" si="131"/>
        <v>0</v>
      </c>
      <c r="F4223" s="32"/>
      <c r="H4223" t="str">
        <f>IFERROR(VLOOKUP(B4223,'Accounts List'!C:D,2,FALSE),"")</f>
        <v/>
      </c>
    </row>
    <row r="4224" spans="1:8" x14ac:dyDescent="0.35">
      <c r="A4224" s="39"/>
      <c r="B4224" s="31"/>
      <c r="C4224" s="31"/>
      <c r="D4224" s="45">
        <f t="shared" si="130"/>
        <v>0</v>
      </c>
      <c r="E4224" s="45">
        <f t="shared" si="131"/>
        <v>0</v>
      </c>
      <c r="F4224" s="32"/>
      <c r="H4224" t="str">
        <f>IFERROR(VLOOKUP(B4224,'Accounts List'!C:D,2,FALSE),"")</f>
        <v/>
      </c>
    </row>
    <row r="4225" spans="1:8" x14ac:dyDescent="0.35">
      <c r="A4225" s="39"/>
      <c r="B4225" s="31"/>
      <c r="C4225" s="31"/>
      <c r="D4225" s="45">
        <f t="shared" si="130"/>
        <v>0</v>
      </c>
      <c r="E4225" s="45">
        <f t="shared" si="131"/>
        <v>0</v>
      </c>
      <c r="F4225" s="32"/>
      <c r="H4225" t="str">
        <f>IFERROR(VLOOKUP(B4225,'Accounts List'!C:D,2,FALSE),"")</f>
        <v/>
      </c>
    </row>
    <row r="4226" spans="1:8" x14ac:dyDescent="0.35">
      <c r="A4226" s="39"/>
      <c r="B4226" s="31"/>
      <c r="C4226" s="31"/>
      <c r="D4226" s="45">
        <f t="shared" si="130"/>
        <v>0</v>
      </c>
      <c r="E4226" s="45">
        <f t="shared" si="131"/>
        <v>0</v>
      </c>
      <c r="F4226" s="32"/>
      <c r="H4226" t="str">
        <f>IFERROR(VLOOKUP(B4226,'Accounts List'!C:D,2,FALSE),"")</f>
        <v/>
      </c>
    </row>
    <row r="4227" spans="1:8" x14ac:dyDescent="0.35">
      <c r="A4227" s="39"/>
      <c r="B4227" s="31"/>
      <c r="C4227" s="31"/>
      <c r="D4227" s="45">
        <f t="shared" si="130"/>
        <v>0</v>
      </c>
      <c r="E4227" s="45">
        <f t="shared" si="131"/>
        <v>0</v>
      </c>
      <c r="F4227" s="32"/>
      <c r="H4227" t="str">
        <f>IFERROR(VLOOKUP(B4227,'Accounts List'!C:D,2,FALSE),"")</f>
        <v/>
      </c>
    </row>
    <row r="4228" spans="1:8" x14ac:dyDescent="0.35">
      <c r="A4228" s="39"/>
      <c r="B4228" s="31"/>
      <c r="C4228" s="31"/>
      <c r="D4228" s="45">
        <f t="shared" si="130"/>
        <v>0</v>
      </c>
      <c r="E4228" s="45">
        <f t="shared" si="131"/>
        <v>0</v>
      </c>
      <c r="F4228" s="32"/>
      <c r="H4228" t="str">
        <f>IFERROR(VLOOKUP(B4228,'Accounts List'!C:D,2,FALSE),"")</f>
        <v/>
      </c>
    </row>
    <row r="4229" spans="1:8" x14ac:dyDescent="0.35">
      <c r="A4229" s="39"/>
      <c r="B4229" s="31"/>
      <c r="C4229" s="31"/>
      <c r="D4229" s="45">
        <f t="shared" si="130"/>
        <v>0</v>
      </c>
      <c r="E4229" s="45">
        <f t="shared" si="131"/>
        <v>0</v>
      </c>
      <c r="F4229" s="32"/>
      <c r="H4229" t="str">
        <f>IFERROR(VLOOKUP(B4229,'Accounts List'!C:D,2,FALSE),"")</f>
        <v/>
      </c>
    </row>
    <row r="4230" spans="1:8" x14ac:dyDescent="0.35">
      <c r="A4230" s="39"/>
      <c r="B4230" s="31"/>
      <c r="C4230" s="31"/>
      <c r="D4230" s="45">
        <f t="shared" si="130"/>
        <v>0</v>
      </c>
      <c r="E4230" s="45">
        <f t="shared" si="131"/>
        <v>0</v>
      </c>
      <c r="F4230" s="32"/>
      <c r="H4230" t="str">
        <f>IFERROR(VLOOKUP(B4230,'Accounts List'!C:D,2,FALSE),"")</f>
        <v/>
      </c>
    </row>
    <row r="4231" spans="1:8" x14ac:dyDescent="0.35">
      <c r="A4231" s="39"/>
      <c r="B4231" s="31"/>
      <c r="C4231" s="31"/>
      <c r="D4231" s="45">
        <f t="shared" si="130"/>
        <v>0</v>
      </c>
      <c r="E4231" s="45">
        <f t="shared" si="131"/>
        <v>0</v>
      </c>
      <c r="F4231" s="32"/>
      <c r="H4231" t="str">
        <f>IFERROR(VLOOKUP(B4231,'Accounts List'!C:D,2,FALSE),"")</f>
        <v/>
      </c>
    </row>
    <row r="4232" spans="1:8" x14ac:dyDescent="0.35">
      <c r="A4232" s="39"/>
      <c r="B4232" s="31"/>
      <c r="C4232" s="31"/>
      <c r="D4232" s="45">
        <f t="shared" si="130"/>
        <v>0</v>
      </c>
      <c r="E4232" s="45">
        <f t="shared" si="131"/>
        <v>0</v>
      </c>
      <c r="F4232" s="32"/>
      <c r="H4232" t="str">
        <f>IFERROR(VLOOKUP(B4232,'Accounts List'!C:D,2,FALSE),"")</f>
        <v/>
      </c>
    </row>
    <row r="4233" spans="1:8" x14ac:dyDescent="0.35">
      <c r="A4233" s="39"/>
      <c r="B4233" s="31"/>
      <c r="C4233" s="31"/>
      <c r="D4233" s="45">
        <f t="shared" si="130"/>
        <v>0</v>
      </c>
      <c r="E4233" s="45">
        <f t="shared" si="131"/>
        <v>0</v>
      </c>
      <c r="F4233" s="32"/>
      <c r="H4233" t="str">
        <f>IFERROR(VLOOKUP(B4233,'Accounts List'!C:D,2,FALSE),"")</f>
        <v/>
      </c>
    </row>
    <row r="4234" spans="1:8" x14ac:dyDescent="0.35">
      <c r="A4234" s="39"/>
      <c r="B4234" s="31"/>
      <c r="C4234" s="31"/>
      <c r="D4234" s="45">
        <f t="shared" si="130"/>
        <v>0</v>
      </c>
      <c r="E4234" s="45">
        <f t="shared" si="131"/>
        <v>0</v>
      </c>
      <c r="F4234" s="32"/>
      <c r="H4234" t="str">
        <f>IFERROR(VLOOKUP(B4234,'Accounts List'!C:D,2,FALSE),"")</f>
        <v/>
      </c>
    </row>
    <row r="4235" spans="1:8" x14ac:dyDescent="0.35">
      <c r="A4235" s="39"/>
      <c r="B4235" s="31"/>
      <c r="C4235" s="31"/>
      <c r="D4235" s="45">
        <f t="shared" ref="D4235:D4298" si="132">IF(H4235=1,C4235/11,0)</f>
        <v>0</v>
      </c>
      <c r="E4235" s="45">
        <f t="shared" si="131"/>
        <v>0</v>
      </c>
      <c r="F4235" s="32"/>
      <c r="H4235" t="str">
        <f>IFERROR(VLOOKUP(B4235,'Accounts List'!C:D,2,FALSE),"")</f>
        <v/>
      </c>
    </row>
    <row r="4236" spans="1:8" x14ac:dyDescent="0.35">
      <c r="A4236" s="39"/>
      <c r="B4236" s="31"/>
      <c r="C4236" s="31"/>
      <c r="D4236" s="45">
        <f t="shared" si="132"/>
        <v>0</v>
      </c>
      <c r="E4236" s="45">
        <f t="shared" ref="E4236:E4299" si="133">+C4236-D4236</f>
        <v>0</v>
      </c>
      <c r="F4236" s="32"/>
      <c r="H4236" t="str">
        <f>IFERROR(VLOOKUP(B4236,'Accounts List'!C:D,2,FALSE),"")</f>
        <v/>
      </c>
    </row>
    <row r="4237" spans="1:8" x14ac:dyDescent="0.35">
      <c r="A4237" s="39"/>
      <c r="B4237" s="31"/>
      <c r="C4237" s="31"/>
      <c r="D4237" s="45">
        <f t="shared" si="132"/>
        <v>0</v>
      </c>
      <c r="E4237" s="45">
        <f t="shared" si="133"/>
        <v>0</v>
      </c>
      <c r="F4237" s="32"/>
      <c r="H4237" t="str">
        <f>IFERROR(VLOOKUP(B4237,'Accounts List'!C:D,2,FALSE),"")</f>
        <v/>
      </c>
    </row>
    <row r="4238" spans="1:8" x14ac:dyDescent="0.35">
      <c r="A4238" s="39"/>
      <c r="B4238" s="31"/>
      <c r="C4238" s="31"/>
      <c r="D4238" s="45">
        <f t="shared" si="132"/>
        <v>0</v>
      </c>
      <c r="E4238" s="45">
        <f t="shared" si="133"/>
        <v>0</v>
      </c>
      <c r="F4238" s="32"/>
      <c r="H4238" t="str">
        <f>IFERROR(VLOOKUP(B4238,'Accounts List'!C:D,2,FALSE),"")</f>
        <v/>
      </c>
    </row>
    <row r="4239" spans="1:8" x14ac:dyDescent="0.35">
      <c r="A4239" s="39"/>
      <c r="B4239" s="31"/>
      <c r="C4239" s="31"/>
      <c r="D4239" s="45">
        <f t="shared" si="132"/>
        <v>0</v>
      </c>
      <c r="E4239" s="45">
        <f t="shared" si="133"/>
        <v>0</v>
      </c>
      <c r="F4239" s="32"/>
      <c r="H4239" t="str">
        <f>IFERROR(VLOOKUP(B4239,'Accounts List'!C:D,2,FALSE),"")</f>
        <v/>
      </c>
    </row>
    <row r="4240" spans="1:8" x14ac:dyDescent="0.35">
      <c r="A4240" s="39"/>
      <c r="B4240" s="31"/>
      <c r="C4240" s="31"/>
      <c r="D4240" s="45">
        <f t="shared" si="132"/>
        <v>0</v>
      </c>
      <c r="E4240" s="45">
        <f t="shared" si="133"/>
        <v>0</v>
      </c>
      <c r="F4240" s="32"/>
      <c r="H4240" t="str">
        <f>IFERROR(VLOOKUP(B4240,'Accounts List'!C:D,2,FALSE),"")</f>
        <v/>
      </c>
    </row>
    <row r="4241" spans="1:8" x14ac:dyDescent="0.35">
      <c r="A4241" s="39"/>
      <c r="B4241" s="31"/>
      <c r="C4241" s="31"/>
      <c r="D4241" s="45">
        <f t="shared" si="132"/>
        <v>0</v>
      </c>
      <c r="E4241" s="45">
        <f t="shared" si="133"/>
        <v>0</v>
      </c>
      <c r="F4241" s="32"/>
      <c r="H4241" t="str">
        <f>IFERROR(VLOOKUP(B4241,'Accounts List'!C:D,2,FALSE),"")</f>
        <v/>
      </c>
    </row>
    <row r="4242" spans="1:8" x14ac:dyDescent="0.35">
      <c r="A4242" s="39"/>
      <c r="B4242" s="31"/>
      <c r="C4242" s="31"/>
      <c r="D4242" s="45">
        <f t="shared" si="132"/>
        <v>0</v>
      </c>
      <c r="E4242" s="45">
        <f t="shared" si="133"/>
        <v>0</v>
      </c>
      <c r="F4242" s="32"/>
      <c r="H4242" t="str">
        <f>IFERROR(VLOOKUP(B4242,'Accounts List'!C:D,2,FALSE),"")</f>
        <v/>
      </c>
    </row>
    <row r="4243" spans="1:8" x14ac:dyDescent="0.35">
      <c r="A4243" s="39"/>
      <c r="B4243" s="31"/>
      <c r="C4243" s="31"/>
      <c r="D4243" s="45">
        <f t="shared" si="132"/>
        <v>0</v>
      </c>
      <c r="E4243" s="45">
        <f t="shared" si="133"/>
        <v>0</v>
      </c>
      <c r="F4243" s="32"/>
      <c r="H4243" t="str">
        <f>IFERROR(VLOOKUP(B4243,'Accounts List'!C:D,2,FALSE),"")</f>
        <v/>
      </c>
    </row>
    <row r="4244" spans="1:8" x14ac:dyDescent="0.35">
      <c r="A4244" s="39"/>
      <c r="B4244" s="31"/>
      <c r="C4244" s="31"/>
      <c r="D4244" s="45">
        <f t="shared" si="132"/>
        <v>0</v>
      </c>
      <c r="E4244" s="45">
        <f t="shared" si="133"/>
        <v>0</v>
      </c>
      <c r="F4244" s="32"/>
      <c r="H4244" t="str">
        <f>IFERROR(VLOOKUP(B4244,'Accounts List'!C:D,2,FALSE),"")</f>
        <v/>
      </c>
    </row>
    <row r="4245" spans="1:8" x14ac:dyDescent="0.35">
      <c r="A4245" s="39"/>
      <c r="B4245" s="31"/>
      <c r="C4245" s="31"/>
      <c r="D4245" s="45">
        <f t="shared" si="132"/>
        <v>0</v>
      </c>
      <c r="E4245" s="45">
        <f t="shared" si="133"/>
        <v>0</v>
      </c>
      <c r="F4245" s="32"/>
      <c r="H4245" t="str">
        <f>IFERROR(VLOOKUP(B4245,'Accounts List'!C:D,2,FALSE),"")</f>
        <v/>
      </c>
    </row>
    <row r="4246" spans="1:8" x14ac:dyDescent="0.35">
      <c r="A4246" s="39"/>
      <c r="B4246" s="31"/>
      <c r="C4246" s="31"/>
      <c r="D4246" s="45">
        <f t="shared" si="132"/>
        <v>0</v>
      </c>
      <c r="E4246" s="45">
        <f t="shared" si="133"/>
        <v>0</v>
      </c>
      <c r="F4246" s="32"/>
      <c r="H4246" t="str">
        <f>IFERROR(VLOOKUP(B4246,'Accounts List'!C:D,2,FALSE),"")</f>
        <v/>
      </c>
    </row>
    <row r="4247" spans="1:8" x14ac:dyDescent="0.35">
      <c r="A4247" s="39"/>
      <c r="B4247" s="31"/>
      <c r="C4247" s="31"/>
      <c r="D4247" s="45">
        <f t="shared" si="132"/>
        <v>0</v>
      </c>
      <c r="E4247" s="45">
        <f t="shared" si="133"/>
        <v>0</v>
      </c>
      <c r="F4247" s="32"/>
      <c r="H4247" t="str">
        <f>IFERROR(VLOOKUP(B4247,'Accounts List'!C:D,2,FALSE),"")</f>
        <v/>
      </c>
    </row>
    <row r="4248" spans="1:8" x14ac:dyDescent="0.35">
      <c r="A4248" s="39"/>
      <c r="B4248" s="31"/>
      <c r="C4248" s="31"/>
      <c r="D4248" s="45">
        <f t="shared" si="132"/>
        <v>0</v>
      </c>
      <c r="E4248" s="45">
        <f t="shared" si="133"/>
        <v>0</v>
      </c>
      <c r="F4248" s="32"/>
      <c r="H4248" t="str">
        <f>IFERROR(VLOOKUP(B4248,'Accounts List'!C:D,2,FALSE),"")</f>
        <v/>
      </c>
    </row>
    <row r="4249" spans="1:8" x14ac:dyDescent="0.35">
      <c r="A4249" s="39"/>
      <c r="B4249" s="31"/>
      <c r="C4249" s="31"/>
      <c r="D4249" s="45">
        <f t="shared" si="132"/>
        <v>0</v>
      </c>
      <c r="E4249" s="45">
        <f t="shared" si="133"/>
        <v>0</v>
      </c>
      <c r="F4249" s="32"/>
      <c r="H4249" t="str">
        <f>IFERROR(VLOOKUP(B4249,'Accounts List'!C:D,2,FALSE),"")</f>
        <v/>
      </c>
    </row>
    <row r="4250" spans="1:8" x14ac:dyDescent="0.35">
      <c r="A4250" s="39"/>
      <c r="B4250" s="31"/>
      <c r="C4250" s="31"/>
      <c r="D4250" s="45">
        <f t="shared" si="132"/>
        <v>0</v>
      </c>
      <c r="E4250" s="45">
        <f t="shared" si="133"/>
        <v>0</v>
      </c>
      <c r="F4250" s="32"/>
      <c r="H4250" t="str">
        <f>IFERROR(VLOOKUP(B4250,'Accounts List'!C:D,2,FALSE),"")</f>
        <v/>
      </c>
    </row>
    <row r="4251" spans="1:8" x14ac:dyDescent="0.35">
      <c r="A4251" s="39"/>
      <c r="B4251" s="31"/>
      <c r="C4251" s="31"/>
      <c r="D4251" s="45">
        <f t="shared" si="132"/>
        <v>0</v>
      </c>
      <c r="E4251" s="45">
        <f t="shared" si="133"/>
        <v>0</v>
      </c>
      <c r="F4251" s="32"/>
      <c r="H4251" t="str">
        <f>IFERROR(VLOOKUP(B4251,'Accounts List'!C:D,2,FALSE),"")</f>
        <v/>
      </c>
    </row>
    <row r="4252" spans="1:8" x14ac:dyDescent="0.35">
      <c r="A4252" s="39"/>
      <c r="B4252" s="31"/>
      <c r="C4252" s="31"/>
      <c r="D4252" s="45">
        <f t="shared" si="132"/>
        <v>0</v>
      </c>
      <c r="E4252" s="45">
        <f t="shared" si="133"/>
        <v>0</v>
      </c>
      <c r="F4252" s="32"/>
      <c r="H4252" t="str">
        <f>IFERROR(VLOOKUP(B4252,'Accounts List'!C:D,2,FALSE),"")</f>
        <v/>
      </c>
    </row>
    <row r="4253" spans="1:8" x14ac:dyDescent="0.35">
      <c r="A4253" s="39"/>
      <c r="B4253" s="31"/>
      <c r="C4253" s="31"/>
      <c r="D4253" s="45">
        <f t="shared" si="132"/>
        <v>0</v>
      </c>
      <c r="E4253" s="45">
        <f t="shared" si="133"/>
        <v>0</v>
      </c>
      <c r="F4253" s="32"/>
      <c r="H4253" t="str">
        <f>IFERROR(VLOOKUP(B4253,'Accounts List'!C:D,2,FALSE),"")</f>
        <v/>
      </c>
    </row>
    <row r="4254" spans="1:8" x14ac:dyDescent="0.35">
      <c r="A4254" s="39"/>
      <c r="B4254" s="31"/>
      <c r="C4254" s="31"/>
      <c r="D4254" s="45">
        <f t="shared" si="132"/>
        <v>0</v>
      </c>
      <c r="E4254" s="45">
        <f t="shared" si="133"/>
        <v>0</v>
      </c>
      <c r="F4254" s="32"/>
      <c r="H4254" t="str">
        <f>IFERROR(VLOOKUP(B4254,'Accounts List'!C:D,2,FALSE),"")</f>
        <v/>
      </c>
    </row>
    <row r="4255" spans="1:8" x14ac:dyDescent="0.35">
      <c r="A4255" s="39"/>
      <c r="B4255" s="31"/>
      <c r="C4255" s="31"/>
      <c r="D4255" s="45">
        <f t="shared" si="132"/>
        <v>0</v>
      </c>
      <c r="E4255" s="45">
        <f t="shared" si="133"/>
        <v>0</v>
      </c>
      <c r="F4255" s="32"/>
      <c r="H4255" t="str">
        <f>IFERROR(VLOOKUP(B4255,'Accounts List'!C:D,2,FALSE),"")</f>
        <v/>
      </c>
    </row>
    <row r="4256" spans="1:8" x14ac:dyDescent="0.35">
      <c r="A4256" s="39"/>
      <c r="B4256" s="31"/>
      <c r="C4256" s="31"/>
      <c r="D4256" s="45">
        <f t="shared" si="132"/>
        <v>0</v>
      </c>
      <c r="E4256" s="45">
        <f t="shared" si="133"/>
        <v>0</v>
      </c>
      <c r="F4256" s="32"/>
      <c r="H4256" t="str">
        <f>IFERROR(VLOOKUP(B4256,'Accounts List'!C:D,2,FALSE),"")</f>
        <v/>
      </c>
    </row>
    <row r="4257" spans="1:8" x14ac:dyDescent="0.35">
      <c r="A4257" s="39"/>
      <c r="B4257" s="31"/>
      <c r="C4257" s="31"/>
      <c r="D4257" s="45">
        <f t="shared" si="132"/>
        <v>0</v>
      </c>
      <c r="E4257" s="45">
        <f t="shared" si="133"/>
        <v>0</v>
      </c>
      <c r="F4257" s="32"/>
      <c r="H4257" t="str">
        <f>IFERROR(VLOOKUP(B4257,'Accounts List'!C:D,2,FALSE),"")</f>
        <v/>
      </c>
    </row>
    <row r="4258" spans="1:8" x14ac:dyDescent="0.35">
      <c r="A4258" s="39"/>
      <c r="B4258" s="31"/>
      <c r="C4258" s="31"/>
      <c r="D4258" s="45">
        <f t="shared" si="132"/>
        <v>0</v>
      </c>
      <c r="E4258" s="45">
        <f t="shared" si="133"/>
        <v>0</v>
      </c>
      <c r="F4258" s="32"/>
      <c r="H4258" t="str">
        <f>IFERROR(VLOOKUP(B4258,'Accounts List'!C:D,2,FALSE),"")</f>
        <v/>
      </c>
    </row>
    <row r="4259" spans="1:8" x14ac:dyDescent="0.35">
      <c r="A4259" s="39"/>
      <c r="B4259" s="31"/>
      <c r="C4259" s="31"/>
      <c r="D4259" s="45">
        <f t="shared" si="132"/>
        <v>0</v>
      </c>
      <c r="E4259" s="45">
        <f t="shared" si="133"/>
        <v>0</v>
      </c>
      <c r="F4259" s="32"/>
      <c r="H4259" t="str">
        <f>IFERROR(VLOOKUP(B4259,'Accounts List'!C:D,2,FALSE),"")</f>
        <v/>
      </c>
    </row>
    <row r="4260" spans="1:8" x14ac:dyDescent="0.35">
      <c r="A4260" s="39"/>
      <c r="B4260" s="31"/>
      <c r="C4260" s="31"/>
      <c r="D4260" s="45">
        <f t="shared" si="132"/>
        <v>0</v>
      </c>
      <c r="E4260" s="45">
        <f t="shared" si="133"/>
        <v>0</v>
      </c>
      <c r="F4260" s="32"/>
      <c r="H4260" t="str">
        <f>IFERROR(VLOOKUP(B4260,'Accounts List'!C:D,2,FALSE),"")</f>
        <v/>
      </c>
    </row>
    <row r="4261" spans="1:8" x14ac:dyDescent="0.35">
      <c r="A4261" s="39"/>
      <c r="B4261" s="31"/>
      <c r="C4261" s="31"/>
      <c r="D4261" s="45">
        <f t="shared" si="132"/>
        <v>0</v>
      </c>
      <c r="E4261" s="45">
        <f t="shared" si="133"/>
        <v>0</v>
      </c>
      <c r="F4261" s="32"/>
      <c r="H4261" t="str">
        <f>IFERROR(VLOOKUP(B4261,'Accounts List'!C:D,2,FALSE),"")</f>
        <v/>
      </c>
    </row>
    <row r="4262" spans="1:8" x14ac:dyDescent="0.35">
      <c r="A4262" s="39"/>
      <c r="B4262" s="31"/>
      <c r="C4262" s="31"/>
      <c r="D4262" s="45">
        <f t="shared" si="132"/>
        <v>0</v>
      </c>
      <c r="E4262" s="45">
        <f t="shared" si="133"/>
        <v>0</v>
      </c>
      <c r="F4262" s="32"/>
      <c r="H4262" t="str">
        <f>IFERROR(VLOOKUP(B4262,'Accounts List'!C:D,2,FALSE),"")</f>
        <v/>
      </c>
    </row>
    <row r="4263" spans="1:8" x14ac:dyDescent="0.35">
      <c r="A4263" s="39"/>
      <c r="B4263" s="31"/>
      <c r="C4263" s="31"/>
      <c r="D4263" s="45">
        <f t="shared" si="132"/>
        <v>0</v>
      </c>
      <c r="E4263" s="45">
        <f t="shared" si="133"/>
        <v>0</v>
      </c>
      <c r="F4263" s="32"/>
      <c r="H4263" t="str">
        <f>IFERROR(VLOOKUP(B4263,'Accounts List'!C:D,2,FALSE),"")</f>
        <v/>
      </c>
    </row>
    <row r="4264" spans="1:8" x14ac:dyDescent="0.35">
      <c r="A4264" s="39"/>
      <c r="B4264" s="31"/>
      <c r="C4264" s="31"/>
      <c r="D4264" s="45">
        <f t="shared" si="132"/>
        <v>0</v>
      </c>
      <c r="E4264" s="45">
        <f t="shared" si="133"/>
        <v>0</v>
      </c>
      <c r="F4264" s="32"/>
      <c r="H4264" t="str">
        <f>IFERROR(VLOOKUP(B4264,'Accounts List'!C:D,2,FALSE),"")</f>
        <v/>
      </c>
    </row>
    <row r="4265" spans="1:8" x14ac:dyDescent="0.35">
      <c r="A4265" s="39"/>
      <c r="B4265" s="31"/>
      <c r="C4265" s="31"/>
      <c r="D4265" s="45">
        <f t="shared" si="132"/>
        <v>0</v>
      </c>
      <c r="E4265" s="45">
        <f t="shared" si="133"/>
        <v>0</v>
      </c>
      <c r="F4265" s="32"/>
      <c r="H4265" t="str">
        <f>IFERROR(VLOOKUP(B4265,'Accounts List'!C:D,2,FALSE),"")</f>
        <v/>
      </c>
    </row>
    <row r="4266" spans="1:8" x14ac:dyDescent="0.35">
      <c r="A4266" s="39"/>
      <c r="B4266" s="31"/>
      <c r="C4266" s="31"/>
      <c r="D4266" s="45">
        <f t="shared" si="132"/>
        <v>0</v>
      </c>
      <c r="E4266" s="45">
        <f t="shared" si="133"/>
        <v>0</v>
      </c>
      <c r="F4266" s="32"/>
      <c r="H4266" t="str">
        <f>IFERROR(VLOOKUP(B4266,'Accounts List'!C:D,2,FALSE),"")</f>
        <v/>
      </c>
    </row>
    <row r="4267" spans="1:8" x14ac:dyDescent="0.35">
      <c r="A4267" s="39"/>
      <c r="B4267" s="31"/>
      <c r="C4267" s="31"/>
      <c r="D4267" s="45">
        <f t="shared" si="132"/>
        <v>0</v>
      </c>
      <c r="E4267" s="45">
        <f t="shared" si="133"/>
        <v>0</v>
      </c>
      <c r="F4267" s="32"/>
      <c r="H4267" t="str">
        <f>IFERROR(VLOOKUP(B4267,'Accounts List'!C:D,2,FALSE),"")</f>
        <v/>
      </c>
    </row>
    <row r="4268" spans="1:8" x14ac:dyDescent="0.35">
      <c r="A4268" s="39"/>
      <c r="B4268" s="31"/>
      <c r="C4268" s="31"/>
      <c r="D4268" s="45">
        <f t="shared" si="132"/>
        <v>0</v>
      </c>
      <c r="E4268" s="45">
        <f t="shared" si="133"/>
        <v>0</v>
      </c>
      <c r="F4268" s="32"/>
      <c r="H4268" t="str">
        <f>IFERROR(VLOOKUP(B4268,'Accounts List'!C:D,2,FALSE),"")</f>
        <v/>
      </c>
    </row>
    <row r="4269" spans="1:8" x14ac:dyDescent="0.35">
      <c r="A4269" s="39"/>
      <c r="B4269" s="31"/>
      <c r="C4269" s="31"/>
      <c r="D4269" s="45">
        <f t="shared" si="132"/>
        <v>0</v>
      </c>
      <c r="E4269" s="45">
        <f t="shared" si="133"/>
        <v>0</v>
      </c>
      <c r="F4269" s="32"/>
      <c r="H4269" t="str">
        <f>IFERROR(VLOOKUP(B4269,'Accounts List'!C:D,2,FALSE),"")</f>
        <v/>
      </c>
    </row>
    <row r="4270" spans="1:8" x14ac:dyDescent="0.35">
      <c r="A4270" s="39"/>
      <c r="B4270" s="31"/>
      <c r="C4270" s="31"/>
      <c r="D4270" s="45">
        <f t="shared" si="132"/>
        <v>0</v>
      </c>
      <c r="E4270" s="45">
        <f t="shared" si="133"/>
        <v>0</v>
      </c>
      <c r="F4270" s="32"/>
      <c r="H4270" t="str">
        <f>IFERROR(VLOOKUP(B4270,'Accounts List'!C:D,2,FALSE),"")</f>
        <v/>
      </c>
    </row>
    <row r="4271" spans="1:8" x14ac:dyDescent="0.35">
      <c r="A4271" s="39"/>
      <c r="B4271" s="31"/>
      <c r="C4271" s="31"/>
      <c r="D4271" s="45">
        <f t="shared" si="132"/>
        <v>0</v>
      </c>
      <c r="E4271" s="45">
        <f t="shared" si="133"/>
        <v>0</v>
      </c>
      <c r="F4271" s="32"/>
      <c r="H4271" t="str">
        <f>IFERROR(VLOOKUP(B4271,'Accounts List'!C:D,2,FALSE),"")</f>
        <v/>
      </c>
    </row>
    <row r="4272" spans="1:8" x14ac:dyDescent="0.35">
      <c r="A4272" s="39"/>
      <c r="B4272" s="31"/>
      <c r="C4272" s="31"/>
      <c r="D4272" s="45">
        <f t="shared" si="132"/>
        <v>0</v>
      </c>
      <c r="E4272" s="45">
        <f t="shared" si="133"/>
        <v>0</v>
      </c>
      <c r="F4272" s="32"/>
      <c r="H4272" t="str">
        <f>IFERROR(VLOOKUP(B4272,'Accounts List'!C:D,2,FALSE),"")</f>
        <v/>
      </c>
    </row>
    <row r="4273" spans="1:8" x14ac:dyDescent="0.35">
      <c r="A4273" s="39"/>
      <c r="B4273" s="31"/>
      <c r="C4273" s="31"/>
      <c r="D4273" s="45">
        <f t="shared" si="132"/>
        <v>0</v>
      </c>
      <c r="E4273" s="45">
        <f t="shared" si="133"/>
        <v>0</v>
      </c>
      <c r="F4273" s="32"/>
      <c r="H4273" t="str">
        <f>IFERROR(VLOOKUP(B4273,'Accounts List'!C:D,2,FALSE),"")</f>
        <v/>
      </c>
    </row>
    <row r="4274" spans="1:8" x14ac:dyDescent="0.35">
      <c r="A4274" s="39"/>
      <c r="B4274" s="31"/>
      <c r="C4274" s="31"/>
      <c r="D4274" s="45">
        <f t="shared" si="132"/>
        <v>0</v>
      </c>
      <c r="E4274" s="45">
        <f t="shared" si="133"/>
        <v>0</v>
      </c>
      <c r="F4274" s="32"/>
      <c r="H4274" t="str">
        <f>IFERROR(VLOOKUP(B4274,'Accounts List'!C:D,2,FALSE),"")</f>
        <v/>
      </c>
    </row>
    <row r="4275" spans="1:8" x14ac:dyDescent="0.35">
      <c r="A4275" s="39"/>
      <c r="B4275" s="31"/>
      <c r="C4275" s="31"/>
      <c r="D4275" s="45">
        <f t="shared" si="132"/>
        <v>0</v>
      </c>
      <c r="E4275" s="45">
        <f t="shared" si="133"/>
        <v>0</v>
      </c>
      <c r="F4275" s="32"/>
      <c r="H4275" t="str">
        <f>IFERROR(VLOOKUP(B4275,'Accounts List'!C:D,2,FALSE),"")</f>
        <v/>
      </c>
    </row>
    <row r="4276" spans="1:8" x14ac:dyDescent="0.35">
      <c r="A4276" s="39"/>
      <c r="B4276" s="31"/>
      <c r="C4276" s="31"/>
      <c r="D4276" s="45">
        <f t="shared" si="132"/>
        <v>0</v>
      </c>
      <c r="E4276" s="45">
        <f t="shared" si="133"/>
        <v>0</v>
      </c>
      <c r="F4276" s="32"/>
      <c r="H4276" t="str">
        <f>IFERROR(VLOOKUP(B4276,'Accounts List'!C:D,2,FALSE),"")</f>
        <v/>
      </c>
    </row>
    <row r="4277" spans="1:8" x14ac:dyDescent="0.35">
      <c r="A4277" s="39"/>
      <c r="B4277" s="31"/>
      <c r="C4277" s="31"/>
      <c r="D4277" s="45">
        <f t="shared" si="132"/>
        <v>0</v>
      </c>
      <c r="E4277" s="45">
        <f t="shared" si="133"/>
        <v>0</v>
      </c>
      <c r="F4277" s="32"/>
      <c r="H4277" t="str">
        <f>IFERROR(VLOOKUP(B4277,'Accounts List'!C:D,2,FALSE),"")</f>
        <v/>
      </c>
    </row>
    <row r="4278" spans="1:8" x14ac:dyDescent="0.35">
      <c r="A4278" s="39"/>
      <c r="B4278" s="31"/>
      <c r="C4278" s="31"/>
      <c r="D4278" s="45">
        <f t="shared" si="132"/>
        <v>0</v>
      </c>
      <c r="E4278" s="45">
        <f t="shared" si="133"/>
        <v>0</v>
      </c>
      <c r="F4278" s="32"/>
      <c r="H4278" t="str">
        <f>IFERROR(VLOOKUP(B4278,'Accounts List'!C:D,2,FALSE),"")</f>
        <v/>
      </c>
    </row>
    <row r="4279" spans="1:8" x14ac:dyDescent="0.35">
      <c r="A4279" s="39"/>
      <c r="B4279" s="31"/>
      <c r="C4279" s="31"/>
      <c r="D4279" s="45">
        <f t="shared" si="132"/>
        <v>0</v>
      </c>
      <c r="E4279" s="45">
        <f t="shared" si="133"/>
        <v>0</v>
      </c>
      <c r="F4279" s="32"/>
      <c r="H4279" t="str">
        <f>IFERROR(VLOOKUP(B4279,'Accounts List'!C:D,2,FALSE),"")</f>
        <v/>
      </c>
    </row>
    <row r="4280" spans="1:8" x14ac:dyDescent="0.35">
      <c r="A4280" s="39"/>
      <c r="B4280" s="31"/>
      <c r="C4280" s="31"/>
      <c r="D4280" s="45">
        <f t="shared" si="132"/>
        <v>0</v>
      </c>
      <c r="E4280" s="45">
        <f t="shared" si="133"/>
        <v>0</v>
      </c>
      <c r="F4280" s="32"/>
      <c r="H4280" t="str">
        <f>IFERROR(VLOOKUP(B4280,'Accounts List'!C:D,2,FALSE),"")</f>
        <v/>
      </c>
    </row>
    <row r="4281" spans="1:8" x14ac:dyDescent="0.35">
      <c r="A4281" s="39"/>
      <c r="B4281" s="31"/>
      <c r="C4281" s="31"/>
      <c r="D4281" s="45">
        <f t="shared" si="132"/>
        <v>0</v>
      </c>
      <c r="E4281" s="45">
        <f t="shared" si="133"/>
        <v>0</v>
      </c>
      <c r="F4281" s="32"/>
      <c r="H4281" t="str">
        <f>IFERROR(VLOOKUP(B4281,'Accounts List'!C:D,2,FALSE),"")</f>
        <v/>
      </c>
    </row>
    <row r="4282" spans="1:8" x14ac:dyDescent="0.35">
      <c r="A4282" s="39"/>
      <c r="B4282" s="31"/>
      <c r="C4282" s="31"/>
      <c r="D4282" s="45">
        <f t="shared" si="132"/>
        <v>0</v>
      </c>
      <c r="E4282" s="45">
        <f t="shared" si="133"/>
        <v>0</v>
      </c>
      <c r="F4282" s="32"/>
      <c r="H4282" t="str">
        <f>IFERROR(VLOOKUP(B4282,'Accounts List'!C:D,2,FALSE),"")</f>
        <v/>
      </c>
    </row>
    <row r="4283" spans="1:8" x14ac:dyDescent="0.35">
      <c r="A4283" s="39"/>
      <c r="B4283" s="31"/>
      <c r="C4283" s="31"/>
      <c r="D4283" s="45">
        <f t="shared" si="132"/>
        <v>0</v>
      </c>
      <c r="E4283" s="45">
        <f t="shared" si="133"/>
        <v>0</v>
      </c>
      <c r="F4283" s="32"/>
      <c r="H4283" t="str">
        <f>IFERROR(VLOOKUP(B4283,'Accounts List'!C:D,2,FALSE),"")</f>
        <v/>
      </c>
    </row>
    <row r="4284" spans="1:8" x14ac:dyDescent="0.35">
      <c r="A4284" s="39"/>
      <c r="B4284" s="31"/>
      <c r="C4284" s="31"/>
      <c r="D4284" s="45">
        <f t="shared" si="132"/>
        <v>0</v>
      </c>
      <c r="E4284" s="45">
        <f t="shared" si="133"/>
        <v>0</v>
      </c>
      <c r="F4284" s="32"/>
      <c r="H4284" t="str">
        <f>IFERROR(VLOOKUP(B4284,'Accounts List'!C:D,2,FALSE),"")</f>
        <v/>
      </c>
    </row>
    <row r="4285" spans="1:8" x14ac:dyDescent="0.35">
      <c r="A4285" s="39"/>
      <c r="B4285" s="31"/>
      <c r="C4285" s="31"/>
      <c r="D4285" s="45">
        <f t="shared" si="132"/>
        <v>0</v>
      </c>
      <c r="E4285" s="45">
        <f t="shared" si="133"/>
        <v>0</v>
      </c>
      <c r="F4285" s="32"/>
      <c r="H4285" t="str">
        <f>IFERROR(VLOOKUP(B4285,'Accounts List'!C:D,2,FALSE),"")</f>
        <v/>
      </c>
    </row>
    <row r="4286" spans="1:8" x14ac:dyDescent="0.35">
      <c r="A4286" s="39"/>
      <c r="B4286" s="31"/>
      <c r="C4286" s="31"/>
      <c r="D4286" s="45">
        <f t="shared" si="132"/>
        <v>0</v>
      </c>
      <c r="E4286" s="45">
        <f t="shared" si="133"/>
        <v>0</v>
      </c>
      <c r="F4286" s="32"/>
      <c r="H4286" t="str">
        <f>IFERROR(VLOOKUP(B4286,'Accounts List'!C:D,2,FALSE),"")</f>
        <v/>
      </c>
    </row>
    <row r="4287" spans="1:8" x14ac:dyDescent="0.35">
      <c r="A4287" s="39"/>
      <c r="B4287" s="31"/>
      <c r="C4287" s="31"/>
      <c r="D4287" s="45">
        <f t="shared" si="132"/>
        <v>0</v>
      </c>
      <c r="E4287" s="45">
        <f t="shared" si="133"/>
        <v>0</v>
      </c>
      <c r="F4287" s="32"/>
      <c r="H4287" t="str">
        <f>IFERROR(VLOOKUP(B4287,'Accounts List'!C:D,2,FALSE),"")</f>
        <v/>
      </c>
    </row>
    <row r="4288" spans="1:8" x14ac:dyDescent="0.35">
      <c r="A4288" s="39"/>
      <c r="B4288" s="31"/>
      <c r="C4288" s="31"/>
      <c r="D4288" s="45">
        <f t="shared" si="132"/>
        <v>0</v>
      </c>
      <c r="E4288" s="45">
        <f t="shared" si="133"/>
        <v>0</v>
      </c>
      <c r="F4288" s="32"/>
      <c r="H4288" t="str">
        <f>IFERROR(VLOOKUP(B4288,'Accounts List'!C:D,2,FALSE),"")</f>
        <v/>
      </c>
    </row>
    <row r="4289" spans="1:8" x14ac:dyDescent="0.35">
      <c r="A4289" s="39"/>
      <c r="B4289" s="31"/>
      <c r="C4289" s="31"/>
      <c r="D4289" s="45">
        <f t="shared" si="132"/>
        <v>0</v>
      </c>
      <c r="E4289" s="45">
        <f t="shared" si="133"/>
        <v>0</v>
      </c>
      <c r="F4289" s="32"/>
      <c r="H4289" t="str">
        <f>IFERROR(VLOOKUP(B4289,'Accounts List'!C:D,2,FALSE),"")</f>
        <v/>
      </c>
    </row>
    <row r="4290" spans="1:8" x14ac:dyDescent="0.35">
      <c r="A4290" s="39"/>
      <c r="B4290" s="31"/>
      <c r="C4290" s="31"/>
      <c r="D4290" s="45">
        <f t="shared" si="132"/>
        <v>0</v>
      </c>
      <c r="E4290" s="45">
        <f t="shared" si="133"/>
        <v>0</v>
      </c>
      <c r="F4290" s="32"/>
      <c r="H4290" t="str">
        <f>IFERROR(VLOOKUP(B4290,'Accounts List'!C:D,2,FALSE),"")</f>
        <v/>
      </c>
    </row>
    <row r="4291" spans="1:8" x14ac:dyDescent="0.35">
      <c r="A4291" s="39"/>
      <c r="B4291" s="31"/>
      <c r="C4291" s="31"/>
      <c r="D4291" s="45">
        <f t="shared" si="132"/>
        <v>0</v>
      </c>
      <c r="E4291" s="45">
        <f t="shared" si="133"/>
        <v>0</v>
      </c>
      <c r="F4291" s="32"/>
      <c r="H4291" t="str">
        <f>IFERROR(VLOOKUP(B4291,'Accounts List'!C:D,2,FALSE),"")</f>
        <v/>
      </c>
    </row>
    <row r="4292" spans="1:8" x14ac:dyDescent="0.35">
      <c r="A4292" s="39"/>
      <c r="B4292" s="31"/>
      <c r="C4292" s="31"/>
      <c r="D4292" s="45">
        <f t="shared" si="132"/>
        <v>0</v>
      </c>
      <c r="E4292" s="45">
        <f t="shared" si="133"/>
        <v>0</v>
      </c>
      <c r="F4292" s="32"/>
      <c r="H4292" t="str">
        <f>IFERROR(VLOOKUP(B4292,'Accounts List'!C:D,2,FALSE),"")</f>
        <v/>
      </c>
    </row>
    <row r="4293" spans="1:8" x14ac:dyDescent="0.35">
      <c r="A4293" s="39"/>
      <c r="B4293" s="31"/>
      <c r="C4293" s="31"/>
      <c r="D4293" s="45">
        <f t="shared" si="132"/>
        <v>0</v>
      </c>
      <c r="E4293" s="45">
        <f t="shared" si="133"/>
        <v>0</v>
      </c>
      <c r="F4293" s="32"/>
      <c r="H4293" t="str">
        <f>IFERROR(VLOOKUP(B4293,'Accounts List'!C:D,2,FALSE),"")</f>
        <v/>
      </c>
    </row>
    <row r="4294" spans="1:8" x14ac:dyDescent="0.35">
      <c r="A4294" s="39"/>
      <c r="B4294" s="31"/>
      <c r="C4294" s="31"/>
      <c r="D4294" s="45">
        <f t="shared" si="132"/>
        <v>0</v>
      </c>
      <c r="E4294" s="45">
        <f t="shared" si="133"/>
        <v>0</v>
      </c>
      <c r="F4294" s="32"/>
      <c r="H4294" t="str">
        <f>IFERROR(VLOOKUP(B4294,'Accounts List'!C:D,2,FALSE),"")</f>
        <v/>
      </c>
    </row>
    <row r="4295" spans="1:8" x14ac:dyDescent="0.35">
      <c r="A4295" s="39"/>
      <c r="B4295" s="31"/>
      <c r="C4295" s="31"/>
      <c r="D4295" s="45">
        <f t="shared" si="132"/>
        <v>0</v>
      </c>
      <c r="E4295" s="45">
        <f t="shared" si="133"/>
        <v>0</v>
      </c>
      <c r="F4295" s="32"/>
      <c r="H4295" t="str">
        <f>IFERROR(VLOOKUP(B4295,'Accounts List'!C:D,2,FALSE),"")</f>
        <v/>
      </c>
    </row>
    <row r="4296" spans="1:8" x14ac:dyDescent="0.35">
      <c r="A4296" s="39"/>
      <c r="B4296" s="31"/>
      <c r="C4296" s="31"/>
      <c r="D4296" s="45">
        <f t="shared" si="132"/>
        <v>0</v>
      </c>
      <c r="E4296" s="45">
        <f t="shared" si="133"/>
        <v>0</v>
      </c>
      <c r="F4296" s="32"/>
      <c r="H4296" t="str">
        <f>IFERROR(VLOOKUP(B4296,'Accounts List'!C:D,2,FALSE),"")</f>
        <v/>
      </c>
    </row>
    <row r="4297" spans="1:8" x14ac:dyDescent="0.35">
      <c r="A4297" s="39"/>
      <c r="B4297" s="31"/>
      <c r="C4297" s="31"/>
      <c r="D4297" s="45">
        <f t="shared" si="132"/>
        <v>0</v>
      </c>
      <c r="E4297" s="45">
        <f t="shared" si="133"/>
        <v>0</v>
      </c>
      <c r="F4297" s="32"/>
      <c r="H4297" t="str">
        <f>IFERROR(VLOOKUP(B4297,'Accounts List'!C:D,2,FALSE),"")</f>
        <v/>
      </c>
    </row>
    <row r="4298" spans="1:8" x14ac:dyDescent="0.35">
      <c r="A4298" s="39"/>
      <c r="B4298" s="31"/>
      <c r="C4298" s="31"/>
      <c r="D4298" s="45">
        <f t="shared" si="132"/>
        <v>0</v>
      </c>
      <c r="E4298" s="45">
        <f t="shared" si="133"/>
        <v>0</v>
      </c>
      <c r="F4298" s="32"/>
      <c r="H4298" t="str">
        <f>IFERROR(VLOOKUP(B4298,'Accounts List'!C:D,2,FALSE),"")</f>
        <v/>
      </c>
    </row>
    <row r="4299" spans="1:8" x14ac:dyDescent="0.35">
      <c r="A4299" s="39"/>
      <c r="B4299" s="31"/>
      <c r="C4299" s="31"/>
      <c r="D4299" s="45">
        <f t="shared" ref="D4299:D4362" si="134">IF(H4299=1,C4299/11,0)</f>
        <v>0</v>
      </c>
      <c r="E4299" s="45">
        <f t="shared" si="133"/>
        <v>0</v>
      </c>
      <c r="F4299" s="32"/>
      <c r="H4299" t="str">
        <f>IFERROR(VLOOKUP(B4299,'Accounts List'!C:D,2,FALSE),"")</f>
        <v/>
      </c>
    </row>
    <row r="4300" spans="1:8" x14ac:dyDescent="0.35">
      <c r="A4300" s="39"/>
      <c r="B4300" s="31"/>
      <c r="C4300" s="31"/>
      <c r="D4300" s="45">
        <f t="shared" si="134"/>
        <v>0</v>
      </c>
      <c r="E4300" s="45">
        <f t="shared" ref="E4300:E4363" si="135">+C4300-D4300</f>
        <v>0</v>
      </c>
      <c r="F4300" s="32"/>
      <c r="H4300" t="str">
        <f>IFERROR(VLOOKUP(B4300,'Accounts List'!C:D,2,FALSE),"")</f>
        <v/>
      </c>
    </row>
    <row r="4301" spans="1:8" x14ac:dyDescent="0.35">
      <c r="A4301" s="39"/>
      <c r="B4301" s="31"/>
      <c r="C4301" s="31"/>
      <c r="D4301" s="45">
        <f t="shared" si="134"/>
        <v>0</v>
      </c>
      <c r="E4301" s="45">
        <f t="shared" si="135"/>
        <v>0</v>
      </c>
      <c r="F4301" s="32"/>
      <c r="H4301" t="str">
        <f>IFERROR(VLOOKUP(B4301,'Accounts List'!C:D,2,FALSE),"")</f>
        <v/>
      </c>
    </row>
    <row r="4302" spans="1:8" x14ac:dyDescent="0.35">
      <c r="A4302" s="39"/>
      <c r="B4302" s="31"/>
      <c r="C4302" s="31"/>
      <c r="D4302" s="45">
        <f t="shared" si="134"/>
        <v>0</v>
      </c>
      <c r="E4302" s="45">
        <f t="shared" si="135"/>
        <v>0</v>
      </c>
      <c r="F4302" s="32"/>
      <c r="H4302" t="str">
        <f>IFERROR(VLOOKUP(B4302,'Accounts List'!C:D,2,FALSE),"")</f>
        <v/>
      </c>
    </row>
    <row r="4303" spans="1:8" x14ac:dyDescent="0.35">
      <c r="A4303" s="39"/>
      <c r="B4303" s="31"/>
      <c r="C4303" s="31"/>
      <c r="D4303" s="45">
        <f t="shared" si="134"/>
        <v>0</v>
      </c>
      <c r="E4303" s="45">
        <f t="shared" si="135"/>
        <v>0</v>
      </c>
      <c r="F4303" s="32"/>
      <c r="H4303" t="str">
        <f>IFERROR(VLOOKUP(B4303,'Accounts List'!C:D,2,FALSE),"")</f>
        <v/>
      </c>
    </row>
    <row r="4304" spans="1:8" x14ac:dyDescent="0.35">
      <c r="A4304" s="39"/>
      <c r="B4304" s="31"/>
      <c r="C4304" s="31"/>
      <c r="D4304" s="45">
        <f t="shared" si="134"/>
        <v>0</v>
      </c>
      <c r="E4304" s="45">
        <f t="shared" si="135"/>
        <v>0</v>
      </c>
      <c r="F4304" s="32"/>
      <c r="H4304" t="str">
        <f>IFERROR(VLOOKUP(B4304,'Accounts List'!C:D,2,FALSE),"")</f>
        <v/>
      </c>
    </row>
    <row r="4305" spans="1:8" x14ac:dyDescent="0.35">
      <c r="A4305" s="39"/>
      <c r="B4305" s="31"/>
      <c r="C4305" s="31"/>
      <c r="D4305" s="45">
        <f t="shared" si="134"/>
        <v>0</v>
      </c>
      <c r="E4305" s="45">
        <f t="shared" si="135"/>
        <v>0</v>
      </c>
      <c r="F4305" s="32"/>
      <c r="H4305" t="str">
        <f>IFERROR(VLOOKUP(B4305,'Accounts List'!C:D,2,FALSE),"")</f>
        <v/>
      </c>
    </row>
    <row r="4306" spans="1:8" x14ac:dyDescent="0.35">
      <c r="A4306" s="39"/>
      <c r="B4306" s="31"/>
      <c r="C4306" s="31"/>
      <c r="D4306" s="45">
        <f t="shared" si="134"/>
        <v>0</v>
      </c>
      <c r="E4306" s="45">
        <f t="shared" si="135"/>
        <v>0</v>
      </c>
      <c r="F4306" s="32"/>
      <c r="H4306" t="str">
        <f>IFERROR(VLOOKUP(B4306,'Accounts List'!C:D,2,FALSE),"")</f>
        <v/>
      </c>
    </row>
    <row r="4307" spans="1:8" x14ac:dyDescent="0.35">
      <c r="A4307" s="39"/>
      <c r="B4307" s="31"/>
      <c r="C4307" s="31"/>
      <c r="D4307" s="45">
        <f t="shared" si="134"/>
        <v>0</v>
      </c>
      <c r="E4307" s="45">
        <f t="shared" si="135"/>
        <v>0</v>
      </c>
      <c r="F4307" s="32"/>
      <c r="H4307" t="str">
        <f>IFERROR(VLOOKUP(B4307,'Accounts List'!C:D,2,FALSE),"")</f>
        <v/>
      </c>
    </row>
    <row r="4308" spans="1:8" x14ac:dyDescent="0.35">
      <c r="A4308" s="39"/>
      <c r="B4308" s="31"/>
      <c r="C4308" s="31"/>
      <c r="D4308" s="45">
        <f t="shared" si="134"/>
        <v>0</v>
      </c>
      <c r="E4308" s="45">
        <f t="shared" si="135"/>
        <v>0</v>
      </c>
      <c r="F4308" s="32"/>
      <c r="H4308" t="str">
        <f>IFERROR(VLOOKUP(B4308,'Accounts List'!C:D,2,FALSE),"")</f>
        <v/>
      </c>
    </row>
    <row r="4309" spans="1:8" x14ac:dyDescent="0.35">
      <c r="A4309" s="39"/>
      <c r="B4309" s="31"/>
      <c r="C4309" s="31"/>
      <c r="D4309" s="45">
        <f t="shared" si="134"/>
        <v>0</v>
      </c>
      <c r="E4309" s="45">
        <f t="shared" si="135"/>
        <v>0</v>
      </c>
      <c r="F4309" s="32"/>
      <c r="H4309" t="str">
        <f>IFERROR(VLOOKUP(B4309,'Accounts List'!C:D,2,FALSE),"")</f>
        <v/>
      </c>
    </row>
    <row r="4310" spans="1:8" x14ac:dyDescent="0.35">
      <c r="A4310" s="39"/>
      <c r="B4310" s="31"/>
      <c r="C4310" s="31"/>
      <c r="D4310" s="45">
        <f t="shared" si="134"/>
        <v>0</v>
      </c>
      <c r="E4310" s="45">
        <f t="shared" si="135"/>
        <v>0</v>
      </c>
      <c r="F4310" s="32"/>
      <c r="H4310" t="str">
        <f>IFERROR(VLOOKUP(B4310,'Accounts List'!C:D,2,FALSE),"")</f>
        <v/>
      </c>
    </row>
    <row r="4311" spans="1:8" x14ac:dyDescent="0.35">
      <c r="A4311" s="39"/>
      <c r="B4311" s="31"/>
      <c r="C4311" s="31"/>
      <c r="D4311" s="45">
        <f t="shared" si="134"/>
        <v>0</v>
      </c>
      <c r="E4311" s="45">
        <f t="shared" si="135"/>
        <v>0</v>
      </c>
      <c r="F4311" s="32"/>
      <c r="H4311" t="str">
        <f>IFERROR(VLOOKUP(B4311,'Accounts List'!C:D,2,FALSE),"")</f>
        <v/>
      </c>
    </row>
    <row r="4312" spans="1:8" x14ac:dyDescent="0.35">
      <c r="A4312" s="39"/>
      <c r="B4312" s="31"/>
      <c r="C4312" s="31"/>
      <c r="D4312" s="45">
        <f t="shared" si="134"/>
        <v>0</v>
      </c>
      <c r="E4312" s="45">
        <f t="shared" si="135"/>
        <v>0</v>
      </c>
      <c r="F4312" s="32"/>
      <c r="H4312" t="str">
        <f>IFERROR(VLOOKUP(B4312,'Accounts List'!C:D,2,FALSE),"")</f>
        <v/>
      </c>
    </row>
    <row r="4313" spans="1:8" x14ac:dyDescent="0.35">
      <c r="A4313" s="39"/>
      <c r="B4313" s="31"/>
      <c r="C4313" s="31"/>
      <c r="D4313" s="45">
        <f t="shared" si="134"/>
        <v>0</v>
      </c>
      <c r="E4313" s="45">
        <f t="shared" si="135"/>
        <v>0</v>
      </c>
      <c r="F4313" s="32"/>
      <c r="H4313" t="str">
        <f>IFERROR(VLOOKUP(B4313,'Accounts List'!C:D,2,FALSE),"")</f>
        <v/>
      </c>
    </row>
    <row r="4314" spans="1:8" x14ac:dyDescent="0.35">
      <c r="A4314" s="39"/>
      <c r="B4314" s="31"/>
      <c r="C4314" s="31"/>
      <c r="D4314" s="45">
        <f t="shared" si="134"/>
        <v>0</v>
      </c>
      <c r="E4314" s="45">
        <f t="shared" si="135"/>
        <v>0</v>
      </c>
      <c r="F4314" s="32"/>
      <c r="H4314" t="str">
        <f>IFERROR(VLOOKUP(B4314,'Accounts List'!C:D,2,FALSE),"")</f>
        <v/>
      </c>
    </row>
    <row r="4315" spans="1:8" x14ac:dyDescent="0.35">
      <c r="A4315" s="39"/>
      <c r="B4315" s="31"/>
      <c r="C4315" s="31"/>
      <c r="D4315" s="45">
        <f t="shared" si="134"/>
        <v>0</v>
      </c>
      <c r="E4315" s="45">
        <f t="shared" si="135"/>
        <v>0</v>
      </c>
      <c r="F4315" s="32"/>
      <c r="H4315" t="str">
        <f>IFERROR(VLOOKUP(B4315,'Accounts List'!C:D,2,FALSE),"")</f>
        <v/>
      </c>
    </row>
    <row r="4316" spans="1:8" x14ac:dyDescent="0.35">
      <c r="A4316" s="39"/>
      <c r="B4316" s="31"/>
      <c r="C4316" s="31"/>
      <c r="D4316" s="45">
        <f t="shared" si="134"/>
        <v>0</v>
      </c>
      <c r="E4316" s="45">
        <f t="shared" si="135"/>
        <v>0</v>
      </c>
      <c r="F4316" s="32"/>
      <c r="H4316" t="str">
        <f>IFERROR(VLOOKUP(B4316,'Accounts List'!C:D,2,FALSE),"")</f>
        <v/>
      </c>
    </row>
    <row r="4317" spans="1:8" x14ac:dyDescent="0.35">
      <c r="A4317" s="39"/>
      <c r="B4317" s="31"/>
      <c r="C4317" s="31"/>
      <c r="D4317" s="45">
        <f t="shared" si="134"/>
        <v>0</v>
      </c>
      <c r="E4317" s="45">
        <f t="shared" si="135"/>
        <v>0</v>
      </c>
      <c r="F4317" s="32"/>
      <c r="H4317" t="str">
        <f>IFERROR(VLOOKUP(B4317,'Accounts List'!C:D,2,FALSE),"")</f>
        <v/>
      </c>
    </row>
    <row r="4318" spans="1:8" x14ac:dyDescent="0.35">
      <c r="A4318" s="39"/>
      <c r="B4318" s="31"/>
      <c r="C4318" s="31"/>
      <c r="D4318" s="45">
        <f t="shared" si="134"/>
        <v>0</v>
      </c>
      <c r="E4318" s="45">
        <f t="shared" si="135"/>
        <v>0</v>
      </c>
      <c r="F4318" s="32"/>
      <c r="H4318" t="str">
        <f>IFERROR(VLOOKUP(B4318,'Accounts List'!C:D,2,FALSE),"")</f>
        <v/>
      </c>
    </row>
    <row r="4319" spans="1:8" x14ac:dyDescent="0.35">
      <c r="A4319" s="39"/>
      <c r="B4319" s="31"/>
      <c r="C4319" s="31"/>
      <c r="D4319" s="45">
        <f t="shared" si="134"/>
        <v>0</v>
      </c>
      <c r="E4319" s="45">
        <f t="shared" si="135"/>
        <v>0</v>
      </c>
      <c r="F4319" s="32"/>
      <c r="H4319" t="str">
        <f>IFERROR(VLOOKUP(B4319,'Accounts List'!C:D,2,FALSE),"")</f>
        <v/>
      </c>
    </row>
    <row r="4320" spans="1:8" x14ac:dyDescent="0.35">
      <c r="A4320" s="39"/>
      <c r="B4320" s="31"/>
      <c r="C4320" s="31"/>
      <c r="D4320" s="45">
        <f t="shared" si="134"/>
        <v>0</v>
      </c>
      <c r="E4320" s="45">
        <f t="shared" si="135"/>
        <v>0</v>
      </c>
      <c r="F4320" s="32"/>
      <c r="H4320" t="str">
        <f>IFERROR(VLOOKUP(B4320,'Accounts List'!C:D,2,FALSE),"")</f>
        <v/>
      </c>
    </row>
    <row r="4321" spans="1:8" x14ac:dyDescent="0.35">
      <c r="A4321" s="39"/>
      <c r="B4321" s="31"/>
      <c r="C4321" s="31"/>
      <c r="D4321" s="45">
        <f t="shared" si="134"/>
        <v>0</v>
      </c>
      <c r="E4321" s="45">
        <f t="shared" si="135"/>
        <v>0</v>
      </c>
      <c r="F4321" s="32"/>
      <c r="H4321" t="str">
        <f>IFERROR(VLOOKUP(B4321,'Accounts List'!C:D,2,FALSE),"")</f>
        <v/>
      </c>
    </row>
    <row r="4322" spans="1:8" x14ac:dyDescent="0.35">
      <c r="A4322" s="39"/>
      <c r="B4322" s="31"/>
      <c r="C4322" s="31"/>
      <c r="D4322" s="45">
        <f t="shared" si="134"/>
        <v>0</v>
      </c>
      <c r="E4322" s="45">
        <f t="shared" si="135"/>
        <v>0</v>
      </c>
      <c r="F4322" s="32"/>
      <c r="H4322" t="str">
        <f>IFERROR(VLOOKUP(B4322,'Accounts List'!C:D,2,FALSE),"")</f>
        <v/>
      </c>
    </row>
    <row r="4323" spans="1:8" x14ac:dyDescent="0.35">
      <c r="A4323" s="39"/>
      <c r="B4323" s="31"/>
      <c r="C4323" s="31"/>
      <c r="D4323" s="45">
        <f t="shared" si="134"/>
        <v>0</v>
      </c>
      <c r="E4323" s="45">
        <f t="shared" si="135"/>
        <v>0</v>
      </c>
      <c r="F4323" s="32"/>
      <c r="H4323" t="str">
        <f>IFERROR(VLOOKUP(B4323,'Accounts List'!C:D,2,FALSE),"")</f>
        <v/>
      </c>
    </row>
    <row r="4324" spans="1:8" x14ac:dyDescent="0.35">
      <c r="A4324" s="39"/>
      <c r="B4324" s="31"/>
      <c r="C4324" s="31"/>
      <c r="D4324" s="45">
        <f t="shared" si="134"/>
        <v>0</v>
      </c>
      <c r="E4324" s="45">
        <f t="shared" si="135"/>
        <v>0</v>
      </c>
      <c r="F4324" s="32"/>
      <c r="H4324" t="str">
        <f>IFERROR(VLOOKUP(B4324,'Accounts List'!C:D,2,FALSE),"")</f>
        <v/>
      </c>
    </row>
    <row r="4325" spans="1:8" x14ac:dyDescent="0.35">
      <c r="A4325" s="39"/>
      <c r="B4325" s="31"/>
      <c r="C4325" s="31"/>
      <c r="D4325" s="45">
        <f t="shared" si="134"/>
        <v>0</v>
      </c>
      <c r="E4325" s="45">
        <f t="shared" si="135"/>
        <v>0</v>
      </c>
      <c r="F4325" s="32"/>
      <c r="H4325" t="str">
        <f>IFERROR(VLOOKUP(B4325,'Accounts List'!C:D,2,FALSE),"")</f>
        <v/>
      </c>
    </row>
    <row r="4326" spans="1:8" x14ac:dyDescent="0.35">
      <c r="A4326" s="39"/>
      <c r="B4326" s="31"/>
      <c r="C4326" s="31"/>
      <c r="D4326" s="45">
        <f t="shared" si="134"/>
        <v>0</v>
      </c>
      <c r="E4326" s="45">
        <f t="shared" si="135"/>
        <v>0</v>
      </c>
      <c r="F4326" s="32"/>
      <c r="H4326" t="str">
        <f>IFERROR(VLOOKUP(B4326,'Accounts List'!C:D,2,FALSE),"")</f>
        <v/>
      </c>
    </row>
    <row r="4327" spans="1:8" x14ac:dyDescent="0.35">
      <c r="A4327" s="39"/>
      <c r="B4327" s="31"/>
      <c r="C4327" s="31"/>
      <c r="D4327" s="45">
        <f t="shared" si="134"/>
        <v>0</v>
      </c>
      <c r="E4327" s="45">
        <f t="shared" si="135"/>
        <v>0</v>
      </c>
      <c r="F4327" s="32"/>
      <c r="H4327" t="str">
        <f>IFERROR(VLOOKUP(B4327,'Accounts List'!C:D,2,FALSE),"")</f>
        <v/>
      </c>
    </row>
    <row r="4328" spans="1:8" x14ac:dyDescent="0.35">
      <c r="A4328" s="39"/>
      <c r="B4328" s="31"/>
      <c r="C4328" s="31"/>
      <c r="D4328" s="45">
        <f t="shared" si="134"/>
        <v>0</v>
      </c>
      <c r="E4328" s="45">
        <f t="shared" si="135"/>
        <v>0</v>
      </c>
      <c r="F4328" s="32"/>
      <c r="H4328" t="str">
        <f>IFERROR(VLOOKUP(B4328,'Accounts List'!C:D,2,FALSE),"")</f>
        <v/>
      </c>
    </row>
    <row r="4329" spans="1:8" x14ac:dyDescent="0.35">
      <c r="A4329" s="39"/>
      <c r="B4329" s="31"/>
      <c r="C4329" s="31"/>
      <c r="D4329" s="45">
        <f t="shared" si="134"/>
        <v>0</v>
      </c>
      <c r="E4329" s="45">
        <f t="shared" si="135"/>
        <v>0</v>
      </c>
      <c r="F4329" s="32"/>
      <c r="H4329" t="str">
        <f>IFERROR(VLOOKUP(B4329,'Accounts List'!C:D,2,FALSE),"")</f>
        <v/>
      </c>
    </row>
    <row r="4330" spans="1:8" x14ac:dyDescent="0.35">
      <c r="A4330" s="39"/>
      <c r="B4330" s="31"/>
      <c r="C4330" s="31"/>
      <c r="D4330" s="45">
        <f t="shared" si="134"/>
        <v>0</v>
      </c>
      <c r="E4330" s="45">
        <f t="shared" si="135"/>
        <v>0</v>
      </c>
      <c r="F4330" s="32"/>
      <c r="H4330" t="str">
        <f>IFERROR(VLOOKUP(B4330,'Accounts List'!C:D,2,FALSE),"")</f>
        <v/>
      </c>
    </row>
    <row r="4331" spans="1:8" x14ac:dyDescent="0.35">
      <c r="A4331" s="39"/>
      <c r="B4331" s="31"/>
      <c r="C4331" s="31"/>
      <c r="D4331" s="45">
        <f t="shared" si="134"/>
        <v>0</v>
      </c>
      <c r="E4331" s="45">
        <f t="shared" si="135"/>
        <v>0</v>
      </c>
      <c r="F4331" s="32"/>
      <c r="H4331" t="str">
        <f>IFERROR(VLOOKUP(B4331,'Accounts List'!C:D,2,FALSE),"")</f>
        <v/>
      </c>
    </row>
    <row r="4332" spans="1:8" x14ac:dyDescent="0.35">
      <c r="A4332" s="39"/>
      <c r="B4332" s="31"/>
      <c r="C4332" s="31"/>
      <c r="D4332" s="45">
        <f t="shared" si="134"/>
        <v>0</v>
      </c>
      <c r="E4332" s="45">
        <f t="shared" si="135"/>
        <v>0</v>
      </c>
      <c r="F4332" s="32"/>
      <c r="H4332" t="str">
        <f>IFERROR(VLOOKUP(B4332,'Accounts List'!C:D,2,FALSE),"")</f>
        <v/>
      </c>
    </row>
    <row r="4333" spans="1:8" x14ac:dyDescent="0.35">
      <c r="A4333" s="39"/>
      <c r="B4333" s="31"/>
      <c r="C4333" s="31"/>
      <c r="D4333" s="45">
        <f t="shared" si="134"/>
        <v>0</v>
      </c>
      <c r="E4333" s="45">
        <f t="shared" si="135"/>
        <v>0</v>
      </c>
      <c r="F4333" s="32"/>
      <c r="H4333" t="str">
        <f>IFERROR(VLOOKUP(B4333,'Accounts List'!C:D,2,FALSE),"")</f>
        <v/>
      </c>
    </row>
    <row r="4334" spans="1:8" x14ac:dyDescent="0.35">
      <c r="A4334" s="39"/>
      <c r="B4334" s="31"/>
      <c r="C4334" s="31"/>
      <c r="D4334" s="45">
        <f t="shared" si="134"/>
        <v>0</v>
      </c>
      <c r="E4334" s="45">
        <f t="shared" si="135"/>
        <v>0</v>
      </c>
      <c r="F4334" s="32"/>
      <c r="H4334" t="str">
        <f>IFERROR(VLOOKUP(B4334,'Accounts List'!C:D,2,FALSE),"")</f>
        <v/>
      </c>
    </row>
    <row r="4335" spans="1:8" x14ac:dyDescent="0.35">
      <c r="A4335" s="39"/>
      <c r="B4335" s="31"/>
      <c r="C4335" s="31"/>
      <c r="D4335" s="45">
        <f t="shared" si="134"/>
        <v>0</v>
      </c>
      <c r="E4335" s="45">
        <f t="shared" si="135"/>
        <v>0</v>
      </c>
      <c r="F4335" s="32"/>
      <c r="H4335" t="str">
        <f>IFERROR(VLOOKUP(B4335,'Accounts List'!C:D,2,FALSE),"")</f>
        <v/>
      </c>
    </row>
    <row r="4336" spans="1:8" x14ac:dyDescent="0.35">
      <c r="A4336" s="39"/>
      <c r="B4336" s="31"/>
      <c r="C4336" s="31"/>
      <c r="D4336" s="45">
        <f t="shared" si="134"/>
        <v>0</v>
      </c>
      <c r="E4336" s="45">
        <f t="shared" si="135"/>
        <v>0</v>
      </c>
      <c r="F4336" s="32"/>
      <c r="H4336" t="str">
        <f>IFERROR(VLOOKUP(B4336,'Accounts List'!C:D,2,FALSE),"")</f>
        <v/>
      </c>
    </row>
    <row r="4337" spans="1:8" x14ac:dyDescent="0.35">
      <c r="A4337" s="39"/>
      <c r="B4337" s="31"/>
      <c r="C4337" s="31"/>
      <c r="D4337" s="45">
        <f t="shared" si="134"/>
        <v>0</v>
      </c>
      <c r="E4337" s="45">
        <f t="shared" si="135"/>
        <v>0</v>
      </c>
      <c r="F4337" s="32"/>
      <c r="H4337" t="str">
        <f>IFERROR(VLOOKUP(B4337,'Accounts List'!C:D,2,FALSE),"")</f>
        <v/>
      </c>
    </row>
    <row r="4338" spans="1:8" x14ac:dyDescent="0.35">
      <c r="A4338" s="39"/>
      <c r="B4338" s="31"/>
      <c r="C4338" s="31"/>
      <c r="D4338" s="45">
        <f t="shared" si="134"/>
        <v>0</v>
      </c>
      <c r="E4338" s="45">
        <f t="shared" si="135"/>
        <v>0</v>
      </c>
      <c r="F4338" s="32"/>
      <c r="H4338" t="str">
        <f>IFERROR(VLOOKUP(B4338,'Accounts List'!C:D,2,FALSE),"")</f>
        <v/>
      </c>
    </row>
    <row r="4339" spans="1:8" x14ac:dyDescent="0.35">
      <c r="A4339" s="39"/>
      <c r="B4339" s="31"/>
      <c r="C4339" s="31"/>
      <c r="D4339" s="45">
        <f t="shared" si="134"/>
        <v>0</v>
      </c>
      <c r="E4339" s="45">
        <f t="shared" si="135"/>
        <v>0</v>
      </c>
      <c r="F4339" s="32"/>
      <c r="H4339" t="str">
        <f>IFERROR(VLOOKUP(B4339,'Accounts List'!C:D,2,FALSE),"")</f>
        <v/>
      </c>
    </row>
    <row r="4340" spans="1:8" x14ac:dyDescent="0.35">
      <c r="A4340" s="39"/>
      <c r="B4340" s="31"/>
      <c r="C4340" s="31"/>
      <c r="D4340" s="45">
        <f t="shared" si="134"/>
        <v>0</v>
      </c>
      <c r="E4340" s="45">
        <f t="shared" si="135"/>
        <v>0</v>
      </c>
      <c r="F4340" s="32"/>
      <c r="H4340" t="str">
        <f>IFERROR(VLOOKUP(B4340,'Accounts List'!C:D,2,FALSE),"")</f>
        <v/>
      </c>
    </row>
    <row r="4341" spans="1:8" x14ac:dyDescent="0.35">
      <c r="A4341" s="39"/>
      <c r="B4341" s="31"/>
      <c r="C4341" s="31"/>
      <c r="D4341" s="45">
        <f t="shared" si="134"/>
        <v>0</v>
      </c>
      <c r="E4341" s="45">
        <f t="shared" si="135"/>
        <v>0</v>
      </c>
      <c r="F4341" s="32"/>
      <c r="H4341" t="str">
        <f>IFERROR(VLOOKUP(B4341,'Accounts List'!C:D,2,FALSE),"")</f>
        <v/>
      </c>
    </row>
    <row r="4342" spans="1:8" x14ac:dyDescent="0.35">
      <c r="A4342" s="39"/>
      <c r="B4342" s="31"/>
      <c r="C4342" s="31"/>
      <c r="D4342" s="45">
        <f t="shared" si="134"/>
        <v>0</v>
      </c>
      <c r="E4342" s="45">
        <f t="shared" si="135"/>
        <v>0</v>
      </c>
      <c r="F4342" s="32"/>
      <c r="H4342" t="str">
        <f>IFERROR(VLOOKUP(B4342,'Accounts List'!C:D,2,FALSE),"")</f>
        <v/>
      </c>
    </row>
    <row r="4343" spans="1:8" x14ac:dyDescent="0.35">
      <c r="A4343" s="39"/>
      <c r="B4343" s="31"/>
      <c r="C4343" s="31"/>
      <c r="D4343" s="45">
        <f t="shared" si="134"/>
        <v>0</v>
      </c>
      <c r="E4343" s="45">
        <f t="shared" si="135"/>
        <v>0</v>
      </c>
      <c r="F4343" s="32"/>
      <c r="H4343" t="str">
        <f>IFERROR(VLOOKUP(B4343,'Accounts List'!C:D,2,FALSE),"")</f>
        <v/>
      </c>
    </row>
    <row r="4344" spans="1:8" x14ac:dyDescent="0.35">
      <c r="A4344" s="39"/>
      <c r="B4344" s="31"/>
      <c r="C4344" s="31"/>
      <c r="D4344" s="45">
        <f t="shared" si="134"/>
        <v>0</v>
      </c>
      <c r="E4344" s="45">
        <f t="shared" si="135"/>
        <v>0</v>
      </c>
      <c r="F4344" s="32"/>
      <c r="H4344" t="str">
        <f>IFERROR(VLOOKUP(B4344,'Accounts List'!C:D,2,FALSE),"")</f>
        <v/>
      </c>
    </row>
    <row r="4345" spans="1:8" x14ac:dyDescent="0.35">
      <c r="A4345" s="39"/>
      <c r="B4345" s="31"/>
      <c r="C4345" s="31"/>
      <c r="D4345" s="45">
        <f t="shared" si="134"/>
        <v>0</v>
      </c>
      <c r="E4345" s="45">
        <f t="shared" si="135"/>
        <v>0</v>
      </c>
      <c r="F4345" s="32"/>
      <c r="H4345" t="str">
        <f>IFERROR(VLOOKUP(B4345,'Accounts List'!C:D,2,FALSE),"")</f>
        <v/>
      </c>
    </row>
    <row r="4346" spans="1:8" x14ac:dyDescent="0.35">
      <c r="A4346" s="39"/>
      <c r="B4346" s="31"/>
      <c r="C4346" s="31"/>
      <c r="D4346" s="45">
        <f t="shared" si="134"/>
        <v>0</v>
      </c>
      <c r="E4346" s="45">
        <f t="shared" si="135"/>
        <v>0</v>
      </c>
      <c r="F4346" s="32"/>
      <c r="H4346" t="str">
        <f>IFERROR(VLOOKUP(B4346,'Accounts List'!C:D,2,FALSE),"")</f>
        <v/>
      </c>
    </row>
    <row r="4347" spans="1:8" x14ac:dyDescent="0.35">
      <c r="A4347" s="39"/>
      <c r="B4347" s="31"/>
      <c r="C4347" s="31"/>
      <c r="D4347" s="45">
        <f t="shared" si="134"/>
        <v>0</v>
      </c>
      <c r="E4347" s="45">
        <f t="shared" si="135"/>
        <v>0</v>
      </c>
      <c r="F4347" s="32"/>
      <c r="H4347" t="str">
        <f>IFERROR(VLOOKUP(B4347,'Accounts List'!C:D,2,FALSE),"")</f>
        <v/>
      </c>
    </row>
    <row r="4348" spans="1:8" x14ac:dyDescent="0.35">
      <c r="A4348" s="39"/>
      <c r="B4348" s="31"/>
      <c r="C4348" s="31"/>
      <c r="D4348" s="45">
        <f t="shared" si="134"/>
        <v>0</v>
      </c>
      <c r="E4348" s="45">
        <f t="shared" si="135"/>
        <v>0</v>
      </c>
      <c r="F4348" s="32"/>
      <c r="H4348" t="str">
        <f>IFERROR(VLOOKUP(B4348,'Accounts List'!C:D,2,FALSE),"")</f>
        <v/>
      </c>
    </row>
    <row r="4349" spans="1:8" x14ac:dyDescent="0.35">
      <c r="A4349" s="39"/>
      <c r="B4349" s="31"/>
      <c r="C4349" s="31"/>
      <c r="D4349" s="45">
        <f t="shared" si="134"/>
        <v>0</v>
      </c>
      <c r="E4349" s="45">
        <f t="shared" si="135"/>
        <v>0</v>
      </c>
      <c r="F4349" s="32"/>
      <c r="H4349" t="str">
        <f>IFERROR(VLOOKUP(B4349,'Accounts List'!C:D,2,FALSE),"")</f>
        <v/>
      </c>
    </row>
    <row r="4350" spans="1:8" x14ac:dyDescent="0.35">
      <c r="A4350" s="39"/>
      <c r="B4350" s="31"/>
      <c r="C4350" s="31"/>
      <c r="D4350" s="45">
        <f t="shared" si="134"/>
        <v>0</v>
      </c>
      <c r="E4350" s="45">
        <f t="shared" si="135"/>
        <v>0</v>
      </c>
      <c r="F4350" s="32"/>
      <c r="H4350" t="str">
        <f>IFERROR(VLOOKUP(B4350,'Accounts List'!C:D,2,FALSE),"")</f>
        <v/>
      </c>
    </row>
    <row r="4351" spans="1:8" x14ac:dyDescent="0.35">
      <c r="A4351" s="39"/>
      <c r="B4351" s="31"/>
      <c r="C4351" s="31"/>
      <c r="D4351" s="45">
        <f t="shared" si="134"/>
        <v>0</v>
      </c>
      <c r="E4351" s="45">
        <f t="shared" si="135"/>
        <v>0</v>
      </c>
      <c r="F4351" s="32"/>
      <c r="H4351" t="str">
        <f>IFERROR(VLOOKUP(B4351,'Accounts List'!C:D,2,FALSE),"")</f>
        <v/>
      </c>
    </row>
    <row r="4352" spans="1:8" x14ac:dyDescent="0.35">
      <c r="A4352" s="39"/>
      <c r="B4352" s="31"/>
      <c r="C4352" s="31"/>
      <c r="D4352" s="45">
        <f t="shared" si="134"/>
        <v>0</v>
      </c>
      <c r="E4352" s="45">
        <f t="shared" si="135"/>
        <v>0</v>
      </c>
      <c r="F4352" s="32"/>
      <c r="H4352" t="str">
        <f>IFERROR(VLOOKUP(B4352,'Accounts List'!C:D,2,FALSE),"")</f>
        <v/>
      </c>
    </row>
    <row r="4353" spans="1:8" x14ac:dyDescent="0.35">
      <c r="A4353" s="39"/>
      <c r="B4353" s="31"/>
      <c r="C4353" s="31"/>
      <c r="D4353" s="45">
        <f t="shared" si="134"/>
        <v>0</v>
      </c>
      <c r="E4353" s="45">
        <f t="shared" si="135"/>
        <v>0</v>
      </c>
      <c r="F4353" s="32"/>
      <c r="H4353" t="str">
        <f>IFERROR(VLOOKUP(B4353,'Accounts List'!C:D,2,FALSE),"")</f>
        <v/>
      </c>
    </row>
    <row r="4354" spans="1:8" x14ac:dyDescent="0.35">
      <c r="A4354" s="39"/>
      <c r="B4354" s="31"/>
      <c r="C4354" s="31"/>
      <c r="D4354" s="45">
        <f t="shared" si="134"/>
        <v>0</v>
      </c>
      <c r="E4354" s="45">
        <f t="shared" si="135"/>
        <v>0</v>
      </c>
      <c r="F4354" s="32"/>
      <c r="H4354" t="str">
        <f>IFERROR(VLOOKUP(B4354,'Accounts List'!C:D,2,FALSE),"")</f>
        <v/>
      </c>
    </row>
    <row r="4355" spans="1:8" x14ac:dyDescent="0.35">
      <c r="A4355" s="39"/>
      <c r="B4355" s="31"/>
      <c r="C4355" s="31"/>
      <c r="D4355" s="45">
        <f t="shared" si="134"/>
        <v>0</v>
      </c>
      <c r="E4355" s="45">
        <f t="shared" si="135"/>
        <v>0</v>
      </c>
      <c r="F4355" s="32"/>
      <c r="H4355" t="str">
        <f>IFERROR(VLOOKUP(B4355,'Accounts List'!C:D,2,FALSE),"")</f>
        <v/>
      </c>
    </row>
    <row r="4356" spans="1:8" x14ac:dyDescent="0.35">
      <c r="A4356" s="39"/>
      <c r="B4356" s="31"/>
      <c r="C4356" s="31"/>
      <c r="D4356" s="45">
        <f t="shared" si="134"/>
        <v>0</v>
      </c>
      <c r="E4356" s="45">
        <f t="shared" si="135"/>
        <v>0</v>
      </c>
      <c r="F4356" s="32"/>
      <c r="H4356" t="str">
        <f>IFERROR(VLOOKUP(B4356,'Accounts List'!C:D,2,FALSE),"")</f>
        <v/>
      </c>
    </row>
    <row r="4357" spans="1:8" x14ac:dyDescent="0.35">
      <c r="A4357" s="39"/>
      <c r="B4357" s="31"/>
      <c r="C4357" s="31"/>
      <c r="D4357" s="45">
        <f t="shared" si="134"/>
        <v>0</v>
      </c>
      <c r="E4357" s="45">
        <f t="shared" si="135"/>
        <v>0</v>
      </c>
      <c r="F4357" s="32"/>
      <c r="H4357" t="str">
        <f>IFERROR(VLOOKUP(B4357,'Accounts List'!C:D,2,FALSE),"")</f>
        <v/>
      </c>
    </row>
    <row r="4358" spans="1:8" x14ac:dyDescent="0.35">
      <c r="A4358" s="39"/>
      <c r="B4358" s="31"/>
      <c r="C4358" s="31"/>
      <c r="D4358" s="45">
        <f t="shared" si="134"/>
        <v>0</v>
      </c>
      <c r="E4358" s="45">
        <f t="shared" si="135"/>
        <v>0</v>
      </c>
      <c r="F4358" s="32"/>
      <c r="H4358" t="str">
        <f>IFERROR(VLOOKUP(B4358,'Accounts List'!C:D,2,FALSE),"")</f>
        <v/>
      </c>
    </row>
    <row r="4359" spans="1:8" x14ac:dyDescent="0.35">
      <c r="A4359" s="39"/>
      <c r="B4359" s="31"/>
      <c r="C4359" s="31"/>
      <c r="D4359" s="45">
        <f t="shared" si="134"/>
        <v>0</v>
      </c>
      <c r="E4359" s="45">
        <f t="shared" si="135"/>
        <v>0</v>
      </c>
      <c r="F4359" s="32"/>
      <c r="H4359" t="str">
        <f>IFERROR(VLOOKUP(B4359,'Accounts List'!C:D,2,FALSE),"")</f>
        <v/>
      </c>
    </row>
    <row r="4360" spans="1:8" x14ac:dyDescent="0.35">
      <c r="A4360" s="39"/>
      <c r="B4360" s="31"/>
      <c r="C4360" s="31"/>
      <c r="D4360" s="45">
        <f t="shared" si="134"/>
        <v>0</v>
      </c>
      <c r="E4360" s="45">
        <f t="shared" si="135"/>
        <v>0</v>
      </c>
      <c r="F4360" s="32"/>
      <c r="H4360" t="str">
        <f>IFERROR(VLOOKUP(B4360,'Accounts List'!C:D,2,FALSE),"")</f>
        <v/>
      </c>
    </row>
    <row r="4361" spans="1:8" x14ac:dyDescent="0.35">
      <c r="A4361" s="39"/>
      <c r="B4361" s="31"/>
      <c r="C4361" s="31"/>
      <c r="D4361" s="45">
        <f t="shared" si="134"/>
        <v>0</v>
      </c>
      <c r="E4361" s="45">
        <f t="shared" si="135"/>
        <v>0</v>
      </c>
      <c r="F4361" s="32"/>
      <c r="H4361" t="str">
        <f>IFERROR(VLOOKUP(B4361,'Accounts List'!C:D,2,FALSE),"")</f>
        <v/>
      </c>
    </row>
    <row r="4362" spans="1:8" x14ac:dyDescent="0.35">
      <c r="A4362" s="39"/>
      <c r="B4362" s="31"/>
      <c r="C4362" s="31"/>
      <c r="D4362" s="45">
        <f t="shared" si="134"/>
        <v>0</v>
      </c>
      <c r="E4362" s="45">
        <f t="shared" si="135"/>
        <v>0</v>
      </c>
      <c r="F4362" s="32"/>
      <c r="H4362" t="str">
        <f>IFERROR(VLOOKUP(B4362,'Accounts List'!C:D,2,FALSE),"")</f>
        <v/>
      </c>
    </row>
    <row r="4363" spans="1:8" x14ac:dyDescent="0.35">
      <c r="A4363" s="39"/>
      <c r="B4363" s="31"/>
      <c r="C4363" s="31"/>
      <c r="D4363" s="45">
        <f t="shared" ref="D4363:D4426" si="136">IF(H4363=1,C4363/11,0)</f>
        <v>0</v>
      </c>
      <c r="E4363" s="45">
        <f t="shared" si="135"/>
        <v>0</v>
      </c>
      <c r="F4363" s="32"/>
      <c r="H4363" t="str">
        <f>IFERROR(VLOOKUP(B4363,'Accounts List'!C:D,2,FALSE),"")</f>
        <v/>
      </c>
    </row>
    <row r="4364" spans="1:8" x14ac:dyDescent="0.35">
      <c r="A4364" s="39"/>
      <c r="B4364" s="31"/>
      <c r="C4364" s="31"/>
      <c r="D4364" s="45">
        <f t="shared" si="136"/>
        <v>0</v>
      </c>
      <c r="E4364" s="45">
        <f t="shared" ref="E4364:E4427" si="137">+C4364-D4364</f>
        <v>0</v>
      </c>
      <c r="F4364" s="32"/>
      <c r="H4364" t="str">
        <f>IFERROR(VLOOKUP(B4364,'Accounts List'!C:D,2,FALSE),"")</f>
        <v/>
      </c>
    </row>
    <row r="4365" spans="1:8" x14ac:dyDescent="0.35">
      <c r="A4365" s="39"/>
      <c r="B4365" s="31"/>
      <c r="C4365" s="31"/>
      <c r="D4365" s="45">
        <f t="shared" si="136"/>
        <v>0</v>
      </c>
      <c r="E4365" s="45">
        <f t="shared" si="137"/>
        <v>0</v>
      </c>
      <c r="F4365" s="32"/>
      <c r="H4365" t="str">
        <f>IFERROR(VLOOKUP(B4365,'Accounts List'!C:D,2,FALSE),"")</f>
        <v/>
      </c>
    </row>
    <row r="4366" spans="1:8" x14ac:dyDescent="0.35">
      <c r="A4366" s="39"/>
      <c r="B4366" s="31"/>
      <c r="C4366" s="31"/>
      <c r="D4366" s="45">
        <f t="shared" si="136"/>
        <v>0</v>
      </c>
      <c r="E4366" s="45">
        <f t="shared" si="137"/>
        <v>0</v>
      </c>
      <c r="F4366" s="32"/>
      <c r="H4366" t="str">
        <f>IFERROR(VLOOKUP(B4366,'Accounts List'!C:D,2,FALSE),"")</f>
        <v/>
      </c>
    </row>
    <row r="4367" spans="1:8" x14ac:dyDescent="0.35">
      <c r="A4367" s="39"/>
      <c r="B4367" s="31"/>
      <c r="C4367" s="31"/>
      <c r="D4367" s="45">
        <f t="shared" si="136"/>
        <v>0</v>
      </c>
      <c r="E4367" s="45">
        <f t="shared" si="137"/>
        <v>0</v>
      </c>
      <c r="F4367" s="32"/>
      <c r="H4367" t="str">
        <f>IFERROR(VLOOKUP(B4367,'Accounts List'!C:D,2,FALSE),"")</f>
        <v/>
      </c>
    </row>
    <row r="4368" spans="1:8" x14ac:dyDescent="0.35">
      <c r="A4368" s="39"/>
      <c r="B4368" s="31"/>
      <c r="C4368" s="31"/>
      <c r="D4368" s="45">
        <f t="shared" si="136"/>
        <v>0</v>
      </c>
      <c r="E4368" s="45">
        <f t="shared" si="137"/>
        <v>0</v>
      </c>
      <c r="F4368" s="32"/>
      <c r="H4368" t="str">
        <f>IFERROR(VLOOKUP(B4368,'Accounts List'!C:D,2,FALSE),"")</f>
        <v/>
      </c>
    </row>
    <row r="4369" spans="1:8" x14ac:dyDescent="0.35">
      <c r="A4369" s="39"/>
      <c r="B4369" s="31"/>
      <c r="C4369" s="31"/>
      <c r="D4369" s="45">
        <f t="shared" si="136"/>
        <v>0</v>
      </c>
      <c r="E4369" s="45">
        <f t="shared" si="137"/>
        <v>0</v>
      </c>
      <c r="F4369" s="32"/>
      <c r="H4369" t="str">
        <f>IFERROR(VLOOKUP(B4369,'Accounts List'!C:D,2,FALSE),"")</f>
        <v/>
      </c>
    </row>
    <row r="4370" spans="1:8" x14ac:dyDescent="0.35">
      <c r="A4370" s="39"/>
      <c r="B4370" s="31"/>
      <c r="C4370" s="31"/>
      <c r="D4370" s="45">
        <f t="shared" si="136"/>
        <v>0</v>
      </c>
      <c r="E4370" s="45">
        <f t="shared" si="137"/>
        <v>0</v>
      </c>
      <c r="F4370" s="32"/>
      <c r="H4370" t="str">
        <f>IFERROR(VLOOKUP(B4370,'Accounts List'!C:D,2,FALSE),"")</f>
        <v/>
      </c>
    </row>
    <row r="4371" spans="1:8" x14ac:dyDescent="0.35">
      <c r="A4371" s="39"/>
      <c r="B4371" s="31"/>
      <c r="C4371" s="31"/>
      <c r="D4371" s="45">
        <f t="shared" si="136"/>
        <v>0</v>
      </c>
      <c r="E4371" s="45">
        <f t="shared" si="137"/>
        <v>0</v>
      </c>
      <c r="F4371" s="32"/>
      <c r="H4371" t="str">
        <f>IFERROR(VLOOKUP(B4371,'Accounts List'!C:D,2,FALSE),"")</f>
        <v/>
      </c>
    </row>
    <row r="4372" spans="1:8" x14ac:dyDescent="0.35">
      <c r="A4372" s="39"/>
      <c r="B4372" s="31"/>
      <c r="C4372" s="31"/>
      <c r="D4372" s="45">
        <f t="shared" si="136"/>
        <v>0</v>
      </c>
      <c r="E4372" s="45">
        <f t="shared" si="137"/>
        <v>0</v>
      </c>
      <c r="F4372" s="32"/>
      <c r="H4372" t="str">
        <f>IFERROR(VLOOKUP(B4372,'Accounts List'!C:D,2,FALSE),"")</f>
        <v/>
      </c>
    </row>
    <row r="4373" spans="1:8" x14ac:dyDescent="0.35">
      <c r="A4373" s="39"/>
      <c r="B4373" s="31"/>
      <c r="C4373" s="31"/>
      <c r="D4373" s="45">
        <f t="shared" si="136"/>
        <v>0</v>
      </c>
      <c r="E4373" s="45">
        <f t="shared" si="137"/>
        <v>0</v>
      </c>
      <c r="F4373" s="32"/>
      <c r="H4373" t="str">
        <f>IFERROR(VLOOKUP(B4373,'Accounts List'!C:D,2,FALSE),"")</f>
        <v/>
      </c>
    </row>
    <row r="4374" spans="1:8" x14ac:dyDescent="0.35">
      <c r="A4374" s="39"/>
      <c r="B4374" s="31"/>
      <c r="C4374" s="31"/>
      <c r="D4374" s="45">
        <f t="shared" si="136"/>
        <v>0</v>
      </c>
      <c r="E4374" s="45">
        <f t="shared" si="137"/>
        <v>0</v>
      </c>
      <c r="F4374" s="32"/>
      <c r="H4374" t="str">
        <f>IFERROR(VLOOKUP(B4374,'Accounts List'!C:D,2,FALSE),"")</f>
        <v/>
      </c>
    </row>
    <row r="4375" spans="1:8" x14ac:dyDescent="0.35">
      <c r="A4375" s="39"/>
      <c r="B4375" s="31"/>
      <c r="C4375" s="31"/>
      <c r="D4375" s="45">
        <f t="shared" si="136"/>
        <v>0</v>
      </c>
      <c r="E4375" s="45">
        <f t="shared" si="137"/>
        <v>0</v>
      </c>
      <c r="F4375" s="32"/>
      <c r="H4375" t="str">
        <f>IFERROR(VLOOKUP(B4375,'Accounts List'!C:D,2,FALSE),"")</f>
        <v/>
      </c>
    </row>
    <row r="4376" spans="1:8" x14ac:dyDescent="0.35">
      <c r="A4376" s="39"/>
      <c r="B4376" s="31"/>
      <c r="C4376" s="31"/>
      <c r="D4376" s="45">
        <f t="shared" si="136"/>
        <v>0</v>
      </c>
      <c r="E4376" s="45">
        <f t="shared" si="137"/>
        <v>0</v>
      </c>
      <c r="F4376" s="32"/>
      <c r="H4376" t="str">
        <f>IFERROR(VLOOKUP(B4376,'Accounts List'!C:D,2,FALSE),"")</f>
        <v/>
      </c>
    </row>
    <row r="4377" spans="1:8" x14ac:dyDescent="0.35">
      <c r="A4377" s="39"/>
      <c r="B4377" s="31"/>
      <c r="C4377" s="31"/>
      <c r="D4377" s="45">
        <f t="shared" si="136"/>
        <v>0</v>
      </c>
      <c r="E4377" s="45">
        <f t="shared" si="137"/>
        <v>0</v>
      </c>
      <c r="F4377" s="32"/>
      <c r="H4377" t="str">
        <f>IFERROR(VLOOKUP(B4377,'Accounts List'!C:D,2,FALSE),"")</f>
        <v/>
      </c>
    </row>
    <row r="4378" spans="1:8" x14ac:dyDescent="0.35">
      <c r="A4378" s="39"/>
      <c r="B4378" s="31"/>
      <c r="C4378" s="31"/>
      <c r="D4378" s="45">
        <f t="shared" si="136"/>
        <v>0</v>
      </c>
      <c r="E4378" s="45">
        <f t="shared" si="137"/>
        <v>0</v>
      </c>
      <c r="F4378" s="32"/>
      <c r="H4378" t="str">
        <f>IFERROR(VLOOKUP(B4378,'Accounts List'!C:D,2,FALSE),"")</f>
        <v/>
      </c>
    </row>
    <row r="4379" spans="1:8" x14ac:dyDescent="0.35">
      <c r="A4379" s="39"/>
      <c r="B4379" s="31"/>
      <c r="C4379" s="31"/>
      <c r="D4379" s="45">
        <f t="shared" si="136"/>
        <v>0</v>
      </c>
      <c r="E4379" s="45">
        <f t="shared" si="137"/>
        <v>0</v>
      </c>
      <c r="F4379" s="32"/>
      <c r="H4379" t="str">
        <f>IFERROR(VLOOKUP(B4379,'Accounts List'!C:D,2,FALSE),"")</f>
        <v/>
      </c>
    </row>
    <row r="4380" spans="1:8" x14ac:dyDescent="0.35">
      <c r="A4380" s="39"/>
      <c r="B4380" s="31"/>
      <c r="C4380" s="31"/>
      <c r="D4380" s="45">
        <f t="shared" si="136"/>
        <v>0</v>
      </c>
      <c r="E4380" s="45">
        <f t="shared" si="137"/>
        <v>0</v>
      </c>
      <c r="F4380" s="32"/>
      <c r="H4380" t="str">
        <f>IFERROR(VLOOKUP(B4380,'Accounts List'!C:D,2,FALSE),"")</f>
        <v/>
      </c>
    </row>
    <row r="4381" spans="1:8" x14ac:dyDescent="0.35">
      <c r="A4381" s="39"/>
      <c r="B4381" s="31"/>
      <c r="C4381" s="31"/>
      <c r="D4381" s="45">
        <f t="shared" si="136"/>
        <v>0</v>
      </c>
      <c r="E4381" s="45">
        <f t="shared" si="137"/>
        <v>0</v>
      </c>
      <c r="F4381" s="32"/>
      <c r="H4381" t="str">
        <f>IFERROR(VLOOKUP(B4381,'Accounts List'!C:D,2,FALSE),"")</f>
        <v/>
      </c>
    </row>
    <row r="4382" spans="1:8" x14ac:dyDescent="0.35">
      <c r="A4382" s="39"/>
      <c r="B4382" s="31"/>
      <c r="C4382" s="31"/>
      <c r="D4382" s="45">
        <f t="shared" si="136"/>
        <v>0</v>
      </c>
      <c r="E4382" s="45">
        <f t="shared" si="137"/>
        <v>0</v>
      </c>
      <c r="F4382" s="32"/>
      <c r="H4382" t="str">
        <f>IFERROR(VLOOKUP(B4382,'Accounts List'!C:D,2,FALSE),"")</f>
        <v/>
      </c>
    </row>
    <row r="4383" spans="1:8" x14ac:dyDescent="0.35">
      <c r="A4383" s="39"/>
      <c r="B4383" s="31"/>
      <c r="C4383" s="31"/>
      <c r="D4383" s="45">
        <f t="shared" si="136"/>
        <v>0</v>
      </c>
      <c r="E4383" s="45">
        <f t="shared" si="137"/>
        <v>0</v>
      </c>
      <c r="F4383" s="32"/>
      <c r="H4383" t="str">
        <f>IFERROR(VLOOKUP(B4383,'Accounts List'!C:D,2,FALSE),"")</f>
        <v/>
      </c>
    </row>
    <row r="4384" spans="1:8" x14ac:dyDescent="0.35">
      <c r="A4384" s="39"/>
      <c r="B4384" s="31"/>
      <c r="C4384" s="31"/>
      <c r="D4384" s="45">
        <f t="shared" si="136"/>
        <v>0</v>
      </c>
      <c r="E4384" s="45">
        <f t="shared" si="137"/>
        <v>0</v>
      </c>
      <c r="F4384" s="32"/>
      <c r="H4384" t="str">
        <f>IFERROR(VLOOKUP(B4384,'Accounts List'!C:D,2,FALSE),"")</f>
        <v/>
      </c>
    </row>
    <row r="4385" spans="1:8" x14ac:dyDescent="0.35">
      <c r="A4385" s="39"/>
      <c r="B4385" s="31"/>
      <c r="C4385" s="31"/>
      <c r="D4385" s="45">
        <f t="shared" si="136"/>
        <v>0</v>
      </c>
      <c r="E4385" s="45">
        <f t="shared" si="137"/>
        <v>0</v>
      </c>
      <c r="F4385" s="32"/>
      <c r="H4385" t="str">
        <f>IFERROR(VLOOKUP(B4385,'Accounts List'!C:D,2,FALSE),"")</f>
        <v/>
      </c>
    </row>
    <row r="4386" spans="1:8" x14ac:dyDescent="0.35">
      <c r="A4386" s="39"/>
      <c r="B4386" s="31"/>
      <c r="C4386" s="31"/>
      <c r="D4386" s="45">
        <f t="shared" si="136"/>
        <v>0</v>
      </c>
      <c r="E4386" s="45">
        <f t="shared" si="137"/>
        <v>0</v>
      </c>
      <c r="F4386" s="32"/>
      <c r="H4386" t="str">
        <f>IFERROR(VLOOKUP(B4386,'Accounts List'!C:D,2,FALSE),"")</f>
        <v/>
      </c>
    </row>
    <row r="4387" spans="1:8" x14ac:dyDescent="0.35">
      <c r="A4387" s="39"/>
      <c r="B4387" s="31"/>
      <c r="C4387" s="31"/>
      <c r="D4387" s="45">
        <f t="shared" si="136"/>
        <v>0</v>
      </c>
      <c r="E4387" s="45">
        <f t="shared" si="137"/>
        <v>0</v>
      </c>
      <c r="F4387" s="32"/>
      <c r="H4387" t="str">
        <f>IFERROR(VLOOKUP(B4387,'Accounts List'!C:D,2,FALSE),"")</f>
        <v/>
      </c>
    </row>
    <row r="4388" spans="1:8" x14ac:dyDescent="0.35">
      <c r="A4388" s="39"/>
      <c r="B4388" s="31"/>
      <c r="C4388" s="31"/>
      <c r="D4388" s="45">
        <f t="shared" si="136"/>
        <v>0</v>
      </c>
      <c r="E4388" s="45">
        <f t="shared" si="137"/>
        <v>0</v>
      </c>
      <c r="F4388" s="32"/>
      <c r="H4388" t="str">
        <f>IFERROR(VLOOKUP(B4388,'Accounts List'!C:D,2,FALSE),"")</f>
        <v/>
      </c>
    </row>
    <row r="4389" spans="1:8" x14ac:dyDescent="0.35">
      <c r="A4389" s="39"/>
      <c r="B4389" s="31"/>
      <c r="C4389" s="31"/>
      <c r="D4389" s="45">
        <f t="shared" si="136"/>
        <v>0</v>
      </c>
      <c r="E4389" s="45">
        <f t="shared" si="137"/>
        <v>0</v>
      </c>
      <c r="F4389" s="32"/>
      <c r="H4389" t="str">
        <f>IFERROR(VLOOKUP(B4389,'Accounts List'!C:D,2,FALSE),"")</f>
        <v/>
      </c>
    </row>
    <row r="4390" spans="1:8" x14ac:dyDescent="0.35">
      <c r="A4390" s="39"/>
      <c r="B4390" s="31"/>
      <c r="C4390" s="31"/>
      <c r="D4390" s="45">
        <f t="shared" si="136"/>
        <v>0</v>
      </c>
      <c r="E4390" s="45">
        <f t="shared" si="137"/>
        <v>0</v>
      </c>
      <c r="F4390" s="32"/>
      <c r="H4390" t="str">
        <f>IFERROR(VLOOKUP(B4390,'Accounts List'!C:D,2,FALSE),"")</f>
        <v/>
      </c>
    </row>
    <row r="4391" spans="1:8" x14ac:dyDescent="0.35">
      <c r="A4391" s="39"/>
      <c r="B4391" s="31"/>
      <c r="C4391" s="31"/>
      <c r="D4391" s="45">
        <f t="shared" si="136"/>
        <v>0</v>
      </c>
      <c r="E4391" s="45">
        <f t="shared" si="137"/>
        <v>0</v>
      </c>
      <c r="F4391" s="32"/>
      <c r="H4391" t="str">
        <f>IFERROR(VLOOKUP(B4391,'Accounts List'!C:D,2,FALSE),"")</f>
        <v/>
      </c>
    </row>
    <row r="4392" spans="1:8" x14ac:dyDescent="0.35">
      <c r="A4392" s="39"/>
      <c r="B4392" s="31"/>
      <c r="C4392" s="31"/>
      <c r="D4392" s="45">
        <f t="shared" si="136"/>
        <v>0</v>
      </c>
      <c r="E4392" s="45">
        <f t="shared" si="137"/>
        <v>0</v>
      </c>
      <c r="F4392" s="32"/>
      <c r="H4392" t="str">
        <f>IFERROR(VLOOKUP(B4392,'Accounts List'!C:D,2,FALSE),"")</f>
        <v/>
      </c>
    </row>
    <row r="4393" spans="1:8" x14ac:dyDescent="0.35">
      <c r="A4393" s="39"/>
      <c r="B4393" s="31"/>
      <c r="C4393" s="31"/>
      <c r="D4393" s="45">
        <f t="shared" si="136"/>
        <v>0</v>
      </c>
      <c r="E4393" s="45">
        <f t="shared" si="137"/>
        <v>0</v>
      </c>
      <c r="F4393" s="32"/>
      <c r="H4393" t="str">
        <f>IFERROR(VLOOKUP(B4393,'Accounts List'!C:D,2,FALSE),"")</f>
        <v/>
      </c>
    </row>
    <row r="4394" spans="1:8" x14ac:dyDescent="0.35">
      <c r="A4394" s="39"/>
      <c r="B4394" s="31"/>
      <c r="C4394" s="31"/>
      <c r="D4394" s="45">
        <f t="shared" si="136"/>
        <v>0</v>
      </c>
      <c r="E4394" s="45">
        <f t="shared" si="137"/>
        <v>0</v>
      </c>
      <c r="F4394" s="32"/>
      <c r="H4394" t="str">
        <f>IFERROR(VLOOKUP(B4394,'Accounts List'!C:D,2,FALSE),"")</f>
        <v/>
      </c>
    </row>
    <row r="4395" spans="1:8" x14ac:dyDescent="0.35">
      <c r="A4395" s="39"/>
      <c r="B4395" s="31"/>
      <c r="C4395" s="31"/>
      <c r="D4395" s="45">
        <f t="shared" si="136"/>
        <v>0</v>
      </c>
      <c r="E4395" s="45">
        <f t="shared" si="137"/>
        <v>0</v>
      </c>
      <c r="F4395" s="32"/>
      <c r="H4395" t="str">
        <f>IFERROR(VLOOKUP(B4395,'Accounts List'!C:D,2,FALSE),"")</f>
        <v/>
      </c>
    </row>
    <row r="4396" spans="1:8" x14ac:dyDescent="0.35">
      <c r="A4396" s="39"/>
      <c r="B4396" s="31"/>
      <c r="C4396" s="31"/>
      <c r="D4396" s="45">
        <f t="shared" si="136"/>
        <v>0</v>
      </c>
      <c r="E4396" s="45">
        <f t="shared" si="137"/>
        <v>0</v>
      </c>
      <c r="F4396" s="32"/>
      <c r="H4396" t="str">
        <f>IFERROR(VLOOKUP(B4396,'Accounts List'!C:D,2,FALSE),"")</f>
        <v/>
      </c>
    </row>
    <row r="4397" spans="1:8" x14ac:dyDescent="0.35">
      <c r="A4397" s="39"/>
      <c r="B4397" s="31"/>
      <c r="C4397" s="31"/>
      <c r="D4397" s="45">
        <f t="shared" si="136"/>
        <v>0</v>
      </c>
      <c r="E4397" s="45">
        <f t="shared" si="137"/>
        <v>0</v>
      </c>
      <c r="F4397" s="32"/>
      <c r="H4397" t="str">
        <f>IFERROR(VLOOKUP(B4397,'Accounts List'!C:D,2,FALSE),"")</f>
        <v/>
      </c>
    </row>
    <row r="4398" spans="1:8" x14ac:dyDescent="0.35">
      <c r="A4398" s="39"/>
      <c r="B4398" s="31"/>
      <c r="C4398" s="31"/>
      <c r="D4398" s="45">
        <f t="shared" si="136"/>
        <v>0</v>
      </c>
      <c r="E4398" s="45">
        <f t="shared" si="137"/>
        <v>0</v>
      </c>
      <c r="F4398" s="32"/>
      <c r="H4398" t="str">
        <f>IFERROR(VLOOKUP(B4398,'Accounts List'!C:D,2,FALSE),"")</f>
        <v/>
      </c>
    </row>
    <row r="4399" spans="1:8" x14ac:dyDescent="0.35">
      <c r="A4399" s="39"/>
      <c r="B4399" s="31"/>
      <c r="C4399" s="31"/>
      <c r="D4399" s="45">
        <f t="shared" si="136"/>
        <v>0</v>
      </c>
      <c r="E4399" s="45">
        <f t="shared" si="137"/>
        <v>0</v>
      </c>
      <c r="F4399" s="32"/>
      <c r="H4399" t="str">
        <f>IFERROR(VLOOKUP(B4399,'Accounts List'!C:D,2,FALSE),"")</f>
        <v/>
      </c>
    </row>
    <row r="4400" spans="1:8" x14ac:dyDescent="0.35">
      <c r="A4400" s="39"/>
      <c r="B4400" s="31"/>
      <c r="C4400" s="31"/>
      <c r="D4400" s="45">
        <f t="shared" si="136"/>
        <v>0</v>
      </c>
      <c r="E4400" s="45">
        <f t="shared" si="137"/>
        <v>0</v>
      </c>
      <c r="F4400" s="32"/>
      <c r="H4400" t="str">
        <f>IFERROR(VLOOKUP(B4400,'Accounts List'!C:D,2,FALSE),"")</f>
        <v/>
      </c>
    </row>
    <row r="4401" spans="1:8" x14ac:dyDescent="0.35">
      <c r="A4401" s="39"/>
      <c r="B4401" s="31"/>
      <c r="C4401" s="31"/>
      <c r="D4401" s="45">
        <f t="shared" si="136"/>
        <v>0</v>
      </c>
      <c r="E4401" s="45">
        <f t="shared" si="137"/>
        <v>0</v>
      </c>
      <c r="F4401" s="32"/>
      <c r="H4401" t="str">
        <f>IFERROR(VLOOKUP(B4401,'Accounts List'!C:D,2,FALSE),"")</f>
        <v/>
      </c>
    </row>
    <row r="4402" spans="1:8" x14ac:dyDescent="0.35">
      <c r="A4402" s="39"/>
      <c r="B4402" s="31"/>
      <c r="C4402" s="31"/>
      <c r="D4402" s="45">
        <f t="shared" si="136"/>
        <v>0</v>
      </c>
      <c r="E4402" s="45">
        <f t="shared" si="137"/>
        <v>0</v>
      </c>
      <c r="F4402" s="32"/>
      <c r="H4402" t="str">
        <f>IFERROR(VLOOKUP(B4402,'Accounts List'!C:D,2,FALSE),"")</f>
        <v/>
      </c>
    </row>
    <row r="4403" spans="1:8" x14ac:dyDescent="0.35">
      <c r="A4403" s="39"/>
      <c r="B4403" s="31"/>
      <c r="C4403" s="31"/>
      <c r="D4403" s="45">
        <f t="shared" si="136"/>
        <v>0</v>
      </c>
      <c r="E4403" s="45">
        <f t="shared" si="137"/>
        <v>0</v>
      </c>
      <c r="F4403" s="32"/>
      <c r="H4403" t="str">
        <f>IFERROR(VLOOKUP(B4403,'Accounts List'!C:D,2,FALSE),"")</f>
        <v/>
      </c>
    </row>
    <row r="4404" spans="1:8" x14ac:dyDescent="0.35">
      <c r="A4404" s="39"/>
      <c r="B4404" s="31"/>
      <c r="C4404" s="31"/>
      <c r="D4404" s="45">
        <f t="shared" si="136"/>
        <v>0</v>
      </c>
      <c r="E4404" s="45">
        <f t="shared" si="137"/>
        <v>0</v>
      </c>
      <c r="F4404" s="32"/>
      <c r="H4404" t="str">
        <f>IFERROR(VLOOKUP(B4404,'Accounts List'!C:D,2,FALSE),"")</f>
        <v/>
      </c>
    </row>
    <row r="4405" spans="1:8" x14ac:dyDescent="0.35">
      <c r="A4405" s="39"/>
      <c r="B4405" s="31"/>
      <c r="C4405" s="31"/>
      <c r="D4405" s="45">
        <f t="shared" si="136"/>
        <v>0</v>
      </c>
      <c r="E4405" s="45">
        <f t="shared" si="137"/>
        <v>0</v>
      </c>
      <c r="F4405" s="32"/>
      <c r="H4405" t="str">
        <f>IFERROR(VLOOKUP(B4405,'Accounts List'!C:D,2,FALSE),"")</f>
        <v/>
      </c>
    </row>
    <row r="4406" spans="1:8" x14ac:dyDescent="0.35">
      <c r="A4406" s="39"/>
      <c r="B4406" s="31"/>
      <c r="C4406" s="31"/>
      <c r="D4406" s="45">
        <f t="shared" si="136"/>
        <v>0</v>
      </c>
      <c r="E4406" s="45">
        <f t="shared" si="137"/>
        <v>0</v>
      </c>
      <c r="F4406" s="32"/>
      <c r="H4406" t="str">
        <f>IFERROR(VLOOKUP(B4406,'Accounts List'!C:D,2,FALSE),"")</f>
        <v/>
      </c>
    </row>
    <row r="4407" spans="1:8" x14ac:dyDescent="0.35">
      <c r="A4407" s="39"/>
      <c r="B4407" s="31"/>
      <c r="C4407" s="31"/>
      <c r="D4407" s="45">
        <f t="shared" si="136"/>
        <v>0</v>
      </c>
      <c r="E4407" s="45">
        <f t="shared" si="137"/>
        <v>0</v>
      </c>
      <c r="F4407" s="32"/>
      <c r="H4407" t="str">
        <f>IFERROR(VLOOKUP(B4407,'Accounts List'!C:D,2,FALSE),"")</f>
        <v/>
      </c>
    </row>
    <row r="4408" spans="1:8" x14ac:dyDescent="0.35">
      <c r="A4408" s="39"/>
      <c r="B4408" s="31"/>
      <c r="C4408" s="31"/>
      <c r="D4408" s="45">
        <f t="shared" si="136"/>
        <v>0</v>
      </c>
      <c r="E4408" s="45">
        <f t="shared" si="137"/>
        <v>0</v>
      </c>
      <c r="F4408" s="32"/>
      <c r="H4408" t="str">
        <f>IFERROR(VLOOKUP(B4408,'Accounts List'!C:D,2,FALSE),"")</f>
        <v/>
      </c>
    </row>
    <row r="4409" spans="1:8" x14ac:dyDescent="0.35">
      <c r="A4409" s="39"/>
      <c r="B4409" s="31"/>
      <c r="C4409" s="31"/>
      <c r="D4409" s="45">
        <f t="shared" si="136"/>
        <v>0</v>
      </c>
      <c r="E4409" s="45">
        <f t="shared" si="137"/>
        <v>0</v>
      </c>
      <c r="F4409" s="32"/>
      <c r="H4409" t="str">
        <f>IFERROR(VLOOKUP(B4409,'Accounts List'!C:D,2,FALSE),"")</f>
        <v/>
      </c>
    </row>
    <row r="4410" spans="1:8" x14ac:dyDescent="0.35">
      <c r="A4410" s="39"/>
      <c r="B4410" s="31"/>
      <c r="C4410" s="31"/>
      <c r="D4410" s="45">
        <f t="shared" si="136"/>
        <v>0</v>
      </c>
      <c r="E4410" s="45">
        <f t="shared" si="137"/>
        <v>0</v>
      </c>
      <c r="F4410" s="32"/>
      <c r="H4410" t="str">
        <f>IFERROR(VLOOKUP(B4410,'Accounts List'!C:D,2,FALSE),"")</f>
        <v/>
      </c>
    </row>
    <row r="4411" spans="1:8" x14ac:dyDescent="0.35">
      <c r="A4411" s="39"/>
      <c r="B4411" s="31"/>
      <c r="C4411" s="31"/>
      <c r="D4411" s="45">
        <f t="shared" si="136"/>
        <v>0</v>
      </c>
      <c r="E4411" s="45">
        <f t="shared" si="137"/>
        <v>0</v>
      </c>
      <c r="F4411" s="32"/>
      <c r="H4411" t="str">
        <f>IFERROR(VLOOKUP(B4411,'Accounts List'!C:D,2,FALSE),"")</f>
        <v/>
      </c>
    </row>
    <row r="4412" spans="1:8" x14ac:dyDescent="0.35">
      <c r="A4412" s="39"/>
      <c r="B4412" s="31"/>
      <c r="C4412" s="31"/>
      <c r="D4412" s="45">
        <f t="shared" si="136"/>
        <v>0</v>
      </c>
      <c r="E4412" s="45">
        <f t="shared" si="137"/>
        <v>0</v>
      </c>
      <c r="F4412" s="32"/>
      <c r="H4412" t="str">
        <f>IFERROR(VLOOKUP(B4412,'Accounts List'!C:D,2,FALSE),"")</f>
        <v/>
      </c>
    </row>
    <row r="4413" spans="1:8" x14ac:dyDescent="0.35">
      <c r="A4413" s="39"/>
      <c r="B4413" s="31"/>
      <c r="C4413" s="31"/>
      <c r="D4413" s="45">
        <f t="shared" si="136"/>
        <v>0</v>
      </c>
      <c r="E4413" s="45">
        <f t="shared" si="137"/>
        <v>0</v>
      </c>
      <c r="F4413" s="32"/>
      <c r="H4413" t="str">
        <f>IFERROR(VLOOKUP(B4413,'Accounts List'!C:D,2,FALSE),"")</f>
        <v/>
      </c>
    </row>
    <row r="4414" spans="1:8" x14ac:dyDescent="0.35">
      <c r="A4414" s="39"/>
      <c r="B4414" s="31"/>
      <c r="C4414" s="31"/>
      <c r="D4414" s="45">
        <f t="shared" si="136"/>
        <v>0</v>
      </c>
      <c r="E4414" s="45">
        <f t="shared" si="137"/>
        <v>0</v>
      </c>
      <c r="F4414" s="32"/>
      <c r="H4414" t="str">
        <f>IFERROR(VLOOKUP(B4414,'Accounts List'!C:D,2,FALSE),"")</f>
        <v/>
      </c>
    </row>
    <row r="4415" spans="1:8" x14ac:dyDescent="0.35">
      <c r="A4415" s="39"/>
      <c r="B4415" s="31"/>
      <c r="C4415" s="31"/>
      <c r="D4415" s="45">
        <f t="shared" si="136"/>
        <v>0</v>
      </c>
      <c r="E4415" s="45">
        <f t="shared" si="137"/>
        <v>0</v>
      </c>
      <c r="F4415" s="32"/>
      <c r="H4415" t="str">
        <f>IFERROR(VLOOKUP(B4415,'Accounts List'!C:D,2,FALSE),"")</f>
        <v/>
      </c>
    </row>
    <row r="4416" spans="1:8" x14ac:dyDescent="0.35">
      <c r="A4416" s="39"/>
      <c r="B4416" s="31"/>
      <c r="C4416" s="31"/>
      <c r="D4416" s="45">
        <f t="shared" si="136"/>
        <v>0</v>
      </c>
      <c r="E4416" s="45">
        <f t="shared" si="137"/>
        <v>0</v>
      </c>
      <c r="F4416" s="32"/>
      <c r="H4416" t="str">
        <f>IFERROR(VLOOKUP(B4416,'Accounts List'!C:D,2,FALSE),"")</f>
        <v/>
      </c>
    </row>
    <row r="4417" spans="1:8" x14ac:dyDescent="0.35">
      <c r="A4417" s="39"/>
      <c r="B4417" s="31"/>
      <c r="C4417" s="31"/>
      <c r="D4417" s="45">
        <f t="shared" si="136"/>
        <v>0</v>
      </c>
      <c r="E4417" s="45">
        <f t="shared" si="137"/>
        <v>0</v>
      </c>
      <c r="F4417" s="32"/>
      <c r="H4417" t="str">
        <f>IFERROR(VLOOKUP(B4417,'Accounts List'!C:D,2,FALSE),"")</f>
        <v/>
      </c>
    </row>
    <row r="4418" spans="1:8" x14ac:dyDescent="0.35">
      <c r="A4418" s="39"/>
      <c r="B4418" s="31"/>
      <c r="C4418" s="31"/>
      <c r="D4418" s="45">
        <f t="shared" si="136"/>
        <v>0</v>
      </c>
      <c r="E4418" s="45">
        <f t="shared" si="137"/>
        <v>0</v>
      </c>
      <c r="F4418" s="32"/>
      <c r="H4418" t="str">
        <f>IFERROR(VLOOKUP(B4418,'Accounts List'!C:D,2,FALSE),"")</f>
        <v/>
      </c>
    </row>
    <row r="4419" spans="1:8" x14ac:dyDescent="0.35">
      <c r="A4419" s="39"/>
      <c r="B4419" s="31"/>
      <c r="C4419" s="31"/>
      <c r="D4419" s="45">
        <f t="shared" si="136"/>
        <v>0</v>
      </c>
      <c r="E4419" s="45">
        <f t="shared" si="137"/>
        <v>0</v>
      </c>
      <c r="F4419" s="32"/>
      <c r="H4419" t="str">
        <f>IFERROR(VLOOKUP(B4419,'Accounts List'!C:D,2,FALSE),"")</f>
        <v/>
      </c>
    </row>
    <row r="4420" spans="1:8" x14ac:dyDescent="0.35">
      <c r="A4420" s="39"/>
      <c r="B4420" s="31"/>
      <c r="C4420" s="31"/>
      <c r="D4420" s="45">
        <f t="shared" si="136"/>
        <v>0</v>
      </c>
      <c r="E4420" s="45">
        <f t="shared" si="137"/>
        <v>0</v>
      </c>
      <c r="F4420" s="32"/>
      <c r="H4420" t="str">
        <f>IFERROR(VLOOKUP(B4420,'Accounts List'!C:D,2,FALSE),"")</f>
        <v/>
      </c>
    </row>
    <row r="4421" spans="1:8" x14ac:dyDescent="0.35">
      <c r="A4421" s="39"/>
      <c r="B4421" s="31"/>
      <c r="C4421" s="31"/>
      <c r="D4421" s="45">
        <f t="shared" si="136"/>
        <v>0</v>
      </c>
      <c r="E4421" s="45">
        <f t="shared" si="137"/>
        <v>0</v>
      </c>
      <c r="F4421" s="32"/>
      <c r="H4421" t="str">
        <f>IFERROR(VLOOKUP(B4421,'Accounts List'!C:D,2,FALSE),"")</f>
        <v/>
      </c>
    </row>
    <row r="4422" spans="1:8" x14ac:dyDescent="0.35">
      <c r="A4422" s="39"/>
      <c r="B4422" s="31"/>
      <c r="C4422" s="31"/>
      <c r="D4422" s="45">
        <f t="shared" si="136"/>
        <v>0</v>
      </c>
      <c r="E4422" s="45">
        <f t="shared" si="137"/>
        <v>0</v>
      </c>
      <c r="F4422" s="32"/>
      <c r="H4422" t="str">
        <f>IFERROR(VLOOKUP(B4422,'Accounts List'!C:D,2,FALSE),"")</f>
        <v/>
      </c>
    </row>
    <row r="4423" spans="1:8" x14ac:dyDescent="0.35">
      <c r="A4423" s="39"/>
      <c r="B4423" s="31"/>
      <c r="C4423" s="31"/>
      <c r="D4423" s="45">
        <f t="shared" si="136"/>
        <v>0</v>
      </c>
      <c r="E4423" s="45">
        <f t="shared" si="137"/>
        <v>0</v>
      </c>
      <c r="F4423" s="32"/>
      <c r="H4423" t="str">
        <f>IFERROR(VLOOKUP(B4423,'Accounts List'!C:D,2,FALSE),"")</f>
        <v/>
      </c>
    </row>
    <row r="4424" spans="1:8" x14ac:dyDescent="0.35">
      <c r="A4424" s="39"/>
      <c r="B4424" s="31"/>
      <c r="C4424" s="31"/>
      <c r="D4424" s="45">
        <f t="shared" si="136"/>
        <v>0</v>
      </c>
      <c r="E4424" s="45">
        <f t="shared" si="137"/>
        <v>0</v>
      </c>
      <c r="F4424" s="32"/>
      <c r="H4424" t="str">
        <f>IFERROR(VLOOKUP(B4424,'Accounts List'!C:D,2,FALSE),"")</f>
        <v/>
      </c>
    </row>
    <row r="4425" spans="1:8" x14ac:dyDescent="0.35">
      <c r="A4425" s="39"/>
      <c r="B4425" s="31"/>
      <c r="C4425" s="31"/>
      <c r="D4425" s="45">
        <f t="shared" si="136"/>
        <v>0</v>
      </c>
      <c r="E4425" s="45">
        <f t="shared" si="137"/>
        <v>0</v>
      </c>
      <c r="F4425" s="32"/>
      <c r="H4425" t="str">
        <f>IFERROR(VLOOKUP(B4425,'Accounts List'!C:D,2,FALSE),"")</f>
        <v/>
      </c>
    </row>
    <row r="4426" spans="1:8" x14ac:dyDescent="0.35">
      <c r="A4426" s="39"/>
      <c r="B4426" s="31"/>
      <c r="C4426" s="31"/>
      <c r="D4426" s="45">
        <f t="shared" si="136"/>
        <v>0</v>
      </c>
      <c r="E4426" s="45">
        <f t="shared" si="137"/>
        <v>0</v>
      </c>
      <c r="F4426" s="32"/>
      <c r="H4426" t="str">
        <f>IFERROR(VLOOKUP(B4426,'Accounts List'!C:D,2,FALSE),"")</f>
        <v/>
      </c>
    </row>
    <row r="4427" spans="1:8" x14ac:dyDescent="0.35">
      <c r="A4427" s="39"/>
      <c r="B4427" s="31"/>
      <c r="C4427" s="31"/>
      <c r="D4427" s="45">
        <f t="shared" ref="D4427:D4490" si="138">IF(H4427=1,C4427/11,0)</f>
        <v>0</v>
      </c>
      <c r="E4427" s="45">
        <f t="shared" si="137"/>
        <v>0</v>
      </c>
      <c r="F4427" s="32"/>
      <c r="H4427" t="str">
        <f>IFERROR(VLOOKUP(B4427,'Accounts List'!C:D,2,FALSE),"")</f>
        <v/>
      </c>
    </row>
    <row r="4428" spans="1:8" x14ac:dyDescent="0.35">
      <c r="A4428" s="39"/>
      <c r="B4428" s="31"/>
      <c r="C4428" s="31"/>
      <c r="D4428" s="45">
        <f t="shared" si="138"/>
        <v>0</v>
      </c>
      <c r="E4428" s="45">
        <f t="shared" ref="E4428:E4491" si="139">+C4428-D4428</f>
        <v>0</v>
      </c>
      <c r="F4428" s="32"/>
      <c r="H4428" t="str">
        <f>IFERROR(VLOOKUP(B4428,'Accounts List'!C:D,2,FALSE),"")</f>
        <v/>
      </c>
    </row>
    <row r="4429" spans="1:8" x14ac:dyDescent="0.35">
      <c r="A4429" s="39"/>
      <c r="B4429" s="31"/>
      <c r="C4429" s="31"/>
      <c r="D4429" s="45">
        <f t="shared" si="138"/>
        <v>0</v>
      </c>
      <c r="E4429" s="45">
        <f t="shared" si="139"/>
        <v>0</v>
      </c>
      <c r="F4429" s="32"/>
      <c r="H4429" t="str">
        <f>IFERROR(VLOOKUP(B4429,'Accounts List'!C:D,2,FALSE),"")</f>
        <v/>
      </c>
    </row>
    <row r="4430" spans="1:8" x14ac:dyDescent="0.35">
      <c r="A4430" s="39"/>
      <c r="B4430" s="31"/>
      <c r="C4430" s="31"/>
      <c r="D4430" s="45">
        <f t="shared" si="138"/>
        <v>0</v>
      </c>
      <c r="E4430" s="45">
        <f t="shared" si="139"/>
        <v>0</v>
      </c>
      <c r="F4430" s="32"/>
      <c r="H4430" t="str">
        <f>IFERROR(VLOOKUP(B4430,'Accounts List'!C:D,2,FALSE),"")</f>
        <v/>
      </c>
    </row>
    <row r="4431" spans="1:8" x14ac:dyDescent="0.35">
      <c r="A4431" s="39"/>
      <c r="B4431" s="31"/>
      <c r="C4431" s="31"/>
      <c r="D4431" s="45">
        <f t="shared" si="138"/>
        <v>0</v>
      </c>
      <c r="E4431" s="45">
        <f t="shared" si="139"/>
        <v>0</v>
      </c>
      <c r="F4431" s="32"/>
      <c r="H4431" t="str">
        <f>IFERROR(VLOOKUP(B4431,'Accounts List'!C:D,2,FALSE),"")</f>
        <v/>
      </c>
    </row>
    <row r="4432" spans="1:8" x14ac:dyDescent="0.35">
      <c r="A4432" s="39"/>
      <c r="B4432" s="31"/>
      <c r="C4432" s="31"/>
      <c r="D4432" s="45">
        <f t="shared" si="138"/>
        <v>0</v>
      </c>
      <c r="E4432" s="45">
        <f t="shared" si="139"/>
        <v>0</v>
      </c>
      <c r="F4432" s="32"/>
      <c r="H4432" t="str">
        <f>IFERROR(VLOOKUP(B4432,'Accounts List'!C:D,2,FALSE),"")</f>
        <v/>
      </c>
    </row>
    <row r="4433" spans="1:8" x14ac:dyDescent="0.35">
      <c r="A4433" s="39"/>
      <c r="B4433" s="31"/>
      <c r="C4433" s="31"/>
      <c r="D4433" s="45">
        <f t="shared" si="138"/>
        <v>0</v>
      </c>
      <c r="E4433" s="45">
        <f t="shared" si="139"/>
        <v>0</v>
      </c>
      <c r="F4433" s="32"/>
      <c r="H4433" t="str">
        <f>IFERROR(VLOOKUP(B4433,'Accounts List'!C:D,2,FALSE),"")</f>
        <v/>
      </c>
    </row>
    <row r="4434" spans="1:8" x14ac:dyDescent="0.35">
      <c r="A4434" s="39"/>
      <c r="B4434" s="31"/>
      <c r="C4434" s="31"/>
      <c r="D4434" s="45">
        <f t="shared" si="138"/>
        <v>0</v>
      </c>
      <c r="E4434" s="45">
        <f t="shared" si="139"/>
        <v>0</v>
      </c>
      <c r="F4434" s="32"/>
      <c r="H4434" t="str">
        <f>IFERROR(VLOOKUP(B4434,'Accounts List'!C:D,2,FALSE),"")</f>
        <v/>
      </c>
    </row>
    <row r="4435" spans="1:8" x14ac:dyDescent="0.35">
      <c r="A4435" s="39"/>
      <c r="B4435" s="31"/>
      <c r="C4435" s="31"/>
      <c r="D4435" s="45">
        <f t="shared" si="138"/>
        <v>0</v>
      </c>
      <c r="E4435" s="45">
        <f t="shared" si="139"/>
        <v>0</v>
      </c>
      <c r="F4435" s="32"/>
      <c r="H4435" t="str">
        <f>IFERROR(VLOOKUP(B4435,'Accounts List'!C:D,2,FALSE),"")</f>
        <v/>
      </c>
    </row>
    <row r="4436" spans="1:8" x14ac:dyDescent="0.35">
      <c r="A4436" s="39"/>
      <c r="B4436" s="31"/>
      <c r="C4436" s="31"/>
      <c r="D4436" s="45">
        <f t="shared" si="138"/>
        <v>0</v>
      </c>
      <c r="E4436" s="45">
        <f t="shared" si="139"/>
        <v>0</v>
      </c>
      <c r="F4436" s="32"/>
      <c r="H4436" t="str">
        <f>IFERROR(VLOOKUP(B4436,'Accounts List'!C:D,2,FALSE),"")</f>
        <v/>
      </c>
    </row>
    <row r="4437" spans="1:8" x14ac:dyDescent="0.35">
      <c r="A4437" s="39"/>
      <c r="B4437" s="31"/>
      <c r="C4437" s="31"/>
      <c r="D4437" s="45">
        <f t="shared" si="138"/>
        <v>0</v>
      </c>
      <c r="E4437" s="45">
        <f t="shared" si="139"/>
        <v>0</v>
      </c>
      <c r="F4437" s="32"/>
      <c r="H4437" t="str">
        <f>IFERROR(VLOOKUP(B4437,'Accounts List'!C:D,2,FALSE),"")</f>
        <v/>
      </c>
    </row>
    <row r="4438" spans="1:8" x14ac:dyDescent="0.35">
      <c r="A4438" s="39"/>
      <c r="B4438" s="31"/>
      <c r="C4438" s="31"/>
      <c r="D4438" s="45">
        <f t="shared" si="138"/>
        <v>0</v>
      </c>
      <c r="E4438" s="45">
        <f t="shared" si="139"/>
        <v>0</v>
      </c>
      <c r="F4438" s="32"/>
      <c r="H4438" t="str">
        <f>IFERROR(VLOOKUP(B4438,'Accounts List'!C:D,2,FALSE),"")</f>
        <v/>
      </c>
    </row>
    <row r="4439" spans="1:8" x14ac:dyDescent="0.35">
      <c r="A4439" s="39"/>
      <c r="B4439" s="31"/>
      <c r="C4439" s="31"/>
      <c r="D4439" s="45">
        <f t="shared" si="138"/>
        <v>0</v>
      </c>
      <c r="E4439" s="45">
        <f t="shared" si="139"/>
        <v>0</v>
      </c>
      <c r="F4439" s="32"/>
      <c r="H4439" t="str">
        <f>IFERROR(VLOOKUP(B4439,'Accounts List'!C:D,2,FALSE),"")</f>
        <v/>
      </c>
    </row>
    <row r="4440" spans="1:8" x14ac:dyDescent="0.35">
      <c r="A4440" s="39"/>
      <c r="B4440" s="31"/>
      <c r="C4440" s="31"/>
      <c r="D4440" s="45">
        <f t="shared" si="138"/>
        <v>0</v>
      </c>
      <c r="E4440" s="45">
        <f t="shared" si="139"/>
        <v>0</v>
      </c>
      <c r="F4440" s="32"/>
      <c r="H4440" t="str">
        <f>IFERROR(VLOOKUP(B4440,'Accounts List'!C:D,2,FALSE),"")</f>
        <v/>
      </c>
    </row>
    <row r="4441" spans="1:8" x14ac:dyDescent="0.35">
      <c r="A4441" s="39"/>
      <c r="B4441" s="31"/>
      <c r="C4441" s="31"/>
      <c r="D4441" s="45">
        <f t="shared" si="138"/>
        <v>0</v>
      </c>
      <c r="E4441" s="45">
        <f t="shared" si="139"/>
        <v>0</v>
      </c>
      <c r="F4441" s="32"/>
      <c r="H4441" t="str">
        <f>IFERROR(VLOOKUP(B4441,'Accounts List'!C:D,2,FALSE),"")</f>
        <v/>
      </c>
    </row>
    <row r="4442" spans="1:8" x14ac:dyDescent="0.35">
      <c r="A4442" s="39"/>
      <c r="B4442" s="31"/>
      <c r="C4442" s="31"/>
      <c r="D4442" s="45">
        <f t="shared" si="138"/>
        <v>0</v>
      </c>
      <c r="E4442" s="45">
        <f t="shared" si="139"/>
        <v>0</v>
      </c>
      <c r="F4442" s="32"/>
      <c r="H4442" t="str">
        <f>IFERROR(VLOOKUP(B4442,'Accounts List'!C:D,2,FALSE),"")</f>
        <v/>
      </c>
    </row>
    <row r="4443" spans="1:8" x14ac:dyDescent="0.35">
      <c r="A4443" s="39"/>
      <c r="B4443" s="31"/>
      <c r="C4443" s="31"/>
      <c r="D4443" s="45">
        <f t="shared" si="138"/>
        <v>0</v>
      </c>
      <c r="E4443" s="45">
        <f t="shared" si="139"/>
        <v>0</v>
      </c>
      <c r="F4443" s="32"/>
      <c r="H4443" t="str">
        <f>IFERROR(VLOOKUP(B4443,'Accounts List'!C:D,2,FALSE),"")</f>
        <v/>
      </c>
    </row>
    <row r="4444" spans="1:8" x14ac:dyDescent="0.35">
      <c r="A4444" s="39"/>
      <c r="B4444" s="31"/>
      <c r="C4444" s="31"/>
      <c r="D4444" s="45">
        <f t="shared" si="138"/>
        <v>0</v>
      </c>
      <c r="E4444" s="45">
        <f t="shared" si="139"/>
        <v>0</v>
      </c>
      <c r="F4444" s="32"/>
      <c r="H4444" t="str">
        <f>IFERROR(VLOOKUP(B4444,'Accounts List'!C:D,2,FALSE),"")</f>
        <v/>
      </c>
    </row>
    <row r="4445" spans="1:8" x14ac:dyDescent="0.35">
      <c r="A4445" s="39"/>
      <c r="B4445" s="31"/>
      <c r="C4445" s="31"/>
      <c r="D4445" s="45">
        <f t="shared" si="138"/>
        <v>0</v>
      </c>
      <c r="E4445" s="45">
        <f t="shared" si="139"/>
        <v>0</v>
      </c>
      <c r="F4445" s="32"/>
      <c r="H4445" t="str">
        <f>IFERROR(VLOOKUP(B4445,'Accounts List'!C:D,2,FALSE),"")</f>
        <v/>
      </c>
    </row>
    <row r="4446" spans="1:8" x14ac:dyDescent="0.35">
      <c r="A4446" s="39"/>
      <c r="B4446" s="31"/>
      <c r="C4446" s="31"/>
      <c r="D4446" s="45">
        <f t="shared" si="138"/>
        <v>0</v>
      </c>
      <c r="E4446" s="45">
        <f t="shared" si="139"/>
        <v>0</v>
      </c>
      <c r="F4446" s="32"/>
      <c r="H4446" t="str">
        <f>IFERROR(VLOOKUP(B4446,'Accounts List'!C:D,2,FALSE),"")</f>
        <v/>
      </c>
    </row>
    <row r="4447" spans="1:8" x14ac:dyDescent="0.35">
      <c r="A4447" s="39"/>
      <c r="B4447" s="31"/>
      <c r="C4447" s="31"/>
      <c r="D4447" s="45">
        <f t="shared" si="138"/>
        <v>0</v>
      </c>
      <c r="E4447" s="45">
        <f t="shared" si="139"/>
        <v>0</v>
      </c>
      <c r="F4447" s="32"/>
      <c r="H4447" t="str">
        <f>IFERROR(VLOOKUP(B4447,'Accounts List'!C:D,2,FALSE),"")</f>
        <v/>
      </c>
    </row>
    <row r="4448" spans="1:8" x14ac:dyDescent="0.35">
      <c r="A4448" s="39"/>
      <c r="B4448" s="31"/>
      <c r="C4448" s="31"/>
      <c r="D4448" s="45">
        <f t="shared" si="138"/>
        <v>0</v>
      </c>
      <c r="E4448" s="45">
        <f t="shared" si="139"/>
        <v>0</v>
      </c>
      <c r="F4448" s="32"/>
      <c r="H4448" t="str">
        <f>IFERROR(VLOOKUP(B4448,'Accounts List'!C:D,2,FALSE),"")</f>
        <v/>
      </c>
    </row>
    <row r="4449" spans="1:8" x14ac:dyDescent="0.35">
      <c r="A4449" s="39"/>
      <c r="B4449" s="31"/>
      <c r="C4449" s="31"/>
      <c r="D4449" s="45">
        <f t="shared" si="138"/>
        <v>0</v>
      </c>
      <c r="E4449" s="45">
        <f t="shared" si="139"/>
        <v>0</v>
      </c>
      <c r="F4449" s="32"/>
      <c r="H4449" t="str">
        <f>IFERROR(VLOOKUP(B4449,'Accounts List'!C:D,2,FALSE),"")</f>
        <v/>
      </c>
    </row>
    <row r="4450" spans="1:8" x14ac:dyDescent="0.35">
      <c r="A4450" s="39"/>
      <c r="B4450" s="31"/>
      <c r="C4450" s="31"/>
      <c r="D4450" s="45">
        <f t="shared" si="138"/>
        <v>0</v>
      </c>
      <c r="E4450" s="45">
        <f t="shared" si="139"/>
        <v>0</v>
      </c>
      <c r="F4450" s="32"/>
      <c r="H4450" t="str">
        <f>IFERROR(VLOOKUP(B4450,'Accounts List'!C:D,2,FALSE),"")</f>
        <v/>
      </c>
    </row>
    <row r="4451" spans="1:8" x14ac:dyDescent="0.35">
      <c r="A4451" s="39"/>
      <c r="B4451" s="31"/>
      <c r="C4451" s="31"/>
      <c r="D4451" s="45">
        <f t="shared" si="138"/>
        <v>0</v>
      </c>
      <c r="E4451" s="45">
        <f t="shared" si="139"/>
        <v>0</v>
      </c>
      <c r="F4451" s="32"/>
      <c r="H4451" t="str">
        <f>IFERROR(VLOOKUP(B4451,'Accounts List'!C:D,2,FALSE),"")</f>
        <v/>
      </c>
    </row>
    <row r="4452" spans="1:8" x14ac:dyDescent="0.35">
      <c r="A4452" s="39"/>
      <c r="B4452" s="31"/>
      <c r="C4452" s="31"/>
      <c r="D4452" s="45">
        <f t="shared" si="138"/>
        <v>0</v>
      </c>
      <c r="E4452" s="45">
        <f t="shared" si="139"/>
        <v>0</v>
      </c>
      <c r="F4452" s="32"/>
      <c r="H4452" t="str">
        <f>IFERROR(VLOOKUP(B4452,'Accounts List'!C:D,2,FALSE),"")</f>
        <v/>
      </c>
    </row>
    <row r="4453" spans="1:8" x14ac:dyDescent="0.35">
      <c r="A4453" s="39"/>
      <c r="B4453" s="31"/>
      <c r="C4453" s="31"/>
      <c r="D4453" s="45">
        <f t="shared" si="138"/>
        <v>0</v>
      </c>
      <c r="E4453" s="45">
        <f t="shared" si="139"/>
        <v>0</v>
      </c>
      <c r="F4453" s="32"/>
      <c r="H4453" t="str">
        <f>IFERROR(VLOOKUP(B4453,'Accounts List'!C:D,2,FALSE),"")</f>
        <v/>
      </c>
    </row>
    <row r="4454" spans="1:8" x14ac:dyDescent="0.35">
      <c r="A4454" s="39"/>
      <c r="B4454" s="31"/>
      <c r="C4454" s="31"/>
      <c r="D4454" s="45">
        <f t="shared" si="138"/>
        <v>0</v>
      </c>
      <c r="E4454" s="45">
        <f t="shared" si="139"/>
        <v>0</v>
      </c>
      <c r="F4454" s="32"/>
      <c r="H4454" t="str">
        <f>IFERROR(VLOOKUP(B4454,'Accounts List'!C:D,2,FALSE),"")</f>
        <v/>
      </c>
    </row>
    <row r="4455" spans="1:8" x14ac:dyDescent="0.35">
      <c r="A4455" s="39"/>
      <c r="B4455" s="31"/>
      <c r="C4455" s="31"/>
      <c r="D4455" s="45">
        <f t="shared" si="138"/>
        <v>0</v>
      </c>
      <c r="E4455" s="45">
        <f t="shared" si="139"/>
        <v>0</v>
      </c>
      <c r="F4455" s="32"/>
      <c r="H4455" t="str">
        <f>IFERROR(VLOOKUP(B4455,'Accounts List'!C:D,2,FALSE),"")</f>
        <v/>
      </c>
    </row>
    <row r="4456" spans="1:8" x14ac:dyDescent="0.35">
      <c r="A4456" s="39"/>
      <c r="B4456" s="31"/>
      <c r="C4456" s="31"/>
      <c r="D4456" s="45">
        <f t="shared" si="138"/>
        <v>0</v>
      </c>
      <c r="E4456" s="45">
        <f t="shared" si="139"/>
        <v>0</v>
      </c>
      <c r="F4456" s="32"/>
      <c r="H4456" t="str">
        <f>IFERROR(VLOOKUP(B4456,'Accounts List'!C:D,2,FALSE),"")</f>
        <v/>
      </c>
    </row>
    <row r="4457" spans="1:8" x14ac:dyDescent="0.35">
      <c r="A4457" s="39"/>
      <c r="B4457" s="31"/>
      <c r="C4457" s="31"/>
      <c r="D4457" s="45">
        <f t="shared" si="138"/>
        <v>0</v>
      </c>
      <c r="E4457" s="45">
        <f t="shared" si="139"/>
        <v>0</v>
      </c>
      <c r="F4457" s="32"/>
      <c r="H4457" t="str">
        <f>IFERROR(VLOOKUP(B4457,'Accounts List'!C:D,2,FALSE),"")</f>
        <v/>
      </c>
    </row>
    <row r="4458" spans="1:8" x14ac:dyDescent="0.35">
      <c r="A4458" s="39"/>
      <c r="B4458" s="31"/>
      <c r="C4458" s="31"/>
      <c r="D4458" s="45">
        <f t="shared" si="138"/>
        <v>0</v>
      </c>
      <c r="E4458" s="45">
        <f t="shared" si="139"/>
        <v>0</v>
      </c>
      <c r="F4458" s="32"/>
      <c r="H4458" t="str">
        <f>IFERROR(VLOOKUP(B4458,'Accounts List'!C:D,2,FALSE),"")</f>
        <v/>
      </c>
    </row>
    <row r="4459" spans="1:8" x14ac:dyDescent="0.35">
      <c r="A4459" s="39"/>
      <c r="B4459" s="31"/>
      <c r="C4459" s="31"/>
      <c r="D4459" s="45">
        <f t="shared" si="138"/>
        <v>0</v>
      </c>
      <c r="E4459" s="45">
        <f t="shared" si="139"/>
        <v>0</v>
      </c>
      <c r="F4459" s="32"/>
      <c r="H4459" t="str">
        <f>IFERROR(VLOOKUP(B4459,'Accounts List'!C:D,2,FALSE),"")</f>
        <v/>
      </c>
    </row>
    <row r="4460" spans="1:8" x14ac:dyDescent="0.35">
      <c r="A4460" s="39"/>
      <c r="B4460" s="31"/>
      <c r="C4460" s="31"/>
      <c r="D4460" s="45">
        <f t="shared" si="138"/>
        <v>0</v>
      </c>
      <c r="E4460" s="45">
        <f t="shared" si="139"/>
        <v>0</v>
      </c>
      <c r="F4460" s="32"/>
      <c r="H4460" t="str">
        <f>IFERROR(VLOOKUP(B4460,'Accounts List'!C:D,2,FALSE),"")</f>
        <v/>
      </c>
    </row>
    <row r="4461" spans="1:8" x14ac:dyDescent="0.35">
      <c r="A4461" s="39"/>
      <c r="B4461" s="31"/>
      <c r="C4461" s="31"/>
      <c r="D4461" s="45">
        <f t="shared" si="138"/>
        <v>0</v>
      </c>
      <c r="E4461" s="45">
        <f t="shared" si="139"/>
        <v>0</v>
      </c>
      <c r="F4461" s="32"/>
      <c r="H4461" t="str">
        <f>IFERROR(VLOOKUP(B4461,'Accounts List'!C:D,2,FALSE),"")</f>
        <v/>
      </c>
    </row>
    <row r="4462" spans="1:8" x14ac:dyDescent="0.35">
      <c r="A4462" s="39"/>
      <c r="B4462" s="31"/>
      <c r="C4462" s="31"/>
      <c r="D4462" s="45">
        <f t="shared" si="138"/>
        <v>0</v>
      </c>
      <c r="E4462" s="45">
        <f t="shared" si="139"/>
        <v>0</v>
      </c>
      <c r="F4462" s="32"/>
      <c r="H4462" t="str">
        <f>IFERROR(VLOOKUP(B4462,'Accounts List'!C:D,2,FALSE),"")</f>
        <v/>
      </c>
    </row>
    <row r="4463" spans="1:8" x14ac:dyDescent="0.35">
      <c r="A4463" s="39"/>
      <c r="B4463" s="31"/>
      <c r="C4463" s="31"/>
      <c r="D4463" s="45">
        <f t="shared" si="138"/>
        <v>0</v>
      </c>
      <c r="E4463" s="45">
        <f t="shared" si="139"/>
        <v>0</v>
      </c>
      <c r="F4463" s="32"/>
      <c r="H4463" t="str">
        <f>IFERROR(VLOOKUP(B4463,'Accounts List'!C:D,2,FALSE),"")</f>
        <v/>
      </c>
    </row>
    <row r="4464" spans="1:8" x14ac:dyDescent="0.35">
      <c r="A4464" s="39"/>
      <c r="B4464" s="31"/>
      <c r="C4464" s="31"/>
      <c r="D4464" s="45">
        <f t="shared" si="138"/>
        <v>0</v>
      </c>
      <c r="E4464" s="45">
        <f t="shared" si="139"/>
        <v>0</v>
      </c>
      <c r="F4464" s="32"/>
      <c r="H4464" t="str">
        <f>IFERROR(VLOOKUP(B4464,'Accounts List'!C:D,2,FALSE),"")</f>
        <v/>
      </c>
    </row>
    <row r="4465" spans="1:8" x14ac:dyDescent="0.35">
      <c r="A4465" s="39"/>
      <c r="B4465" s="31"/>
      <c r="C4465" s="31"/>
      <c r="D4465" s="45">
        <f t="shared" si="138"/>
        <v>0</v>
      </c>
      <c r="E4465" s="45">
        <f t="shared" si="139"/>
        <v>0</v>
      </c>
      <c r="F4465" s="32"/>
      <c r="H4465" t="str">
        <f>IFERROR(VLOOKUP(B4465,'Accounts List'!C:D,2,FALSE),"")</f>
        <v/>
      </c>
    </row>
    <row r="4466" spans="1:8" x14ac:dyDescent="0.35">
      <c r="A4466" s="39"/>
      <c r="B4466" s="31"/>
      <c r="C4466" s="31"/>
      <c r="D4466" s="45">
        <f t="shared" si="138"/>
        <v>0</v>
      </c>
      <c r="E4466" s="45">
        <f t="shared" si="139"/>
        <v>0</v>
      </c>
      <c r="F4466" s="32"/>
      <c r="H4466" t="str">
        <f>IFERROR(VLOOKUP(B4466,'Accounts List'!C:D,2,FALSE),"")</f>
        <v/>
      </c>
    </row>
    <row r="4467" spans="1:8" x14ac:dyDescent="0.35">
      <c r="A4467" s="39"/>
      <c r="B4467" s="31"/>
      <c r="C4467" s="31"/>
      <c r="D4467" s="45">
        <f t="shared" si="138"/>
        <v>0</v>
      </c>
      <c r="E4467" s="45">
        <f t="shared" si="139"/>
        <v>0</v>
      </c>
      <c r="F4467" s="32"/>
      <c r="H4467" t="str">
        <f>IFERROR(VLOOKUP(B4467,'Accounts List'!C:D,2,FALSE),"")</f>
        <v/>
      </c>
    </row>
    <row r="4468" spans="1:8" x14ac:dyDescent="0.35">
      <c r="A4468" s="39"/>
      <c r="B4468" s="31"/>
      <c r="C4468" s="31"/>
      <c r="D4468" s="45">
        <f t="shared" si="138"/>
        <v>0</v>
      </c>
      <c r="E4468" s="45">
        <f t="shared" si="139"/>
        <v>0</v>
      </c>
      <c r="F4468" s="32"/>
      <c r="H4468" t="str">
        <f>IFERROR(VLOOKUP(B4468,'Accounts List'!C:D,2,FALSE),"")</f>
        <v/>
      </c>
    </row>
    <row r="4469" spans="1:8" x14ac:dyDescent="0.35">
      <c r="A4469" s="39"/>
      <c r="B4469" s="31"/>
      <c r="C4469" s="31"/>
      <c r="D4469" s="45">
        <f t="shared" si="138"/>
        <v>0</v>
      </c>
      <c r="E4469" s="45">
        <f t="shared" si="139"/>
        <v>0</v>
      </c>
      <c r="F4469" s="32"/>
      <c r="H4469" t="str">
        <f>IFERROR(VLOOKUP(B4469,'Accounts List'!C:D,2,FALSE),"")</f>
        <v/>
      </c>
    </row>
    <row r="4470" spans="1:8" x14ac:dyDescent="0.35">
      <c r="A4470" s="39"/>
      <c r="B4470" s="31"/>
      <c r="C4470" s="31"/>
      <c r="D4470" s="45">
        <f t="shared" si="138"/>
        <v>0</v>
      </c>
      <c r="E4470" s="45">
        <f t="shared" si="139"/>
        <v>0</v>
      </c>
      <c r="F4470" s="32"/>
      <c r="H4470" t="str">
        <f>IFERROR(VLOOKUP(B4470,'Accounts List'!C:D,2,FALSE),"")</f>
        <v/>
      </c>
    </row>
    <row r="4471" spans="1:8" x14ac:dyDescent="0.35">
      <c r="A4471" s="39"/>
      <c r="B4471" s="31"/>
      <c r="C4471" s="31"/>
      <c r="D4471" s="45">
        <f t="shared" si="138"/>
        <v>0</v>
      </c>
      <c r="E4471" s="45">
        <f t="shared" si="139"/>
        <v>0</v>
      </c>
      <c r="F4471" s="32"/>
      <c r="H4471" t="str">
        <f>IFERROR(VLOOKUP(B4471,'Accounts List'!C:D,2,FALSE),"")</f>
        <v/>
      </c>
    </row>
    <row r="4472" spans="1:8" x14ac:dyDescent="0.35">
      <c r="A4472" s="39"/>
      <c r="B4472" s="31"/>
      <c r="C4472" s="31"/>
      <c r="D4472" s="45">
        <f t="shared" si="138"/>
        <v>0</v>
      </c>
      <c r="E4472" s="45">
        <f t="shared" si="139"/>
        <v>0</v>
      </c>
      <c r="F4472" s="32"/>
      <c r="H4472" t="str">
        <f>IFERROR(VLOOKUP(B4472,'Accounts List'!C:D,2,FALSE),"")</f>
        <v/>
      </c>
    </row>
    <row r="4473" spans="1:8" x14ac:dyDescent="0.35">
      <c r="A4473" s="39"/>
      <c r="B4473" s="31"/>
      <c r="C4473" s="31"/>
      <c r="D4473" s="45">
        <f t="shared" si="138"/>
        <v>0</v>
      </c>
      <c r="E4473" s="45">
        <f t="shared" si="139"/>
        <v>0</v>
      </c>
      <c r="F4473" s="32"/>
      <c r="H4473" t="str">
        <f>IFERROR(VLOOKUP(B4473,'Accounts List'!C:D,2,FALSE),"")</f>
        <v/>
      </c>
    </row>
    <row r="4474" spans="1:8" x14ac:dyDescent="0.35">
      <c r="A4474" s="39"/>
      <c r="B4474" s="31"/>
      <c r="C4474" s="31"/>
      <c r="D4474" s="45">
        <f t="shared" si="138"/>
        <v>0</v>
      </c>
      <c r="E4474" s="45">
        <f t="shared" si="139"/>
        <v>0</v>
      </c>
      <c r="F4474" s="32"/>
      <c r="H4474" t="str">
        <f>IFERROR(VLOOKUP(B4474,'Accounts List'!C:D,2,FALSE),"")</f>
        <v/>
      </c>
    </row>
    <row r="4475" spans="1:8" x14ac:dyDescent="0.35">
      <c r="A4475" s="39"/>
      <c r="B4475" s="31"/>
      <c r="C4475" s="31"/>
      <c r="D4475" s="45">
        <f t="shared" si="138"/>
        <v>0</v>
      </c>
      <c r="E4475" s="45">
        <f t="shared" si="139"/>
        <v>0</v>
      </c>
      <c r="F4475" s="32"/>
      <c r="H4475" t="str">
        <f>IFERROR(VLOOKUP(B4475,'Accounts List'!C:D,2,FALSE),"")</f>
        <v/>
      </c>
    </row>
    <row r="4476" spans="1:8" x14ac:dyDescent="0.35">
      <c r="A4476" s="39"/>
      <c r="B4476" s="31"/>
      <c r="C4476" s="31"/>
      <c r="D4476" s="45">
        <f t="shared" si="138"/>
        <v>0</v>
      </c>
      <c r="E4476" s="45">
        <f t="shared" si="139"/>
        <v>0</v>
      </c>
      <c r="F4476" s="32"/>
      <c r="H4476" t="str">
        <f>IFERROR(VLOOKUP(B4476,'Accounts List'!C:D,2,FALSE),"")</f>
        <v/>
      </c>
    </row>
    <row r="4477" spans="1:8" x14ac:dyDescent="0.35">
      <c r="A4477" s="39"/>
      <c r="B4477" s="31"/>
      <c r="C4477" s="31"/>
      <c r="D4477" s="45">
        <f t="shared" si="138"/>
        <v>0</v>
      </c>
      <c r="E4477" s="45">
        <f t="shared" si="139"/>
        <v>0</v>
      </c>
      <c r="F4477" s="32"/>
      <c r="H4477" t="str">
        <f>IFERROR(VLOOKUP(B4477,'Accounts List'!C:D,2,FALSE),"")</f>
        <v/>
      </c>
    </row>
    <row r="4478" spans="1:8" x14ac:dyDescent="0.35">
      <c r="A4478" s="39"/>
      <c r="B4478" s="31"/>
      <c r="C4478" s="31"/>
      <c r="D4478" s="45">
        <f t="shared" si="138"/>
        <v>0</v>
      </c>
      <c r="E4478" s="45">
        <f t="shared" si="139"/>
        <v>0</v>
      </c>
      <c r="F4478" s="32"/>
      <c r="H4478" t="str">
        <f>IFERROR(VLOOKUP(B4478,'Accounts List'!C:D,2,FALSE),"")</f>
        <v/>
      </c>
    </row>
    <row r="4479" spans="1:8" x14ac:dyDescent="0.35">
      <c r="A4479" s="39"/>
      <c r="B4479" s="31"/>
      <c r="C4479" s="31"/>
      <c r="D4479" s="45">
        <f t="shared" si="138"/>
        <v>0</v>
      </c>
      <c r="E4479" s="45">
        <f t="shared" si="139"/>
        <v>0</v>
      </c>
      <c r="F4479" s="32"/>
      <c r="H4479" t="str">
        <f>IFERROR(VLOOKUP(B4479,'Accounts List'!C:D,2,FALSE),"")</f>
        <v/>
      </c>
    </row>
    <row r="4480" spans="1:8" x14ac:dyDescent="0.35">
      <c r="A4480" s="39"/>
      <c r="B4480" s="31"/>
      <c r="C4480" s="31"/>
      <c r="D4480" s="45">
        <f t="shared" si="138"/>
        <v>0</v>
      </c>
      <c r="E4480" s="45">
        <f t="shared" si="139"/>
        <v>0</v>
      </c>
      <c r="F4480" s="32"/>
      <c r="H4480" t="str">
        <f>IFERROR(VLOOKUP(B4480,'Accounts List'!C:D,2,FALSE),"")</f>
        <v/>
      </c>
    </row>
    <row r="4481" spans="1:8" x14ac:dyDescent="0.35">
      <c r="A4481" s="39"/>
      <c r="B4481" s="31"/>
      <c r="C4481" s="31"/>
      <c r="D4481" s="45">
        <f t="shared" si="138"/>
        <v>0</v>
      </c>
      <c r="E4481" s="45">
        <f t="shared" si="139"/>
        <v>0</v>
      </c>
      <c r="F4481" s="32"/>
      <c r="H4481" t="str">
        <f>IFERROR(VLOOKUP(B4481,'Accounts List'!C:D,2,FALSE),"")</f>
        <v/>
      </c>
    </row>
    <row r="4482" spans="1:8" x14ac:dyDescent="0.35">
      <c r="A4482" s="39"/>
      <c r="B4482" s="31"/>
      <c r="C4482" s="31"/>
      <c r="D4482" s="45">
        <f t="shared" si="138"/>
        <v>0</v>
      </c>
      <c r="E4482" s="45">
        <f t="shared" si="139"/>
        <v>0</v>
      </c>
      <c r="F4482" s="32"/>
      <c r="H4482" t="str">
        <f>IFERROR(VLOOKUP(B4482,'Accounts List'!C:D,2,FALSE),"")</f>
        <v/>
      </c>
    </row>
    <row r="4483" spans="1:8" x14ac:dyDescent="0.35">
      <c r="A4483" s="39"/>
      <c r="B4483" s="31"/>
      <c r="C4483" s="31"/>
      <c r="D4483" s="45">
        <f t="shared" si="138"/>
        <v>0</v>
      </c>
      <c r="E4483" s="45">
        <f t="shared" si="139"/>
        <v>0</v>
      </c>
      <c r="F4483" s="32"/>
      <c r="H4483" t="str">
        <f>IFERROR(VLOOKUP(B4483,'Accounts List'!C:D,2,FALSE),"")</f>
        <v/>
      </c>
    </row>
    <row r="4484" spans="1:8" x14ac:dyDescent="0.35">
      <c r="A4484" s="39"/>
      <c r="B4484" s="31"/>
      <c r="C4484" s="31"/>
      <c r="D4484" s="45">
        <f t="shared" si="138"/>
        <v>0</v>
      </c>
      <c r="E4484" s="45">
        <f t="shared" si="139"/>
        <v>0</v>
      </c>
      <c r="F4484" s="32"/>
      <c r="H4484" t="str">
        <f>IFERROR(VLOOKUP(B4484,'Accounts List'!C:D,2,FALSE),"")</f>
        <v/>
      </c>
    </row>
    <row r="4485" spans="1:8" x14ac:dyDescent="0.35">
      <c r="A4485" s="39"/>
      <c r="B4485" s="31"/>
      <c r="C4485" s="31"/>
      <c r="D4485" s="45">
        <f t="shared" si="138"/>
        <v>0</v>
      </c>
      <c r="E4485" s="45">
        <f t="shared" si="139"/>
        <v>0</v>
      </c>
      <c r="F4485" s="32"/>
      <c r="H4485" t="str">
        <f>IFERROR(VLOOKUP(B4485,'Accounts List'!C:D,2,FALSE),"")</f>
        <v/>
      </c>
    </row>
    <row r="4486" spans="1:8" x14ac:dyDescent="0.35">
      <c r="A4486" s="39"/>
      <c r="B4486" s="31"/>
      <c r="C4486" s="31"/>
      <c r="D4486" s="45">
        <f t="shared" si="138"/>
        <v>0</v>
      </c>
      <c r="E4486" s="45">
        <f t="shared" si="139"/>
        <v>0</v>
      </c>
      <c r="F4486" s="32"/>
      <c r="H4486" t="str">
        <f>IFERROR(VLOOKUP(B4486,'Accounts List'!C:D,2,FALSE),"")</f>
        <v/>
      </c>
    </row>
    <row r="4487" spans="1:8" x14ac:dyDescent="0.35">
      <c r="A4487" s="39"/>
      <c r="B4487" s="31"/>
      <c r="C4487" s="31"/>
      <c r="D4487" s="45">
        <f t="shared" si="138"/>
        <v>0</v>
      </c>
      <c r="E4487" s="45">
        <f t="shared" si="139"/>
        <v>0</v>
      </c>
      <c r="F4487" s="32"/>
      <c r="H4487" t="str">
        <f>IFERROR(VLOOKUP(B4487,'Accounts List'!C:D,2,FALSE),"")</f>
        <v/>
      </c>
    </row>
    <row r="4488" spans="1:8" x14ac:dyDescent="0.35">
      <c r="A4488" s="39"/>
      <c r="B4488" s="31"/>
      <c r="C4488" s="31"/>
      <c r="D4488" s="45">
        <f t="shared" si="138"/>
        <v>0</v>
      </c>
      <c r="E4488" s="45">
        <f t="shared" si="139"/>
        <v>0</v>
      </c>
      <c r="F4488" s="32"/>
      <c r="H4488" t="str">
        <f>IFERROR(VLOOKUP(B4488,'Accounts List'!C:D,2,FALSE),"")</f>
        <v/>
      </c>
    </row>
    <row r="4489" spans="1:8" x14ac:dyDescent="0.35">
      <c r="A4489" s="39"/>
      <c r="B4489" s="31"/>
      <c r="C4489" s="31"/>
      <c r="D4489" s="45">
        <f t="shared" si="138"/>
        <v>0</v>
      </c>
      <c r="E4489" s="45">
        <f t="shared" si="139"/>
        <v>0</v>
      </c>
      <c r="F4489" s="32"/>
      <c r="H4489" t="str">
        <f>IFERROR(VLOOKUP(B4489,'Accounts List'!C:D,2,FALSE),"")</f>
        <v/>
      </c>
    </row>
    <row r="4490" spans="1:8" x14ac:dyDescent="0.35">
      <c r="A4490" s="39"/>
      <c r="B4490" s="31"/>
      <c r="C4490" s="31"/>
      <c r="D4490" s="45">
        <f t="shared" si="138"/>
        <v>0</v>
      </c>
      <c r="E4490" s="45">
        <f t="shared" si="139"/>
        <v>0</v>
      </c>
      <c r="F4490" s="32"/>
      <c r="H4490" t="str">
        <f>IFERROR(VLOOKUP(B4490,'Accounts List'!C:D,2,FALSE),"")</f>
        <v/>
      </c>
    </row>
    <row r="4491" spans="1:8" x14ac:dyDescent="0.35">
      <c r="A4491" s="39"/>
      <c r="B4491" s="31"/>
      <c r="C4491" s="31"/>
      <c r="D4491" s="45">
        <f t="shared" ref="D4491:D4554" si="140">IF(H4491=1,C4491/11,0)</f>
        <v>0</v>
      </c>
      <c r="E4491" s="45">
        <f t="shared" si="139"/>
        <v>0</v>
      </c>
      <c r="F4491" s="32"/>
      <c r="H4491" t="str">
        <f>IFERROR(VLOOKUP(B4491,'Accounts List'!C:D,2,FALSE),"")</f>
        <v/>
      </c>
    </row>
    <row r="4492" spans="1:8" x14ac:dyDescent="0.35">
      <c r="A4492" s="39"/>
      <c r="B4492" s="31"/>
      <c r="C4492" s="31"/>
      <c r="D4492" s="45">
        <f t="shared" si="140"/>
        <v>0</v>
      </c>
      <c r="E4492" s="45">
        <f t="shared" ref="E4492:E4555" si="141">+C4492-D4492</f>
        <v>0</v>
      </c>
      <c r="F4492" s="32"/>
      <c r="H4492" t="str">
        <f>IFERROR(VLOOKUP(B4492,'Accounts List'!C:D,2,FALSE),"")</f>
        <v/>
      </c>
    </row>
    <row r="4493" spans="1:8" x14ac:dyDescent="0.35">
      <c r="A4493" s="39"/>
      <c r="B4493" s="31"/>
      <c r="C4493" s="31"/>
      <c r="D4493" s="45">
        <f t="shared" si="140"/>
        <v>0</v>
      </c>
      <c r="E4493" s="45">
        <f t="shared" si="141"/>
        <v>0</v>
      </c>
      <c r="F4493" s="32"/>
      <c r="H4493" t="str">
        <f>IFERROR(VLOOKUP(B4493,'Accounts List'!C:D,2,FALSE),"")</f>
        <v/>
      </c>
    </row>
    <row r="4494" spans="1:8" x14ac:dyDescent="0.35">
      <c r="A4494" s="39"/>
      <c r="B4494" s="31"/>
      <c r="C4494" s="31"/>
      <c r="D4494" s="45">
        <f t="shared" si="140"/>
        <v>0</v>
      </c>
      <c r="E4494" s="45">
        <f t="shared" si="141"/>
        <v>0</v>
      </c>
      <c r="F4494" s="32"/>
      <c r="H4494" t="str">
        <f>IFERROR(VLOOKUP(B4494,'Accounts List'!C:D,2,FALSE),"")</f>
        <v/>
      </c>
    </row>
    <row r="4495" spans="1:8" x14ac:dyDescent="0.35">
      <c r="A4495" s="39"/>
      <c r="B4495" s="31"/>
      <c r="C4495" s="31"/>
      <c r="D4495" s="45">
        <f t="shared" si="140"/>
        <v>0</v>
      </c>
      <c r="E4495" s="45">
        <f t="shared" si="141"/>
        <v>0</v>
      </c>
      <c r="F4495" s="32"/>
      <c r="H4495" t="str">
        <f>IFERROR(VLOOKUP(B4495,'Accounts List'!C:D,2,FALSE),"")</f>
        <v/>
      </c>
    </row>
    <row r="4496" spans="1:8" x14ac:dyDescent="0.35">
      <c r="A4496" s="39"/>
      <c r="B4496" s="31"/>
      <c r="C4496" s="31"/>
      <c r="D4496" s="45">
        <f t="shared" si="140"/>
        <v>0</v>
      </c>
      <c r="E4496" s="45">
        <f t="shared" si="141"/>
        <v>0</v>
      </c>
      <c r="F4496" s="32"/>
      <c r="H4496" t="str">
        <f>IFERROR(VLOOKUP(B4496,'Accounts List'!C:D,2,FALSE),"")</f>
        <v/>
      </c>
    </row>
    <row r="4497" spans="1:8" x14ac:dyDescent="0.35">
      <c r="A4497" s="39"/>
      <c r="B4497" s="31"/>
      <c r="C4497" s="31"/>
      <c r="D4497" s="45">
        <f t="shared" si="140"/>
        <v>0</v>
      </c>
      <c r="E4497" s="45">
        <f t="shared" si="141"/>
        <v>0</v>
      </c>
      <c r="F4497" s="32"/>
      <c r="H4497" t="str">
        <f>IFERROR(VLOOKUP(B4497,'Accounts List'!C:D,2,FALSE),"")</f>
        <v/>
      </c>
    </row>
    <row r="4498" spans="1:8" x14ac:dyDescent="0.35">
      <c r="A4498" s="39"/>
      <c r="B4498" s="31"/>
      <c r="C4498" s="31"/>
      <c r="D4498" s="45">
        <f t="shared" si="140"/>
        <v>0</v>
      </c>
      <c r="E4498" s="45">
        <f t="shared" si="141"/>
        <v>0</v>
      </c>
      <c r="F4498" s="32"/>
      <c r="H4498" t="str">
        <f>IFERROR(VLOOKUP(B4498,'Accounts List'!C:D,2,FALSE),"")</f>
        <v/>
      </c>
    </row>
    <row r="4499" spans="1:8" x14ac:dyDescent="0.35">
      <c r="A4499" s="39"/>
      <c r="B4499" s="31"/>
      <c r="C4499" s="31"/>
      <c r="D4499" s="45">
        <f t="shared" si="140"/>
        <v>0</v>
      </c>
      <c r="E4499" s="45">
        <f t="shared" si="141"/>
        <v>0</v>
      </c>
      <c r="F4499" s="32"/>
      <c r="H4499" t="str">
        <f>IFERROR(VLOOKUP(B4499,'Accounts List'!C:D,2,FALSE),"")</f>
        <v/>
      </c>
    </row>
    <row r="4500" spans="1:8" x14ac:dyDescent="0.35">
      <c r="A4500" s="39"/>
      <c r="B4500" s="31"/>
      <c r="C4500" s="31"/>
      <c r="D4500" s="45">
        <f t="shared" si="140"/>
        <v>0</v>
      </c>
      <c r="E4500" s="45">
        <f t="shared" si="141"/>
        <v>0</v>
      </c>
      <c r="F4500" s="32"/>
      <c r="H4500" t="str">
        <f>IFERROR(VLOOKUP(B4500,'Accounts List'!C:D,2,FALSE),"")</f>
        <v/>
      </c>
    </row>
    <row r="4501" spans="1:8" x14ac:dyDescent="0.35">
      <c r="A4501" s="39"/>
      <c r="B4501" s="31"/>
      <c r="C4501" s="31"/>
      <c r="D4501" s="45">
        <f t="shared" si="140"/>
        <v>0</v>
      </c>
      <c r="E4501" s="45">
        <f t="shared" si="141"/>
        <v>0</v>
      </c>
      <c r="F4501" s="32"/>
      <c r="H4501" t="str">
        <f>IFERROR(VLOOKUP(B4501,'Accounts List'!C:D,2,FALSE),"")</f>
        <v/>
      </c>
    </row>
    <row r="4502" spans="1:8" x14ac:dyDescent="0.35">
      <c r="A4502" s="39"/>
      <c r="B4502" s="31"/>
      <c r="C4502" s="31"/>
      <c r="D4502" s="45">
        <f t="shared" si="140"/>
        <v>0</v>
      </c>
      <c r="E4502" s="45">
        <f t="shared" si="141"/>
        <v>0</v>
      </c>
      <c r="F4502" s="32"/>
      <c r="H4502" t="str">
        <f>IFERROR(VLOOKUP(B4502,'Accounts List'!C:D,2,FALSE),"")</f>
        <v/>
      </c>
    </row>
    <row r="4503" spans="1:8" x14ac:dyDescent="0.35">
      <c r="A4503" s="39"/>
      <c r="B4503" s="31"/>
      <c r="C4503" s="31"/>
      <c r="D4503" s="45">
        <f t="shared" si="140"/>
        <v>0</v>
      </c>
      <c r="E4503" s="45">
        <f t="shared" si="141"/>
        <v>0</v>
      </c>
      <c r="F4503" s="32"/>
      <c r="H4503" t="str">
        <f>IFERROR(VLOOKUP(B4503,'Accounts List'!C:D,2,FALSE),"")</f>
        <v/>
      </c>
    </row>
    <row r="4504" spans="1:8" x14ac:dyDescent="0.35">
      <c r="A4504" s="39"/>
      <c r="B4504" s="31"/>
      <c r="C4504" s="31"/>
      <c r="D4504" s="45">
        <f t="shared" si="140"/>
        <v>0</v>
      </c>
      <c r="E4504" s="45">
        <f t="shared" si="141"/>
        <v>0</v>
      </c>
      <c r="F4504" s="32"/>
      <c r="H4504" t="str">
        <f>IFERROR(VLOOKUP(B4504,'Accounts List'!C:D,2,FALSE),"")</f>
        <v/>
      </c>
    </row>
    <row r="4505" spans="1:8" x14ac:dyDescent="0.35">
      <c r="A4505" s="39"/>
      <c r="B4505" s="31"/>
      <c r="C4505" s="31"/>
      <c r="D4505" s="45">
        <f t="shared" si="140"/>
        <v>0</v>
      </c>
      <c r="E4505" s="45">
        <f t="shared" si="141"/>
        <v>0</v>
      </c>
      <c r="F4505" s="32"/>
      <c r="H4505" t="str">
        <f>IFERROR(VLOOKUP(B4505,'Accounts List'!C:D,2,FALSE),"")</f>
        <v/>
      </c>
    </row>
    <row r="4506" spans="1:8" x14ac:dyDescent="0.35">
      <c r="A4506" s="39"/>
      <c r="B4506" s="31"/>
      <c r="C4506" s="31"/>
      <c r="D4506" s="45">
        <f t="shared" si="140"/>
        <v>0</v>
      </c>
      <c r="E4506" s="45">
        <f t="shared" si="141"/>
        <v>0</v>
      </c>
      <c r="F4506" s="32"/>
      <c r="H4506" t="str">
        <f>IFERROR(VLOOKUP(B4506,'Accounts List'!C:D,2,FALSE),"")</f>
        <v/>
      </c>
    </row>
    <row r="4507" spans="1:8" x14ac:dyDescent="0.35">
      <c r="A4507" s="39"/>
      <c r="B4507" s="31"/>
      <c r="C4507" s="31"/>
      <c r="D4507" s="45">
        <f t="shared" si="140"/>
        <v>0</v>
      </c>
      <c r="E4507" s="45">
        <f t="shared" si="141"/>
        <v>0</v>
      </c>
      <c r="F4507" s="32"/>
      <c r="H4507" t="str">
        <f>IFERROR(VLOOKUP(B4507,'Accounts List'!C:D,2,FALSE),"")</f>
        <v/>
      </c>
    </row>
    <row r="4508" spans="1:8" x14ac:dyDescent="0.35">
      <c r="A4508" s="39"/>
      <c r="B4508" s="31"/>
      <c r="C4508" s="31"/>
      <c r="D4508" s="45">
        <f t="shared" si="140"/>
        <v>0</v>
      </c>
      <c r="E4508" s="45">
        <f t="shared" si="141"/>
        <v>0</v>
      </c>
      <c r="F4508" s="32"/>
      <c r="H4508" t="str">
        <f>IFERROR(VLOOKUP(B4508,'Accounts List'!C:D,2,FALSE),"")</f>
        <v/>
      </c>
    </row>
    <row r="4509" spans="1:8" x14ac:dyDescent="0.35">
      <c r="A4509" s="39"/>
      <c r="B4509" s="31"/>
      <c r="C4509" s="31"/>
      <c r="D4509" s="45">
        <f t="shared" si="140"/>
        <v>0</v>
      </c>
      <c r="E4509" s="45">
        <f t="shared" si="141"/>
        <v>0</v>
      </c>
      <c r="F4509" s="32"/>
      <c r="H4509" t="str">
        <f>IFERROR(VLOOKUP(B4509,'Accounts List'!C:D,2,FALSE),"")</f>
        <v/>
      </c>
    </row>
    <row r="4510" spans="1:8" x14ac:dyDescent="0.35">
      <c r="A4510" s="39"/>
      <c r="B4510" s="31"/>
      <c r="C4510" s="31"/>
      <c r="D4510" s="45">
        <f t="shared" si="140"/>
        <v>0</v>
      </c>
      <c r="E4510" s="45">
        <f t="shared" si="141"/>
        <v>0</v>
      </c>
      <c r="F4510" s="32"/>
      <c r="H4510" t="str">
        <f>IFERROR(VLOOKUP(B4510,'Accounts List'!C:D,2,FALSE),"")</f>
        <v/>
      </c>
    </row>
    <row r="4511" spans="1:8" x14ac:dyDescent="0.35">
      <c r="A4511" s="39"/>
      <c r="B4511" s="31"/>
      <c r="C4511" s="31"/>
      <c r="D4511" s="45">
        <f t="shared" si="140"/>
        <v>0</v>
      </c>
      <c r="E4511" s="45">
        <f t="shared" si="141"/>
        <v>0</v>
      </c>
      <c r="F4511" s="32"/>
      <c r="H4511" t="str">
        <f>IFERROR(VLOOKUP(B4511,'Accounts List'!C:D,2,FALSE),"")</f>
        <v/>
      </c>
    </row>
    <row r="4512" spans="1:8" x14ac:dyDescent="0.35">
      <c r="A4512" s="39"/>
      <c r="B4512" s="31"/>
      <c r="C4512" s="31"/>
      <c r="D4512" s="45">
        <f t="shared" si="140"/>
        <v>0</v>
      </c>
      <c r="E4512" s="45">
        <f t="shared" si="141"/>
        <v>0</v>
      </c>
      <c r="F4512" s="32"/>
      <c r="H4512" t="str">
        <f>IFERROR(VLOOKUP(B4512,'Accounts List'!C:D,2,FALSE),"")</f>
        <v/>
      </c>
    </row>
    <row r="4513" spans="1:8" x14ac:dyDescent="0.35">
      <c r="A4513" s="39"/>
      <c r="B4513" s="31"/>
      <c r="C4513" s="31"/>
      <c r="D4513" s="45">
        <f t="shared" si="140"/>
        <v>0</v>
      </c>
      <c r="E4513" s="45">
        <f t="shared" si="141"/>
        <v>0</v>
      </c>
      <c r="F4513" s="32"/>
      <c r="H4513" t="str">
        <f>IFERROR(VLOOKUP(B4513,'Accounts List'!C:D,2,FALSE),"")</f>
        <v/>
      </c>
    </row>
    <row r="4514" spans="1:8" x14ac:dyDescent="0.35">
      <c r="A4514" s="39"/>
      <c r="B4514" s="31"/>
      <c r="C4514" s="31"/>
      <c r="D4514" s="45">
        <f t="shared" si="140"/>
        <v>0</v>
      </c>
      <c r="E4514" s="45">
        <f t="shared" si="141"/>
        <v>0</v>
      </c>
      <c r="F4514" s="32"/>
      <c r="H4514" t="str">
        <f>IFERROR(VLOOKUP(B4514,'Accounts List'!C:D,2,FALSE),"")</f>
        <v/>
      </c>
    </row>
    <row r="4515" spans="1:8" x14ac:dyDescent="0.35">
      <c r="A4515" s="39"/>
      <c r="B4515" s="31"/>
      <c r="C4515" s="31"/>
      <c r="D4515" s="45">
        <f t="shared" si="140"/>
        <v>0</v>
      </c>
      <c r="E4515" s="45">
        <f t="shared" si="141"/>
        <v>0</v>
      </c>
      <c r="F4515" s="32"/>
      <c r="H4515" t="str">
        <f>IFERROR(VLOOKUP(B4515,'Accounts List'!C:D,2,FALSE),"")</f>
        <v/>
      </c>
    </row>
    <row r="4516" spans="1:8" x14ac:dyDescent="0.35">
      <c r="A4516" s="39"/>
      <c r="B4516" s="31"/>
      <c r="C4516" s="31"/>
      <c r="D4516" s="45">
        <f t="shared" si="140"/>
        <v>0</v>
      </c>
      <c r="E4516" s="45">
        <f t="shared" si="141"/>
        <v>0</v>
      </c>
      <c r="F4516" s="32"/>
      <c r="H4516" t="str">
        <f>IFERROR(VLOOKUP(B4516,'Accounts List'!C:D,2,FALSE),"")</f>
        <v/>
      </c>
    </row>
    <row r="4517" spans="1:8" x14ac:dyDescent="0.35">
      <c r="A4517" s="39"/>
      <c r="B4517" s="31"/>
      <c r="C4517" s="31"/>
      <c r="D4517" s="45">
        <f t="shared" si="140"/>
        <v>0</v>
      </c>
      <c r="E4517" s="45">
        <f t="shared" si="141"/>
        <v>0</v>
      </c>
      <c r="F4517" s="32"/>
      <c r="H4517" t="str">
        <f>IFERROR(VLOOKUP(B4517,'Accounts List'!C:D,2,FALSE),"")</f>
        <v/>
      </c>
    </row>
    <row r="4518" spans="1:8" x14ac:dyDescent="0.35">
      <c r="A4518" s="39"/>
      <c r="B4518" s="31"/>
      <c r="C4518" s="31"/>
      <c r="D4518" s="45">
        <f t="shared" si="140"/>
        <v>0</v>
      </c>
      <c r="E4518" s="45">
        <f t="shared" si="141"/>
        <v>0</v>
      </c>
      <c r="F4518" s="32"/>
      <c r="H4518" t="str">
        <f>IFERROR(VLOOKUP(B4518,'Accounts List'!C:D,2,FALSE),"")</f>
        <v/>
      </c>
    </row>
    <row r="4519" spans="1:8" x14ac:dyDescent="0.35">
      <c r="A4519" s="39"/>
      <c r="B4519" s="31"/>
      <c r="C4519" s="31"/>
      <c r="D4519" s="45">
        <f t="shared" si="140"/>
        <v>0</v>
      </c>
      <c r="E4519" s="45">
        <f t="shared" si="141"/>
        <v>0</v>
      </c>
      <c r="F4519" s="32"/>
      <c r="H4519" t="str">
        <f>IFERROR(VLOOKUP(B4519,'Accounts List'!C:D,2,FALSE),"")</f>
        <v/>
      </c>
    </row>
    <row r="4520" spans="1:8" x14ac:dyDescent="0.35">
      <c r="A4520" s="39"/>
      <c r="B4520" s="31"/>
      <c r="C4520" s="31"/>
      <c r="D4520" s="45">
        <f t="shared" si="140"/>
        <v>0</v>
      </c>
      <c r="E4520" s="45">
        <f t="shared" si="141"/>
        <v>0</v>
      </c>
      <c r="F4520" s="32"/>
      <c r="H4520" t="str">
        <f>IFERROR(VLOOKUP(B4520,'Accounts List'!C:D,2,FALSE),"")</f>
        <v/>
      </c>
    </row>
    <row r="4521" spans="1:8" x14ac:dyDescent="0.35">
      <c r="A4521" s="39"/>
      <c r="B4521" s="31"/>
      <c r="C4521" s="31"/>
      <c r="D4521" s="45">
        <f t="shared" si="140"/>
        <v>0</v>
      </c>
      <c r="E4521" s="45">
        <f t="shared" si="141"/>
        <v>0</v>
      </c>
      <c r="F4521" s="32"/>
      <c r="H4521" t="str">
        <f>IFERROR(VLOOKUP(B4521,'Accounts List'!C:D,2,FALSE),"")</f>
        <v/>
      </c>
    </row>
    <row r="4522" spans="1:8" x14ac:dyDescent="0.35">
      <c r="A4522" s="39"/>
      <c r="B4522" s="31"/>
      <c r="C4522" s="31"/>
      <c r="D4522" s="45">
        <f t="shared" si="140"/>
        <v>0</v>
      </c>
      <c r="E4522" s="45">
        <f t="shared" si="141"/>
        <v>0</v>
      </c>
      <c r="F4522" s="32"/>
      <c r="H4522" t="str">
        <f>IFERROR(VLOOKUP(B4522,'Accounts List'!C:D,2,FALSE),"")</f>
        <v/>
      </c>
    </row>
    <row r="4523" spans="1:8" x14ac:dyDescent="0.35">
      <c r="A4523" s="39"/>
      <c r="B4523" s="31"/>
      <c r="C4523" s="31"/>
      <c r="D4523" s="45">
        <f t="shared" si="140"/>
        <v>0</v>
      </c>
      <c r="E4523" s="45">
        <f t="shared" si="141"/>
        <v>0</v>
      </c>
      <c r="F4523" s="32"/>
      <c r="H4523" t="str">
        <f>IFERROR(VLOOKUP(B4523,'Accounts List'!C:D,2,FALSE),"")</f>
        <v/>
      </c>
    </row>
    <row r="4524" spans="1:8" x14ac:dyDescent="0.35">
      <c r="A4524" s="39"/>
      <c r="B4524" s="31"/>
      <c r="C4524" s="31"/>
      <c r="D4524" s="45">
        <f t="shared" si="140"/>
        <v>0</v>
      </c>
      <c r="E4524" s="45">
        <f t="shared" si="141"/>
        <v>0</v>
      </c>
      <c r="F4524" s="32"/>
      <c r="H4524" t="str">
        <f>IFERROR(VLOOKUP(B4524,'Accounts List'!C:D,2,FALSE),"")</f>
        <v/>
      </c>
    </row>
    <row r="4525" spans="1:8" x14ac:dyDescent="0.35">
      <c r="A4525" s="39"/>
      <c r="B4525" s="31"/>
      <c r="C4525" s="31"/>
      <c r="D4525" s="45">
        <f t="shared" si="140"/>
        <v>0</v>
      </c>
      <c r="E4525" s="45">
        <f t="shared" si="141"/>
        <v>0</v>
      </c>
      <c r="F4525" s="32"/>
      <c r="H4525" t="str">
        <f>IFERROR(VLOOKUP(B4525,'Accounts List'!C:D,2,FALSE),"")</f>
        <v/>
      </c>
    </row>
    <row r="4526" spans="1:8" x14ac:dyDescent="0.35">
      <c r="A4526" s="39"/>
      <c r="B4526" s="31"/>
      <c r="C4526" s="31"/>
      <c r="D4526" s="45">
        <f t="shared" si="140"/>
        <v>0</v>
      </c>
      <c r="E4526" s="45">
        <f t="shared" si="141"/>
        <v>0</v>
      </c>
      <c r="F4526" s="32"/>
      <c r="H4526" t="str">
        <f>IFERROR(VLOOKUP(B4526,'Accounts List'!C:D,2,FALSE),"")</f>
        <v/>
      </c>
    </row>
    <row r="4527" spans="1:8" x14ac:dyDescent="0.35">
      <c r="A4527" s="39"/>
      <c r="B4527" s="31"/>
      <c r="C4527" s="31"/>
      <c r="D4527" s="45">
        <f t="shared" si="140"/>
        <v>0</v>
      </c>
      <c r="E4527" s="45">
        <f t="shared" si="141"/>
        <v>0</v>
      </c>
      <c r="F4527" s="32"/>
      <c r="H4527" t="str">
        <f>IFERROR(VLOOKUP(B4527,'Accounts List'!C:D,2,FALSE),"")</f>
        <v/>
      </c>
    </row>
    <row r="4528" spans="1:8" x14ac:dyDescent="0.35">
      <c r="A4528" s="39"/>
      <c r="B4528" s="31"/>
      <c r="C4528" s="31"/>
      <c r="D4528" s="45">
        <f t="shared" si="140"/>
        <v>0</v>
      </c>
      <c r="E4528" s="45">
        <f t="shared" si="141"/>
        <v>0</v>
      </c>
      <c r="F4528" s="32"/>
      <c r="H4528" t="str">
        <f>IFERROR(VLOOKUP(B4528,'Accounts List'!C:D,2,FALSE),"")</f>
        <v/>
      </c>
    </row>
    <row r="4529" spans="1:8" x14ac:dyDescent="0.35">
      <c r="A4529" s="39"/>
      <c r="B4529" s="31"/>
      <c r="C4529" s="31"/>
      <c r="D4529" s="45">
        <f t="shared" si="140"/>
        <v>0</v>
      </c>
      <c r="E4529" s="45">
        <f t="shared" si="141"/>
        <v>0</v>
      </c>
      <c r="F4529" s="32"/>
      <c r="H4529" t="str">
        <f>IFERROR(VLOOKUP(B4529,'Accounts List'!C:D,2,FALSE),"")</f>
        <v/>
      </c>
    </row>
    <row r="4530" spans="1:8" x14ac:dyDescent="0.35">
      <c r="A4530" s="39"/>
      <c r="B4530" s="31"/>
      <c r="C4530" s="31"/>
      <c r="D4530" s="45">
        <f t="shared" si="140"/>
        <v>0</v>
      </c>
      <c r="E4530" s="45">
        <f t="shared" si="141"/>
        <v>0</v>
      </c>
      <c r="F4530" s="32"/>
      <c r="H4530" t="str">
        <f>IFERROR(VLOOKUP(B4530,'Accounts List'!C:D,2,FALSE),"")</f>
        <v/>
      </c>
    </row>
    <row r="4531" spans="1:8" x14ac:dyDescent="0.35">
      <c r="A4531" s="39"/>
      <c r="B4531" s="31"/>
      <c r="C4531" s="31"/>
      <c r="D4531" s="45">
        <f t="shared" si="140"/>
        <v>0</v>
      </c>
      <c r="E4531" s="45">
        <f t="shared" si="141"/>
        <v>0</v>
      </c>
      <c r="F4531" s="32"/>
      <c r="H4531" t="str">
        <f>IFERROR(VLOOKUP(B4531,'Accounts List'!C:D,2,FALSE),"")</f>
        <v/>
      </c>
    </row>
    <row r="4532" spans="1:8" x14ac:dyDescent="0.35">
      <c r="A4532" s="39"/>
      <c r="B4532" s="31"/>
      <c r="C4532" s="31"/>
      <c r="D4532" s="45">
        <f t="shared" si="140"/>
        <v>0</v>
      </c>
      <c r="E4532" s="45">
        <f t="shared" si="141"/>
        <v>0</v>
      </c>
      <c r="F4532" s="32"/>
      <c r="H4532" t="str">
        <f>IFERROR(VLOOKUP(B4532,'Accounts List'!C:D,2,FALSE),"")</f>
        <v/>
      </c>
    </row>
    <row r="4533" spans="1:8" x14ac:dyDescent="0.35">
      <c r="A4533" s="39"/>
      <c r="B4533" s="31"/>
      <c r="C4533" s="31"/>
      <c r="D4533" s="45">
        <f t="shared" si="140"/>
        <v>0</v>
      </c>
      <c r="E4533" s="45">
        <f t="shared" si="141"/>
        <v>0</v>
      </c>
      <c r="F4533" s="32"/>
      <c r="H4533" t="str">
        <f>IFERROR(VLOOKUP(B4533,'Accounts List'!C:D,2,FALSE),"")</f>
        <v/>
      </c>
    </row>
    <row r="4534" spans="1:8" x14ac:dyDescent="0.35">
      <c r="A4534" s="39"/>
      <c r="B4534" s="31"/>
      <c r="C4534" s="31"/>
      <c r="D4534" s="45">
        <f t="shared" si="140"/>
        <v>0</v>
      </c>
      <c r="E4534" s="45">
        <f t="shared" si="141"/>
        <v>0</v>
      </c>
      <c r="F4534" s="32"/>
      <c r="H4534" t="str">
        <f>IFERROR(VLOOKUP(B4534,'Accounts List'!C:D,2,FALSE),"")</f>
        <v/>
      </c>
    </row>
    <row r="4535" spans="1:8" x14ac:dyDescent="0.35">
      <c r="A4535" s="39"/>
      <c r="B4535" s="31"/>
      <c r="C4535" s="31"/>
      <c r="D4535" s="45">
        <f t="shared" si="140"/>
        <v>0</v>
      </c>
      <c r="E4535" s="45">
        <f t="shared" si="141"/>
        <v>0</v>
      </c>
      <c r="F4535" s="32"/>
      <c r="H4535" t="str">
        <f>IFERROR(VLOOKUP(B4535,'Accounts List'!C:D,2,FALSE),"")</f>
        <v/>
      </c>
    </row>
    <row r="4536" spans="1:8" x14ac:dyDescent="0.35">
      <c r="A4536" s="39"/>
      <c r="B4536" s="31"/>
      <c r="C4536" s="31"/>
      <c r="D4536" s="45">
        <f t="shared" si="140"/>
        <v>0</v>
      </c>
      <c r="E4536" s="45">
        <f t="shared" si="141"/>
        <v>0</v>
      </c>
      <c r="F4536" s="32"/>
      <c r="H4536" t="str">
        <f>IFERROR(VLOOKUP(B4536,'Accounts List'!C:D,2,FALSE),"")</f>
        <v/>
      </c>
    </row>
    <row r="4537" spans="1:8" x14ac:dyDescent="0.35">
      <c r="A4537" s="39"/>
      <c r="B4537" s="31"/>
      <c r="C4537" s="31"/>
      <c r="D4537" s="45">
        <f t="shared" si="140"/>
        <v>0</v>
      </c>
      <c r="E4537" s="45">
        <f t="shared" si="141"/>
        <v>0</v>
      </c>
      <c r="F4537" s="32"/>
      <c r="H4537" t="str">
        <f>IFERROR(VLOOKUP(B4537,'Accounts List'!C:D,2,FALSE),"")</f>
        <v/>
      </c>
    </row>
    <row r="4538" spans="1:8" x14ac:dyDescent="0.35">
      <c r="A4538" s="39"/>
      <c r="B4538" s="31"/>
      <c r="C4538" s="31"/>
      <c r="D4538" s="45">
        <f t="shared" si="140"/>
        <v>0</v>
      </c>
      <c r="E4538" s="45">
        <f t="shared" si="141"/>
        <v>0</v>
      </c>
      <c r="F4538" s="32"/>
      <c r="H4538" t="str">
        <f>IFERROR(VLOOKUP(B4538,'Accounts List'!C:D,2,FALSE),"")</f>
        <v/>
      </c>
    </row>
    <row r="4539" spans="1:8" x14ac:dyDescent="0.35">
      <c r="A4539" s="39"/>
      <c r="B4539" s="31"/>
      <c r="C4539" s="31"/>
      <c r="D4539" s="45">
        <f t="shared" si="140"/>
        <v>0</v>
      </c>
      <c r="E4539" s="45">
        <f t="shared" si="141"/>
        <v>0</v>
      </c>
      <c r="F4539" s="32"/>
      <c r="H4539" t="str">
        <f>IFERROR(VLOOKUP(B4539,'Accounts List'!C:D,2,FALSE),"")</f>
        <v/>
      </c>
    </row>
    <row r="4540" spans="1:8" x14ac:dyDescent="0.35">
      <c r="A4540" s="39"/>
      <c r="B4540" s="31"/>
      <c r="C4540" s="31"/>
      <c r="D4540" s="45">
        <f t="shared" si="140"/>
        <v>0</v>
      </c>
      <c r="E4540" s="45">
        <f t="shared" si="141"/>
        <v>0</v>
      </c>
      <c r="F4540" s="32"/>
      <c r="H4540" t="str">
        <f>IFERROR(VLOOKUP(B4540,'Accounts List'!C:D,2,FALSE),"")</f>
        <v/>
      </c>
    </row>
    <row r="4541" spans="1:8" x14ac:dyDescent="0.35">
      <c r="A4541" s="39"/>
      <c r="B4541" s="31"/>
      <c r="C4541" s="31"/>
      <c r="D4541" s="45">
        <f t="shared" si="140"/>
        <v>0</v>
      </c>
      <c r="E4541" s="45">
        <f t="shared" si="141"/>
        <v>0</v>
      </c>
      <c r="F4541" s="32"/>
      <c r="H4541" t="str">
        <f>IFERROR(VLOOKUP(B4541,'Accounts List'!C:D,2,FALSE),"")</f>
        <v/>
      </c>
    </row>
    <row r="4542" spans="1:8" x14ac:dyDescent="0.35">
      <c r="A4542" s="39"/>
      <c r="B4542" s="31"/>
      <c r="C4542" s="31"/>
      <c r="D4542" s="45">
        <f t="shared" si="140"/>
        <v>0</v>
      </c>
      <c r="E4542" s="45">
        <f t="shared" si="141"/>
        <v>0</v>
      </c>
      <c r="F4542" s="32"/>
      <c r="H4542" t="str">
        <f>IFERROR(VLOOKUP(B4542,'Accounts List'!C:D,2,FALSE),"")</f>
        <v/>
      </c>
    </row>
    <row r="4543" spans="1:8" x14ac:dyDescent="0.35">
      <c r="A4543" s="39"/>
      <c r="B4543" s="31"/>
      <c r="C4543" s="31"/>
      <c r="D4543" s="45">
        <f t="shared" si="140"/>
        <v>0</v>
      </c>
      <c r="E4543" s="45">
        <f t="shared" si="141"/>
        <v>0</v>
      </c>
      <c r="F4543" s="32"/>
      <c r="H4543" t="str">
        <f>IFERROR(VLOOKUP(B4543,'Accounts List'!C:D,2,FALSE),"")</f>
        <v/>
      </c>
    </row>
    <row r="4544" spans="1:8" x14ac:dyDescent="0.35">
      <c r="A4544" s="39"/>
      <c r="B4544" s="31"/>
      <c r="C4544" s="31"/>
      <c r="D4544" s="45">
        <f t="shared" si="140"/>
        <v>0</v>
      </c>
      <c r="E4544" s="45">
        <f t="shared" si="141"/>
        <v>0</v>
      </c>
      <c r="F4544" s="32"/>
      <c r="H4544" t="str">
        <f>IFERROR(VLOOKUP(B4544,'Accounts List'!C:D,2,FALSE),"")</f>
        <v/>
      </c>
    </row>
    <row r="4545" spans="1:8" x14ac:dyDescent="0.35">
      <c r="A4545" s="39"/>
      <c r="B4545" s="31"/>
      <c r="C4545" s="31"/>
      <c r="D4545" s="45">
        <f t="shared" si="140"/>
        <v>0</v>
      </c>
      <c r="E4545" s="45">
        <f t="shared" si="141"/>
        <v>0</v>
      </c>
      <c r="F4545" s="32"/>
      <c r="H4545" t="str">
        <f>IFERROR(VLOOKUP(B4545,'Accounts List'!C:D,2,FALSE),"")</f>
        <v/>
      </c>
    </row>
    <row r="4546" spans="1:8" x14ac:dyDescent="0.35">
      <c r="A4546" s="39"/>
      <c r="B4546" s="31"/>
      <c r="C4546" s="31"/>
      <c r="D4546" s="45">
        <f t="shared" si="140"/>
        <v>0</v>
      </c>
      <c r="E4546" s="45">
        <f t="shared" si="141"/>
        <v>0</v>
      </c>
      <c r="F4546" s="32"/>
      <c r="H4546" t="str">
        <f>IFERROR(VLOOKUP(B4546,'Accounts List'!C:D,2,FALSE),"")</f>
        <v/>
      </c>
    </row>
    <row r="4547" spans="1:8" x14ac:dyDescent="0.35">
      <c r="A4547" s="39"/>
      <c r="B4547" s="31"/>
      <c r="C4547" s="31"/>
      <c r="D4547" s="45">
        <f t="shared" si="140"/>
        <v>0</v>
      </c>
      <c r="E4547" s="45">
        <f t="shared" si="141"/>
        <v>0</v>
      </c>
      <c r="F4547" s="32"/>
      <c r="H4547" t="str">
        <f>IFERROR(VLOOKUP(B4547,'Accounts List'!C:D,2,FALSE),"")</f>
        <v/>
      </c>
    </row>
    <row r="4548" spans="1:8" x14ac:dyDescent="0.35">
      <c r="A4548" s="39"/>
      <c r="B4548" s="31"/>
      <c r="C4548" s="31"/>
      <c r="D4548" s="45">
        <f t="shared" si="140"/>
        <v>0</v>
      </c>
      <c r="E4548" s="45">
        <f t="shared" si="141"/>
        <v>0</v>
      </c>
      <c r="F4548" s="32"/>
      <c r="H4548" t="str">
        <f>IFERROR(VLOOKUP(B4548,'Accounts List'!C:D,2,FALSE),"")</f>
        <v/>
      </c>
    </row>
    <row r="4549" spans="1:8" x14ac:dyDescent="0.35">
      <c r="A4549" s="39"/>
      <c r="B4549" s="31"/>
      <c r="C4549" s="31"/>
      <c r="D4549" s="45">
        <f t="shared" si="140"/>
        <v>0</v>
      </c>
      <c r="E4549" s="45">
        <f t="shared" si="141"/>
        <v>0</v>
      </c>
      <c r="F4549" s="32"/>
      <c r="H4549" t="str">
        <f>IFERROR(VLOOKUP(B4549,'Accounts List'!C:D,2,FALSE),"")</f>
        <v/>
      </c>
    </row>
    <row r="4550" spans="1:8" x14ac:dyDescent="0.35">
      <c r="A4550" s="39"/>
      <c r="B4550" s="31"/>
      <c r="C4550" s="31"/>
      <c r="D4550" s="45">
        <f t="shared" si="140"/>
        <v>0</v>
      </c>
      <c r="E4550" s="45">
        <f t="shared" si="141"/>
        <v>0</v>
      </c>
      <c r="F4550" s="32"/>
      <c r="H4550" t="str">
        <f>IFERROR(VLOOKUP(B4550,'Accounts List'!C:D,2,FALSE),"")</f>
        <v/>
      </c>
    </row>
    <row r="4551" spans="1:8" x14ac:dyDescent="0.35">
      <c r="A4551" s="39"/>
      <c r="B4551" s="31"/>
      <c r="C4551" s="31"/>
      <c r="D4551" s="45">
        <f t="shared" si="140"/>
        <v>0</v>
      </c>
      <c r="E4551" s="45">
        <f t="shared" si="141"/>
        <v>0</v>
      </c>
      <c r="F4551" s="32"/>
      <c r="H4551" t="str">
        <f>IFERROR(VLOOKUP(B4551,'Accounts List'!C:D,2,FALSE),"")</f>
        <v/>
      </c>
    </row>
    <row r="4552" spans="1:8" x14ac:dyDescent="0.35">
      <c r="A4552" s="39"/>
      <c r="B4552" s="31"/>
      <c r="C4552" s="31"/>
      <c r="D4552" s="45">
        <f t="shared" si="140"/>
        <v>0</v>
      </c>
      <c r="E4552" s="45">
        <f t="shared" si="141"/>
        <v>0</v>
      </c>
      <c r="F4552" s="32"/>
      <c r="H4552" t="str">
        <f>IFERROR(VLOOKUP(B4552,'Accounts List'!C:D,2,FALSE),"")</f>
        <v/>
      </c>
    </row>
    <row r="4553" spans="1:8" x14ac:dyDescent="0.35">
      <c r="A4553" s="39"/>
      <c r="B4553" s="31"/>
      <c r="C4553" s="31"/>
      <c r="D4553" s="45">
        <f t="shared" si="140"/>
        <v>0</v>
      </c>
      <c r="E4553" s="45">
        <f t="shared" si="141"/>
        <v>0</v>
      </c>
      <c r="F4553" s="32"/>
      <c r="H4553" t="str">
        <f>IFERROR(VLOOKUP(B4553,'Accounts List'!C:D,2,FALSE),"")</f>
        <v/>
      </c>
    </row>
    <row r="4554" spans="1:8" x14ac:dyDescent="0.35">
      <c r="A4554" s="39"/>
      <c r="B4554" s="31"/>
      <c r="C4554" s="31"/>
      <c r="D4554" s="45">
        <f t="shared" si="140"/>
        <v>0</v>
      </c>
      <c r="E4554" s="45">
        <f t="shared" si="141"/>
        <v>0</v>
      </c>
      <c r="F4554" s="32"/>
      <c r="H4554" t="str">
        <f>IFERROR(VLOOKUP(B4554,'Accounts List'!C:D,2,FALSE),"")</f>
        <v/>
      </c>
    </row>
    <row r="4555" spans="1:8" x14ac:dyDescent="0.35">
      <c r="A4555" s="39"/>
      <c r="B4555" s="31"/>
      <c r="C4555" s="31"/>
      <c r="D4555" s="45">
        <f t="shared" ref="D4555:D4618" si="142">IF(H4555=1,C4555/11,0)</f>
        <v>0</v>
      </c>
      <c r="E4555" s="45">
        <f t="shared" si="141"/>
        <v>0</v>
      </c>
      <c r="F4555" s="32"/>
      <c r="H4555" t="str">
        <f>IFERROR(VLOOKUP(B4555,'Accounts List'!C:D,2,FALSE),"")</f>
        <v/>
      </c>
    </row>
    <row r="4556" spans="1:8" x14ac:dyDescent="0.35">
      <c r="A4556" s="39"/>
      <c r="B4556" s="31"/>
      <c r="C4556" s="31"/>
      <c r="D4556" s="45">
        <f t="shared" si="142"/>
        <v>0</v>
      </c>
      <c r="E4556" s="45">
        <f t="shared" ref="E4556:E4619" si="143">+C4556-D4556</f>
        <v>0</v>
      </c>
      <c r="F4556" s="32"/>
      <c r="H4556" t="str">
        <f>IFERROR(VLOOKUP(B4556,'Accounts List'!C:D,2,FALSE),"")</f>
        <v/>
      </c>
    </row>
    <row r="4557" spans="1:8" x14ac:dyDescent="0.35">
      <c r="A4557" s="39"/>
      <c r="B4557" s="31"/>
      <c r="C4557" s="31"/>
      <c r="D4557" s="45">
        <f t="shared" si="142"/>
        <v>0</v>
      </c>
      <c r="E4557" s="45">
        <f t="shared" si="143"/>
        <v>0</v>
      </c>
      <c r="F4557" s="32"/>
      <c r="H4557" t="str">
        <f>IFERROR(VLOOKUP(B4557,'Accounts List'!C:D,2,FALSE),"")</f>
        <v/>
      </c>
    </row>
    <row r="4558" spans="1:8" x14ac:dyDescent="0.35">
      <c r="A4558" s="39"/>
      <c r="B4558" s="31"/>
      <c r="C4558" s="31"/>
      <c r="D4558" s="45">
        <f t="shared" si="142"/>
        <v>0</v>
      </c>
      <c r="E4558" s="45">
        <f t="shared" si="143"/>
        <v>0</v>
      </c>
      <c r="F4558" s="32"/>
      <c r="H4558" t="str">
        <f>IFERROR(VLOOKUP(B4558,'Accounts List'!C:D,2,FALSE),"")</f>
        <v/>
      </c>
    </row>
    <row r="4559" spans="1:8" x14ac:dyDescent="0.35">
      <c r="A4559" s="39"/>
      <c r="B4559" s="31"/>
      <c r="C4559" s="31"/>
      <c r="D4559" s="45">
        <f t="shared" si="142"/>
        <v>0</v>
      </c>
      <c r="E4559" s="45">
        <f t="shared" si="143"/>
        <v>0</v>
      </c>
      <c r="F4559" s="32"/>
      <c r="H4559" t="str">
        <f>IFERROR(VLOOKUP(B4559,'Accounts List'!C:D,2,FALSE),"")</f>
        <v/>
      </c>
    </row>
    <row r="4560" spans="1:8" x14ac:dyDescent="0.35">
      <c r="A4560" s="39"/>
      <c r="B4560" s="31"/>
      <c r="C4560" s="31"/>
      <c r="D4560" s="45">
        <f t="shared" si="142"/>
        <v>0</v>
      </c>
      <c r="E4560" s="45">
        <f t="shared" si="143"/>
        <v>0</v>
      </c>
      <c r="F4560" s="32"/>
      <c r="H4560" t="str">
        <f>IFERROR(VLOOKUP(B4560,'Accounts List'!C:D,2,FALSE),"")</f>
        <v/>
      </c>
    </row>
    <row r="4561" spans="1:8" x14ac:dyDescent="0.35">
      <c r="A4561" s="39"/>
      <c r="B4561" s="31"/>
      <c r="C4561" s="31"/>
      <c r="D4561" s="45">
        <f t="shared" si="142"/>
        <v>0</v>
      </c>
      <c r="E4561" s="45">
        <f t="shared" si="143"/>
        <v>0</v>
      </c>
      <c r="F4561" s="32"/>
      <c r="H4561" t="str">
        <f>IFERROR(VLOOKUP(B4561,'Accounts List'!C:D,2,FALSE),"")</f>
        <v/>
      </c>
    </row>
    <row r="4562" spans="1:8" x14ac:dyDescent="0.35">
      <c r="A4562" s="39"/>
      <c r="B4562" s="31"/>
      <c r="C4562" s="31"/>
      <c r="D4562" s="45">
        <f t="shared" si="142"/>
        <v>0</v>
      </c>
      <c r="E4562" s="45">
        <f t="shared" si="143"/>
        <v>0</v>
      </c>
      <c r="F4562" s="32"/>
      <c r="H4562" t="str">
        <f>IFERROR(VLOOKUP(B4562,'Accounts List'!C:D,2,FALSE),"")</f>
        <v/>
      </c>
    </row>
    <row r="4563" spans="1:8" x14ac:dyDescent="0.35">
      <c r="A4563" s="39"/>
      <c r="B4563" s="31"/>
      <c r="C4563" s="31"/>
      <c r="D4563" s="45">
        <f t="shared" si="142"/>
        <v>0</v>
      </c>
      <c r="E4563" s="45">
        <f t="shared" si="143"/>
        <v>0</v>
      </c>
      <c r="F4563" s="32"/>
      <c r="H4563" t="str">
        <f>IFERROR(VLOOKUP(B4563,'Accounts List'!C:D,2,FALSE),"")</f>
        <v/>
      </c>
    </row>
    <row r="4564" spans="1:8" x14ac:dyDescent="0.35">
      <c r="A4564" s="39"/>
      <c r="B4564" s="31"/>
      <c r="C4564" s="31"/>
      <c r="D4564" s="45">
        <f t="shared" si="142"/>
        <v>0</v>
      </c>
      <c r="E4564" s="45">
        <f t="shared" si="143"/>
        <v>0</v>
      </c>
      <c r="F4564" s="32"/>
      <c r="H4564" t="str">
        <f>IFERROR(VLOOKUP(B4564,'Accounts List'!C:D,2,FALSE),"")</f>
        <v/>
      </c>
    </row>
    <row r="4565" spans="1:8" x14ac:dyDescent="0.35">
      <c r="A4565" s="39"/>
      <c r="B4565" s="31"/>
      <c r="C4565" s="31"/>
      <c r="D4565" s="45">
        <f t="shared" si="142"/>
        <v>0</v>
      </c>
      <c r="E4565" s="45">
        <f t="shared" si="143"/>
        <v>0</v>
      </c>
      <c r="F4565" s="32"/>
      <c r="H4565" t="str">
        <f>IFERROR(VLOOKUP(B4565,'Accounts List'!C:D,2,FALSE),"")</f>
        <v/>
      </c>
    </row>
    <row r="4566" spans="1:8" x14ac:dyDescent="0.35">
      <c r="A4566" s="39"/>
      <c r="B4566" s="31"/>
      <c r="C4566" s="31"/>
      <c r="D4566" s="45">
        <f t="shared" si="142"/>
        <v>0</v>
      </c>
      <c r="E4566" s="45">
        <f t="shared" si="143"/>
        <v>0</v>
      </c>
      <c r="F4566" s="32"/>
      <c r="H4566" t="str">
        <f>IFERROR(VLOOKUP(B4566,'Accounts List'!C:D,2,FALSE),"")</f>
        <v/>
      </c>
    </row>
    <row r="4567" spans="1:8" x14ac:dyDescent="0.35">
      <c r="A4567" s="39"/>
      <c r="B4567" s="31"/>
      <c r="C4567" s="31"/>
      <c r="D4567" s="45">
        <f t="shared" si="142"/>
        <v>0</v>
      </c>
      <c r="E4567" s="45">
        <f t="shared" si="143"/>
        <v>0</v>
      </c>
      <c r="F4567" s="32"/>
      <c r="H4567" t="str">
        <f>IFERROR(VLOOKUP(B4567,'Accounts List'!C:D,2,FALSE),"")</f>
        <v/>
      </c>
    </row>
    <row r="4568" spans="1:8" x14ac:dyDescent="0.35">
      <c r="A4568" s="39"/>
      <c r="B4568" s="31"/>
      <c r="C4568" s="31"/>
      <c r="D4568" s="45">
        <f t="shared" si="142"/>
        <v>0</v>
      </c>
      <c r="E4568" s="45">
        <f t="shared" si="143"/>
        <v>0</v>
      </c>
      <c r="F4568" s="32"/>
      <c r="H4568" t="str">
        <f>IFERROR(VLOOKUP(B4568,'Accounts List'!C:D,2,FALSE),"")</f>
        <v/>
      </c>
    </row>
    <row r="4569" spans="1:8" x14ac:dyDescent="0.35">
      <c r="A4569" s="39"/>
      <c r="B4569" s="31"/>
      <c r="C4569" s="31"/>
      <c r="D4569" s="45">
        <f t="shared" si="142"/>
        <v>0</v>
      </c>
      <c r="E4569" s="45">
        <f t="shared" si="143"/>
        <v>0</v>
      </c>
      <c r="F4569" s="32"/>
      <c r="H4569" t="str">
        <f>IFERROR(VLOOKUP(B4569,'Accounts List'!C:D,2,FALSE),"")</f>
        <v/>
      </c>
    </row>
    <row r="4570" spans="1:8" x14ac:dyDescent="0.35">
      <c r="A4570" s="39"/>
      <c r="B4570" s="31"/>
      <c r="C4570" s="31"/>
      <c r="D4570" s="45">
        <f t="shared" si="142"/>
        <v>0</v>
      </c>
      <c r="E4570" s="45">
        <f t="shared" si="143"/>
        <v>0</v>
      </c>
      <c r="F4570" s="32"/>
      <c r="H4570" t="str">
        <f>IFERROR(VLOOKUP(B4570,'Accounts List'!C:D,2,FALSE),"")</f>
        <v/>
      </c>
    </row>
    <row r="4571" spans="1:8" x14ac:dyDescent="0.35">
      <c r="A4571" s="39"/>
      <c r="B4571" s="31"/>
      <c r="C4571" s="31"/>
      <c r="D4571" s="45">
        <f t="shared" si="142"/>
        <v>0</v>
      </c>
      <c r="E4571" s="45">
        <f t="shared" si="143"/>
        <v>0</v>
      </c>
      <c r="F4571" s="32"/>
      <c r="H4571" t="str">
        <f>IFERROR(VLOOKUP(B4571,'Accounts List'!C:D,2,FALSE),"")</f>
        <v/>
      </c>
    </row>
    <row r="4572" spans="1:8" x14ac:dyDescent="0.35">
      <c r="A4572" s="39"/>
      <c r="B4572" s="31"/>
      <c r="C4572" s="31"/>
      <c r="D4572" s="45">
        <f t="shared" si="142"/>
        <v>0</v>
      </c>
      <c r="E4572" s="45">
        <f t="shared" si="143"/>
        <v>0</v>
      </c>
      <c r="F4572" s="32"/>
      <c r="H4572" t="str">
        <f>IFERROR(VLOOKUP(B4572,'Accounts List'!C:D,2,FALSE),"")</f>
        <v/>
      </c>
    </row>
    <row r="4573" spans="1:8" x14ac:dyDescent="0.35">
      <c r="A4573" s="39"/>
      <c r="B4573" s="31"/>
      <c r="C4573" s="31"/>
      <c r="D4573" s="45">
        <f t="shared" si="142"/>
        <v>0</v>
      </c>
      <c r="E4573" s="45">
        <f t="shared" si="143"/>
        <v>0</v>
      </c>
      <c r="F4573" s="32"/>
      <c r="H4573" t="str">
        <f>IFERROR(VLOOKUP(B4573,'Accounts List'!C:D,2,FALSE),"")</f>
        <v/>
      </c>
    </row>
    <row r="4574" spans="1:8" x14ac:dyDescent="0.35">
      <c r="A4574" s="39"/>
      <c r="B4574" s="31"/>
      <c r="C4574" s="31"/>
      <c r="D4574" s="45">
        <f t="shared" si="142"/>
        <v>0</v>
      </c>
      <c r="E4574" s="45">
        <f t="shared" si="143"/>
        <v>0</v>
      </c>
      <c r="F4574" s="32"/>
      <c r="H4574" t="str">
        <f>IFERROR(VLOOKUP(B4574,'Accounts List'!C:D,2,FALSE),"")</f>
        <v/>
      </c>
    </row>
    <row r="4575" spans="1:8" x14ac:dyDescent="0.35">
      <c r="A4575" s="39"/>
      <c r="B4575" s="31"/>
      <c r="C4575" s="31"/>
      <c r="D4575" s="45">
        <f t="shared" si="142"/>
        <v>0</v>
      </c>
      <c r="E4575" s="45">
        <f t="shared" si="143"/>
        <v>0</v>
      </c>
      <c r="F4575" s="32"/>
      <c r="H4575" t="str">
        <f>IFERROR(VLOOKUP(B4575,'Accounts List'!C:D,2,FALSE),"")</f>
        <v/>
      </c>
    </row>
    <row r="4576" spans="1:8" x14ac:dyDescent="0.35">
      <c r="A4576" s="39"/>
      <c r="B4576" s="31"/>
      <c r="C4576" s="31"/>
      <c r="D4576" s="45">
        <f t="shared" si="142"/>
        <v>0</v>
      </c>
      <c r="E4576" s="45">
        <f t="shared" si="143"/>
        <v>0</v>
      </c>
      <c r="F4576" s="32"/>
      <c r="H4576" t="str">
        <f>IFERROR(VLOOKUP(B4576,'Accounts List'!C:D,2,FALSE),"")</f>
        <v/>
      </c>
    </row>
    <row r="4577" spans="1:8" x14ac:dyDescent="0.35">
      <c r="A4577" s="39"/>
      <c r="B4577" s="31"/>
      <c r="C4577" s="31"/>
      <c r="D4577" s="45">
        <f t="shared" si="142"/>
        <v>0</v>
      </c>
      <c r="E4577" s="45">
        <f t="shared" si="143"/>
        <v>0</v>
      </c>
      <c r="F4577" s="32"/>
      <c r="H4577" t="str">
        <f>IFERROR(VLOOKUP(B4577,'Accounts List'!C:D,2,FALSE),"")</f>
        <v/>
      </c>
    </row>
    <row r="4578" spans="1:8" x14ac:dyDescent="0.35">
      <c r="A4578" s="39"/>
      <c r="B4578" s="31"/>
      <c r="C4578" s="31"/>
      <c r="D4578" s="45">
        <f t="shared" si="142"/>
        <v>0</v>
      </c>
      <c r="E4578" s="45">
        <f t="shared" si="143"/>
        <v>0</v>
      </c>
      <c r="F4578" s="32"/>
      <c r="H4578" t="str">
        <f>IFERROR(VLOOKUP(B4578,'Accounts List'!C:D,2,FALSE),"")</f>
        <v/>
      </c>
    </row>
    <row r="4579" spans="1:8" x14ac:dyDescent="0.35">
      <c r="A4579" s="39"/>
      <c r="B4579" s="31"/>
      <c r="C4579" s="31"/>
      <c r="D4579" s="45">
        <f t="shared" si="142"/>
        <v>0</v>
      </c>
      <c r="E4579" s="45">
        <f t="shared" si="143"/>
        <v>0</v>
      </c>
      <c r="F4579" s="32"/>
      <c r="H4579" t="str">
        <f>IFERROR(VLOOKUP(B4579,'Accounts List'!C:D,2,FALSE),"")</f>
        <v/>
      </c>
    </row>
    <row r="4580" spans="1:8" x14ac:dyDescent="0.35">
      <c r="A4580" s="39"/>
      <c r="B4580" s="31"/>
      <c r="C4580" s="31"/>
      <c r="D4580" s="45">
        <f t="shared" si="142"/>
        <v>0</v>
      </c>
      <c r="E4580" s="45">
        <f t="shared" si="143"/>
        <v>0</v>
      </c>
      <c r="F4580" s="32"/>
      <c r="H4580" t="str">
        <f>IFERROR(VLOOKUP(B4580,'Accounts List'!C:D,2,FALSE),"")</f>
        <v/>
      </c>
    </row>
    <row r="4581" spans="1:8" x14ac:dyDescent="0.35">
      <c r="A4581" s="39"/>
      <c r="B4581" s="31"/>
      <c r="C4581" s="31"/>
      <c r="D4581" s="45">
        <f t="shared" si="142"/>
        <v>0</v>
      </c>
      <c r="E4581" s="45">
        <f t="shared" si="143"/>
        <v>0</v>
      </c>
      <c r="F4581" s="32"/>
      <c r="H4581" t="str">
        <f>IFERROR(VLOOKUP(B4581,'Accounts List'!C:D,2,FALSE),"")</f>
        <v/>
      </c>
    </row>
    <row r="4582" spans="1:8" x14ac:dyDescent="0.35">
      <c r="A4582" s="39"/>
      <c r="B4582" s="31"/>
      <c r="C4582" s="31"/>
      <c r="D4582" s="45">
        <f t="shared" si="142"/>
        <v>0</v>
      </c>
      <c r="E4582" s="45">
        <f t="shared" si="143"/>
        <v>0</v>
      </c>
      <c r="F4582" s="32"/>
      <c r="H4582" t="str">
        <f>IFERROR(VLOOKUP(B4582,'Accounts List'!C:D,2,FALSE),"")</f>
        <v/>
      </c>
    </row>
    <row r="4583" spans="1:8" x14ac:dyDescent="0.35">
      <c r="A4583" s="39"/>
      <c r="B4583" s="31"/>
      <c r="C4583" s="31"/>
      <c r="D4583" s="45">
        <f t="shared" si="142"/>
        <v>0</v>
      </c>
      <c r="E4583" s="45">
        <f t="shared" si="143"/>
        <v>0</v>
      </c>
      <c r="F4583" s="32"/>
      <c r="H4583" t="str">
        <f>IFERROR(VLOOKUP(B4583,'Accounts List'!C:D,2,FALSE),"")</f>
        <v/>
      </c>
    </row>
    <row r="4584" spans="1:8" x14ac:dyDescent="0.35">
      <c r="A4584" s="39"/>
      <c r="B4584" s="31"/>
      <c r="C4584" s="31"/>
      <c r="D4584" s="45">
        <f t="shared" si="142"/>
        <v>0</v>
      </c>
      <c r="E4584" s="45">
        <f t="shared" si="143"/>
        <v>0</v>
      </c>
      <c r="F4584" s="32"/>
      <c r="H4584" t="str">
        <f>IFERROR(VLOOKUP(B4584,'Accounts List'!C:D,2,FALSE),"")</f>
        <v/>
      </c>
    </row>
    <row r="4585" spans="1:8" x14ac:dyDescent="0.35">
      <c r="A4585" s="39"/>
      <c r="B4585" s="31"/>
      <c r="C4585" s="31"/>
      <c r="D4585" s="45">
        <f t="shared" si="142"/>
        <v>0</v>
      </c>
      <c r="E4585" s="45">
        <f t="shared" si="143"/>
        <v>0</v>
      </c>
      <c r="F4585" s="32"/>
      <c r="H4585" t="str">
        <f>IFERROR(VLOOKUP(B4585,'Accounts List'!C:D,2,FALSE),"")</f>
        <v/>
      </c>
    </row>
    <row r="4586" spans="1:8" x14ac:dyDescent="0.35">
      <c r="A4586" s="39"/>
      <c r="B4586" s="31"/>
      <c r="C4586" s="31"/>
      <c r="D4586" s="45">
        <f t="shared" si="142"/>
        <v>0</v>
      </c>
      <c r="E4586" s="45">
        <f t="shared" si="143"/>
        <v>0</v>
      </c>
      <c r="F4586" s="32"/>
      <c r="H4586" t="str">
        <f>IFERROR(VLOOKUP(B4586,'Accounts List'!C:D,2,FALSE),"")</f>
        <v/>
      </c>
    </row>
    <row r="4587" spans="1:8" x14ac:dyDescent="0.35">
      <c r="A4587" s="39"/>
      <c r="B4587" s="31"/>
      <c r="C4587" s="31"/>
      <c r="D4587" s="45">
        <f t="shared" si="142"/>
        <v>0</v>
      </c>
      <c r="E4587" s="45">
        <f t="shared" si="143"/>
        <v>0</v>
      </c>
      <c r="F4587" s="32"/>
      <c r="H4587" t="str">
        <f>IFERROR(VLOOKUP(B4587,'Accounts List'!C:D,2,FALSE),"")</f>
        <v/>
      </c>
    </row>
    <row r="4588" spans="1:8" x14ac:dyDescent="0.35">
      <c r="A4588" s="39"/>
      <c r="B4588" s="31"/>
      <c r="C4588" s="31"/>
      <c r="D4588" s="45">
        <f t="shared" si="142"/>
        <v>0</v>
      </c>
      <c r="E4588" s="45">
        <f t="shared" si="143"/>
        <v>0</v>
      </c>
      <c r="F4588" s="32"/>
      <c r="H4588" t="str">
        <f>IFERROR(VLOOKUP(B4588,'Accounts List'!C:D,2,FALSE),"")</f>
        <v/>
      </c>
    </row>
    <row r="4589" spans="1:8" x14ac:dyDescent="0.35">
      <c r="A4589" s="39"/>
      <c r="B4589" s="31"/>
      <c r="C4589" s="31"/>
      <c r="D4589" s="45">
        <f t="shared" si="142"/>
        <v>0</v>
      </c>
      <c r="E4589" s="45">
        <f t="shared" si="143"/>
        <v>0</v>
      </c>
      <c r="F4589" s="32"/>
      <c r="H4589" t="str">
        <f>IFERROR(VLOOKUP(B4589,'Accounts List'!C:D,2,FALSE),"")</f>
        <v/>
      </c>
    </row>
    <row r="4590" spans="1:8" x14ac:dyDescent="0.35">
      <c r="A4590" s="39"/>
      <c r="B4590" s="31"/>
      <c r="C4590" s="31"/>
      <c r="D4590" s="45">
        <f t="shared" si="142"/>
        <v>0</v>
      </c>
      <c r="E4590" s="45">
        <f t="shared" si="143"/>
        <v>0</v>
      </c>
      <c r="F4590" s="32"/>
      <c r="H4590" t="str">
        <f>IFERROR(VLOOKUP(B4590,'Accounts List'!C:D,2,FALSE),"")</f>
        <v/>
      </c>
    </row>
    <row r="4591" spans="1:8" x14ac:dyDescent="0.35">
      <c r="A4591" s="39"/>
      <c r="B4591" s="31"/>
      <c r="C4591" s="31"/>
      <c r="D4591" s="45">
        <f t="shared" si="142"/>
        <v>0</v>
      </c>
      <c r="E4591" s="45">
        <f t="shared" si="143"/>
        <v>0</v>
      </c>
      <c r="F4591" s="32"/>
      <c r="H4591" t="str">
        <f>IFERROR(VLOOKUP(B4591,'Accounts List'!C:D,2,FALSE),"")</f>
        <v/>
      </c>
    </row>
    <row r="4592" spans="1:8" x14ac:dyDescent="0.35">
      <c r="A4592" s="39"/>
      <c r="B4592" s="31"/>
      <c r="C4592" s="31"/>
      <c r="D4592" s="45">
        <f t="shared" si="142"/>
        <v>0</v>
      </c>
      <c r="E4592" s="45">
        <f t="shared" si="143"/>
        <v>0</v>
      </c>
      <c r="F4592" s="32"/>
      <c r="H4592" t="str">
        <f>IFERROR(VLOOKUP(B4592,'Accounts List'!C:D,2,FALSE),"")</f>
        <v/>
      </c>
    </row>
    <row r="4593" spans="1:8" x14ac:dyDescent="0.35">
      <c r="A4593" s="39"/>
      <c r="B4593" s="31"/>
      <c r="C4593" s="31"/>
      <c r="D4593" s="45">
        <f t="shared" si="142"/>
        <v>0</v>
      </c>
      <c r="E4593" s="45">
        <f t="shared" si="143"/>
        <v>0</v>
      </c>
      <c r="F4593" s="32"/>
      <c r="H4593" t="str">
        <f>IFERROR(VLOOKUP(B4593,'Accounts List'!C:D,2,FALSE),"")</f>
        <v/>
      </c>
    </row>
    <row r="4594" spans="1:8" x14ac:dyDescent="0.35">
      <c r="A4594" s="39"/>
      <c r="B4594" s="31"/>
      <c r="C4594" s="31"/>
      <c r="D4594" s="45">
        <f t="shared" si="142"/>
        <v>0</v>
      </c>
      <c r="E4594" s="45">
        <f t="shared" si="143"/>
        <v>0</v>
      </c>
      <c r="F4594" s="32"/>
      <c r="H4594" t="str">
        <f>IFERROR(VLOOKUP(B4594,'Accounts List'!C:D,2,FALSE),"")</f>
        <v/>
      </c>
    </row>
    <row r="4595" spans="1:8" x14ac:dyDescent="0.35">
      <c r="A4595" s="39"/>
      <c r="B4595" s="31"/>
      <c r="C4595" s="31"/>
      <c r="D4595" s="45">
        <f t="shared" si="142"/>
        <v>0</v>
      </c>
      <c r="E4595" s="45">
        <f t="shared" si="143"/>
        <v>0</v>
      </c>
      <c r="F4595" s="32"/>
      <c r="H4595" t="str">
        <f>IFERROR(VLOOKUP(B4595,'Accounts List'!C:D,2,FALSE),"")</f>
        <v/>
      </c>
    </row>
    <row r="4596" spans="1:8" x14ac:dyDescent="0.35">
      <c r="A4596" s="39"/>
      <c r="B4596" s="31"/>
      <c r="C4596" s="31"/>
      <c r="D4596" s="45">
        <f t="shared" si="142"/>
        <v>0</v>
      </c>
      <c r="E4596" s="45">
        <f t="shared" si="143"/>
        <v>0</v>
      </c>
      <c r="F4596" s="32"/>
      <c r="H4596" t="str">
        <f>IFERROR(VLOOKUP(B4596,'Accounts List'!C:D,2,FALSE),"")</f>
        <v/>
      </c>
    </row>
    <row r="4597" spans="1:8" x14ac:dyDescent="0.35">
      <c r="A4597" s="39"/>
      <c r="B4597" s="31"/>
      <c r="C4597" s="31"/>
      <c r="D4597" s="45">
        <f t="shared" si="142"/>
        <v>0</v>
      </c>
      <c r="E4597" s="45">
        <f t="shared" si="143"/>
        <v>0</v>
      </c>
      <c r="F4597" s="32"/>
      <c r="H4597" t="str">
        <f>IFERROR(VLOOKUP(B4597,'Accounts List'!C:D,2,FALSE),"")</f>
        <v/>
      </c>
    </row>
    <row r="4598" spans="1:8" x14ac:dyDescent="0.35">
      <c r="A4598" s="39"/>
      <c r="B4598" s="31"/>
      <c r="C4598" s="31"/>
      <c r="D4598" s="45">
        <f t="shared" si="142"/>
        <v>0</v>
      </c>
      <c r="E4598" s="45">
        <f t="shared" si="143"/>
        <v>0</v>
      </c>
      <c r="F4598" s="32"/>
      <c r="H4598" t="str">
        <f>IFERROR(VLOOKUP(B4598,'Accounts List'!C:D,2,FALSE),"")</f>
        <v/>
      </c>
    </row>
    <row r="4599" spans="1:8" x14ac:dyDescent="0.35">
      <c r="A4599" s="39"/>
      <c r="B4599" s="31"/>
      <c r="C4599" s="31"/>
      <c r="D4599" s="45">
        <f t="shared" si="142"/>
        <v>0</v>
      </c>
      <c r="E4599" s="45">
        <f t="shared" si="143"/>
        <v>0</v>
      </c>
      <c r="F4599" s="32"/>
      <c r="H4599" t="str">
        <f>IFERROR(VLOOKUP(B4599,'Accounts List'!C:D,2,FALSE),"")</f>
        <v/>
      </c>
    </row>
    <row r="4600" spans="1:8" x14ac:dyDescent="0.35">
      <c r="A4600" s="39"/>
      <c r="B4600" s="31"/>
      <c r="C4600" s="31"/>
      <c r="D4600" s="45">
        <f t="shared" si="142"/>
        <v>0</v>
      </c>
      <c r="E4600" s="45">
        <f t="shared" si="143"/>
        <v>0</v>
      </c>
      <c r="F4600" s="32"/>
      <c r="H4600" t="str">
        <f>IFERROR(VLOOKUP(B4600,'Accounts List'!C:D,2,FALSE),"")</f>
        <v/>
      </c>
    </row>
    <row r="4601" spans="1:8" x14ac:dyDescent="0.35">
      <c r="A4601" s="39"/>
      <c r="B4601" s="31"/>
      <c r="C4601" s="31"/>
      <c r="D4601" s="45">
        <f t="shared" si="142"/>
        <v>0</v>
      </c>
      <c r="E4601" s="45">
        <f t="shared" si="143"/>
        <v>0</v>
      </c>
      <c r="F4601" s="32"/>
      <c r="H4601" t="str">
        <f>IFERROR(VLOOKUP(B4601,'Accounts List'!C:D,2,FALSE),"")</f>
        <v/>
      </c>
    </row>
    <row r="4602" spans="1:8" x14ac:dyDescent="0.35">
      <c r="A4602" s="39"/>
      <c r="B4602" s="31"/>
      <c r="C4602" s="31"/>
      <c r="D4602" s="45">
        <f t="shared" si="142"/>
        <v>0</v>
      </c>
      <c r="E4602" s="45">
        <f t="shared" si="143"/>
        <v>0</v>
      </c>
      <c r="F4602" s="32"/>
      <c r="H4602" t="str">
        <f>IFERROR(VLOOKUP(B4602,'Accounts List'!C:D,2,FALSE),"")</f>
        <v/>
      </c>
    </row>
    <row r="4603" spans="1:8" x14ac:dyDescent="0.35">
      <c r="A4603" s="39"/>
      <c r="B4603" s="31"/>
      <c r="C4603" s="31"/>
      <c r="D4603" s="45">
        <f t="shared" si="142"/>
        <v>0</v>
      </c>
      <c r="E4603" s="45">
        <f t="shared" si="143"/>
        <v>0</v>
      </c>
      <c r="F4603" s="32"/>
      <c r="H4603" t="str">
        <f>IFERROR(VLOOKUP(B4603,'Accounts List'!C:D,2,FALSE),"")</f>
        <v/>
      </c>
    </row>
    <row r="4604" spans="1:8" x14ac:dyDescent="0.35">
      <c r="A4604" s="39"/>
      <c r="B4604" s="31"/>
      <c r="C4604" s="31"/>
      <c r="D4604" s="45">
        <f t="shared" si="142"/>
        <v>0</v>
      </c>
      <c r="E4604" s="45">
        <f t="shared" si="143"/>
        <v>0</v>
      </c>
      <c r="F4604" s="32"/>
      <c r="H4604" t="str">
        <f>IFERROR(VLOOKUP(B4604,'Accounts List'!C:D,2,FALSE),"")</f>
        <v/>
      </c>
    </row>
    <row r="4605" spans="1:8" x14ac:dyDescent="0.35">
      <c r="A4605" s="39"/>
      <c r="B4605" s="31"/>
      <c r="C4605" s="31"/>
      <c r="D4605" s="45">
        <f t="shared" si="142"/>
        <v>0</v>
      </c>
      <c r="E4605" s="45">
        <f t="shared" si="143"/>
        <v>0</v>
      </c>
      <c r="F4605" s="32"/>
      <c r="H4605" t="str">
        <f>IFERROR(VLOOKUP(B4605,'Accounts List'!C:D,2,FALSE),"")</f>
        <v/>
      </c>
    </row>
    <row r="4606" spans="1:8" x14ac:dyDescent="0.35">
      <c r="A4606" s="39"/>
      <c r="B4606" s="31"/>
      <c r="C4606" s="31"/>
      <c r="D4606" s="45">
        <f t="shared" si="142"/>
        <v>0</v>
      </c>
      <c r="E4606" s="45">
        <f t="shared" si="143"/>
        <v>0</v>
      </c>
      <c r="F4606" s="32"/>
      <c r="H4606" t="str">
        <f>IFERROR(VLOOKUP(B4606,'Accounts List'!C:D,2,FALSE),"")</f>
        <v/>
      </c>
    </row>
    <row r="4607" spans="1:8" x14ac:dyDescent="0.35">
      <c r="A4607" s="39"/>
      <c r="B4607" s="31"/>
      <c r="C4607" s="31"/>
      <c r="D4607" s="45">
        <f t="shared" si="142"/>
        <v>0</v>
      </c>
      <c r="E4607" s="45">
        <f t="shared" si="143"/>
        <v>0</v>
      </c>
      <c r="F4607" s="32"/>
      <c r="H4607" t="str">
        <f>IFERROR(VLOOKUP(B4607,'Accounts List'!C:D,2,FALSE),"")</f>
        <v/>
      </c>
    </row>
    <row r="4608" spans="1:8" x14ac:dyDescent="0.35">
      <c r="A4608" s="39"/>
      <c r="B4608" s="31"/>
      <c r="C4608" s="31"/>
      <c r="D4608" s="45">
        <f t="shared" si="142"/>
        <v>0</v>
      </c>
      <c r="E4608" s="45">
        <f t="shared" si="143"/>
        <v>0</v>
      </c>
      <c r="F4608" s="32"/>
      <c r="H4608" t="str">
        <f>IFERROR(VLOOKUP(B4608,'Accounts List'!C:D,2,FALSE),"")</f>
        <v/>
      </c>
    </row>
    <row r="4609" spans="1:8" x14ac:dyDescent="0.35">
      <c r="A4609" s="39"/>
      <c r="B4609" s="31"/>
      <c r="C4609" s="31"/>
      <c r="D4609" s="45">
        <f t="shared" si="142"/>
        <v>0</v>
      </c>
      <c r="E4609" s="45">
        <f t="shared" si="143"/>
        <v>0</v>
      </c>
      <c r="F4609" s="32"/>
      <c r="H4609" t="str">
        <f>IFERROR(VLOOKUP(B4609,'Accounts List'!C:D,2,FALSE),"")</f>
        <v/>
      </c>
    </row>
    <row r="4610" spans="1:8" x14ac:dyDescent="0.35">
      <c r="A4610" s="39"/>
      <c r="B4610" s="31"/>
      <c r="C4610" s="31"/>
      <c r="D4610" s="45">
        <f t="shared" si="142"/>
        <v>0</v>
      </c>
      <c r="E4610" s="45">
        <f t="shared" si="143"/>
        <v>0</v>
      </c>
      <c r="F4610" s="32"/>
      <c r="H4610" t="str">
        <f>IFERROR(VLOOKUP(B4610,'Accounts List'!C:D,2,FALSE),"")</f>
        <v/>
      </c>
    </row>
    <row r="4611" spans="1:8" x14ac:dyDescent="0.35">
      <c r="A4611" s="39"/>
      <c r="B4611" s="31"/>
      <c r="C4611" s="31"/>
      <c r="D4611" s="45">
        <f t="shared" si="142"/>
        <v>0</v>
      </c>
      <c r="E4611" s="45">
        <f t="shared" si="143"/>
        <v>0</v>
      </c>
      <c r="F4611" s="32"/>
      <c r="H4611" t="str">
        <f>IFERROR(VLOOKUP(B4611,'Accounts List'!C:D,2,FALSE),"")</f>
        <v/>
      </c>
    </row>
    <row r="4612" spans="1:8" x14ac:dyDescent="0.35">
      <c r="A4612" s="39"/>
      <c r="B4612" s="31"/>
      <c r="C4612" s="31"/>
      <c r="D4612" s="45">
        <f t="shared" si="142"/>
        <v>0</v>
      </c>
      <c r="E4612" s="45">
        <f t="shared" si="143"/>
        <v>0</v>
      </c>
      <c r="F4612" s="32"/>
      <c r="H4612" t="str">
        <f>IFERROR(VLOOKUP(B4612,'Accounts List'!C:D,2,FALSE),"")</f>
        <v/>
      </c>
    </row>
    <row r="4613" spans="1:8" x14ac:dyDescent="0.35">
      <c r="A4613" s="39"/>
      <c r="B4613" s="31"/>
      <c r="C4613" s="31"/>
      <c r="D4613" s="45">
        <f t="shared" si="142"/>
        <v>0</v>
      </c>
      <c r="E4613" s="45">
        <f t="shared" si="143"/>
        <v>0</v>
      </c>
      <c r="F4613" s="32"/>
      <c r="H4613" t="str">
        <f>IFERROR(VLOOKUP(B4613,'Accounts List'!C:D,2,FALSE),"")</f>
        <v/>
      </c>
    </row>
    <row r="4614" spans="1:8" x14ac:dyDescent="0.35">
      <c r="A4614" s="39"/>
      <c r="B4614" s="31"/>
      <c r="C4614" s="31"/>
      <c r="D4614" s="45">
        <f t="shared" si="142"/>
        <v>0</v>
      </c>
      <c r="E4614" s="45">
        <f t="shared" si="143"/>
        <v>0</v>
      </c>
      <c r="F4614" s="32"/>
      <c r="H4614" t="str">
        <f>IFERROR(VLOOKUP(B4614,'Accounts List'!C:D,2,FALSE),"")</f>
        <v/>
      </c>
    </row>
    <row r="4615" spans="1:8" x14ac:dyDescent="0.35">
      <c r="A4615" s="39"/>
      <c r="B4615" s="31"/>
      <c r="C4615" s="31"/>
      <c r="D4615" s="45">
        <f t="shared" si="142"/>
        <v>0</v>
      </c>
      <c r="E4615" s="45">
        <f t="shared" si="143"/>
        <v>0</v>
      </c>
      <c r="F4615" s="32"/>
      <c r="H4615" t="str">
        <f>IFERROR(VLOOKUP(B4615,'Accounts List'!C:D,2,FALSE),"")</f>
        <v/>
      </c>
    </row>
    <row r="4616" spans="1:8" x14ac:dyDescent="0.35">
      <c r="A4616" s="39"/>
      <c r="B4616" s="31"/>
      <c r="C4616" s="31"/>
      <c r="D4616" s="45">
        <f t="shared" si="142"/>
        <v>0</v>
      </c>
      <c r="E4616" s="45">
        <f t="shared" si="143"/>
        <v>0</v>
      </c>
      <c r="F4616" s="32"/>
      <c r="H4616" t="str">
        <f>IFERROR(VLOOKUP(B4616,'Accounts List'!C:D,2,FALSE),"")</f>
        <v/>
      </c>
    </row>
    <row r="4617" spans="1:8" x14ac:dyDescent="0.35">
      <c r="A4617" s="39"/>
      <c r="B4617" s="31"/>
      <c r="C4617" s="31"/>
      <c r="D4617" s="45">
        <f t="shared" si="142"/>
        <v>0</v>
      </c>
      <c r="E4617" s="45">
        <f t="shared" si="143"/>
        <v>0</v>
      </c>
      <c r="F4617" s="32"/>
      <c r="H4617" t="str">
        <f>IFERROR(VLOOKUP(B4617,'Accounts List'!C:D,2,FALSE),"")</f>
        <v/>
      </c>
    </row>
    <row r="4618" spans="1:8" x14ac:dyDescent="0.35">
      <c r="A4618" s="39"/>
      <c r="B4618" s="31"/>
      <c r="C4618" s="31"/>
      <c r="D4618" s="45">
        <f t="shared" si="142"/>
        <v>0</v>
      </c>
      <c r="E4618" s="45">
        <f t="shared" si="143"/>
        <v>0</v>
      </c>
      <c r="F4618" s="32"/>
      <c r="H4618" t="str">
        <f>IFERROR(VLOOKUP(B4618,'Accounts List'!C:D,2,FALSE),"")</f>
        <v/>
      </c>
    </row>
    <row r="4619" spans="1:8" x14ac:dyDescent="0.35">
      <c r="A4619" s="39"/>
      <c r="B4619" s="31"/>
      <c r="C4619" s="31"/>
      <c r="D4619" s="45">
        <f t="shared" ref="D4619:D4682" si="144">IF(H4619=1,C4619/11,0)</f>
        <v>0</v>
      </c>
      <c r="E4619" s="45">
        <f t="shared" si="143"/>
        <v>0</v>
      </c>
      <c r="F4619" s="32"/>
      <c r="H4619" t="str">
        <f>IFERROR(VLOOKUP(B4619,'Accounts List'!C:D,2,FALSE),"")</f>
        <v/>
      </c>
    </row>
    <row r="4620" spans="1:8" x14ac:dyDescent="0.35">
      <c r="A4620" s="39"/>
      <c r="B4620" s="31"/>
      <c r="C4620" s="31"/>
      <c r="D4620" s="45">
        <f t="shared" si="144"/>
        <v>0</v>
      </c>
      <c r="E4620" s="45">
        <f t="shared" ref="E4620:E4683" si="145">+C4620-D4620</f>
        <v>0</v>
      </c>
      <c r="F4620" s="32"/>
      <c r="H4620" t="str">
        <f>IFERROR(VLOOKUP(B4620,'Accounts List'!C:D,2,FALSE),"")</f>
        <v/>
      </c>
    </row>
    <row r="4621" spans="1:8" x14ac:dyDescent="0.35">
      <c r="A4621" s="39"/>
      <c r="B4621" s="31"/>
      <c r="C4621" s="31"/>
      <c r="D4621" s="45">
        <f t="shared" si="144"/>
        <v>0</v>
      </c>
      <c r="E4621" s="45">
        <f t="shared" si="145"/>
        <v>0</v>
      </c>
      <c r="F4621" s="32"/>
      <c r="H4621" t="str">
        <f>IFERROR(VLOOKUP(B4621,'Accounts List'!C:D,2,FALSE),"")</f>
        <v/>
      </c>
    </row>
    <row r="4622" spans="1:8" x14ac:dyDescent="0.35">
      <c r="A4622" s="39"/>
      <c r="B4622" s="31"/>
      <c r="C4622" s="31"/>
      <c r="D4622" s="45">
        <f t="shared" si="144"/>
        <v>0</v>
      </c>
      <c r="E4622" s="45">
        <f t="shared" si="145"/>
        <v>0</v>
      </c>
      <c r="F4622" s="32"/>
      <c r="H4622" t="str">
        <f>IFERROR(VLOOKUP(B4622,'Accounts List'!C:D,2,FALSE),"")</f>
        <v/>
      </c>
    </row>
    <row r="4623" spans="1:8" x14ac:dyDescent="0.35">
      <c r="A4623" s="39"/>
      <c r="B4623" s="31"/>
      <c r="C4623" s="31"/>
      <c r="D4623" s="45">
        <f t="shared" si="144"/>
        <v>0</v>
      </c>
      <c r="E4623" s="45">
        <f t="shared" si="145"/>
        <v>0</v>
      </c>
      <c r="F4623" s="32"/>
      <c r="H4623" t="str">
        <f>IFERROR(VLOOKUP(B4623,'Accounts List'!C:D,2,FALSE),"")</f>
        <v/>
      </c>
    </row>
    <row r="4624" spans="1:8" x14ac:dyDescent="0.35">
      <c r="A4624" s="39"/>
      <c r="B4624" s="31"/>
      <c r="C4624" s="31"/>
      <c r="D4624" s="45">
        <f t="shared" si="144"/>
        <v>0</v>
      </c>
      <c r="E4624" s="45">
        <f t="shared" si="145"/>
        <v>0</v>
      </c>
      <c r="F4624" s="32"/>
      <c r="H4624" t="str">
        <f>IFERROR(VLOOKUP(B4624,'Accounts List'!C:D,2,FALSE),"")</f>
        <v/>
      </c>
    </row>
    <row r="4625" spans="1:8" x14ac:dyDescent="0.35">
      <c r="A4625" s="39"/>
      <c r="B4625" s="31"/>
      <c r="C4625" s="31"/>
      <c r="D4625" s="45">
        <f t="shared" si="144"/>
        <v>0</v>
      </c>
      <c r="E4625" s="45">
        <f t="shared" si="145"/>
        <v>0</v>
      </c>
      <c r="F4625" s="32"/>
      <c r="H4625" t="str">
        <f>IFERROR(VLOOKUP(B4625,'Accounts List'!C:D,2,FALSE),"")</f>
        <v/>
      </c>
    </row>
    <row r="4626" spans="1:8" x14ac:dyDescent="0.35">
      <c r="A4626" s="39"/>
      <c r="B4626" s="31"/>
      <c r="C4626" s="31"/>
      <c r="D4626" s="45">
        <f t="shared" si="144"/>
        <v>0</v>
      </c>
      <c r="E4626" s="45">
        <f t="shared" si="145"/>
        <v>0</v>
      </c>
      <c r="F4626" s="32"/>
      <c r="H4626" t="str">
        <f>IFERROR(VLOOKUP(B4626,'Accounts List'!C:D,2,FALSE),"")</f>
        <v/>
      </c>
    </row>
    <row r="4627" spans="1:8" x14ac:dyDescent="0.35">
      <c r="A4627" s="39"/>
      <c r="B4627" s="31"/>
      <c r="C4627" s="31"/>
      <c r="D4627" s="45">
        <f t="shared" si="144"/>
        <v>0</v>
      </c>
      <c r="E4627" s="45">
        <f t="shared" si="145"/>
        <v>0</v>
      </c>
      <c r="F4627" s="32"/>
      <c r="H4627" t="str">
        <f>IFERROR(VLOOKUP(B4627,'Accounts List'!C:D,2,FALSE),"")</f>
        <v/>
      </c>
    </row>
    <row r="4628" spans="1:8" x14ac:dyDescent="0.35">
      <c r="A4628" s="39"/>
      <c r="B4628" s="31"/>
      <c r="C4628" s="31"/>
      <c r="D4628" s="45">
        <f t="shared" si="144"/>
        <v>0</v>
      </c>
      <c r="E4628" s="45">
        <f t="shared" si="145"/>
        <v>0</v>
      </c>
      <c r="F4628" s="32"/>
      <c r="H4628" t="str">
        <f>IFERROR(VLOOKUP(B4628,'Accounts List'!C:D,2,FALSE),"")</f>
        <v/>
      </c>
    </row>
    <row r="4629" spans="1:8" x14ac:dyDescent="0.35">
      <c r="A4629" s="39"/>
      <c r="B4629" s="31"/>
      <c r="C4629" s="31"/>
      <c r="D4629" s="45">
        <f t="shared" si="144"/>
        <v>0</v>
      </c>
      <c r="E4629" s="45">
        <f t="shared" si="145"/>
        <v>0</v>
      </c>
      <c r="F4629" s="32"/>
      <c r="H4629" t="str">
        <f>IFERROR(VLOOKUP(B4629,'Accounts List'!C:D,2,FALSE),"")</f>
        <v/>
      </c>
    </row>
    <row r="4630" spans="1:8" x14ac:dyDescent="0.35">
      <c r="A4630" s="39"/>
      <c r="B4630" s="31"/>
      <c r="C4630" s="31"/>
      <c r="D4630" s="45">
        <f t="shared" si="144"/>
        <v>0</v>
      </c>
      <c r="E4630" s="45">
        <f t="shared" si="145"/>
        <v>0</v>
      </c>
      <c r="F4630" s="32"/>
      <c r="H4630" t="str">
        <f>IFERROR(VLOOKUP(B4630,'Accounts List'!C:D,2,FALSE),"")</f>
        <v/>
      </c>
    </row>
    <row r="4631" spans="1:8" x14ac:dyDescent="0.35">
      <c r="A4631" s="39"/>
      <c r="B4631" s="31"/>
      <c r="C4631" s="31"/>
      <c r="D4631" s="45">
        <f t="shared" si="144"/>
        <v>0</v>
      </c>
      <c r="E4631" s="45">
        <f t="shared" si="145"/>
        <v>0</v>
      </c>
      <c r="F4631" s="32"/>
      <c r="H4631" t="str">
        <f>IFERROR(VLOOKUP(B4631,'Accounts List'!C:D,2,FALSE),"")</f>
        <v/>
      </c>
    </row>
    <row r="4632" spans="1:8" x14ac:dyDescent="0.35">
      <c r="A4632" s="39"/>
      <c r="B4632" s="31"/>
      <c r="C4632" s="31"/>
      <c r="D4632" s="45">
        <f t="shared" si="144"/>
        <v>0</v>
      </c>
      <c r="E4632" s="45">
        <f t="shared" si="145"/>
        <v>0</v>
      </c>
      <c r="F4632" s="32"/>
      <c r="H4632" t="str">
        <f>IFERROR(VLOOKUP(B4632,'Accounts List'!C:D,2,FALSE),"")</f>
        <v/>
      </c>
    </row>
    <row r="4633" spans="1:8" x14ac:dyDescent="0.35">
      <c r="A4633" s="39"/>
      <c r="B4633" s="31"/>
      <c r="C4633" s="31"/>
      <c r="D4633" s="45">
        <f t="shared" si="144"/>
        <v>0</v>
      </c>
      <c r="E4633" s="45">
        <f t="shared" si="145"/>
        <v>0</v>
      </c>
      <c r="F4633" s="32"/>
      <c r="H4633" t="str">
        <f>IFERROR(VLOOKUP(B4633,'Accounts List'!C:D,2,FALSE),"")</f>
        <v/>
      </c>
    </row>
    <row r="4634" spans="1:8" x14ac:dyDescent="0.35">
      <c r="A4634" s="39"/>
      <c r="B4634" s="31"/>
      <c r="C4634" s="31"/>
      <c r="D4634" s="45">
        <f t="shared" si="144"/>
        <v>0</v>
      </c>
      <c r="E4634" s="45">
        <f t="shared" si="145"/>
        <v>0</v>
      </c>
      <c r="F4634" s="32"/>
      <c r="H4634" t="str">
        <f>IFERROR(VLOOKUP(B4634,'Accounts List'!C:D,2,FALSE),"")</f>
        <v/>
      </c>
    </row>
    <row r="4635" spans="1:8" x14ac:dyDescent="0.35">
      <c r="A4635" s="39"/>
      <c r="B4635" s="31"/>
      <c r="C4635" s="31"/>
      <c r="D4635" s="45">
        <f t="shared" si="144"/>
        <v>0</v>
      </c>
      <c r="E4635" s="45">
        <f t="shared" si="145"/>
        <v>0</v>
      </c>
      <c r="F4635" s="32"/>
      <c r="H4635" t="str">
        <f>IFERROR(VLOOKUP(B4635,'Accounts List'!C:D,2,FALSE),"")</f>
        <v/>
      </c>
    </row>
    <row r="4636" spans="1:8" x14ac:dyDescent="0.35">
      <c r="A4636" s="39"/>
      <c r="B4636" s="31"/>
      <c r="C4636" s="31"/>
      <c r="D4636" s="45">
        <f t="shared" si="144"/>
        <v>0</v>
      </c>
      <c r="E4636" s="45">
        <f t="shared" si="145"/>
        <v>0</v>
      </c>
      <c r="F4636" s="32"/>
      <c r="H4636" t="str">
        <f>IFERROR(VLOOKUP(B4636,'Accounts List'!C:D,2,FALSE),"")</f>
        <v/>
      </c>
    </row>
    <row r="4637" spans="1:8" x14ac:dyDescent="0.35">
      <c r="A4637" s="39"/>
      <c r="B4637" s="31"/>
      <c r="C4637" s="31"/>
      <c r="D4637" s="45">
        <f t="shared" si="144"/>
        <v>0</v>
      </c>
      <c r="E4637" s="45">
        <f t="shared" si="145"/>
        <v>0</v>
      </c>
      <c r="F4637" s="32"/>
      <c r="H4637" t="str">
        <f>IFERROR(VLOOKUP(B4637,'Accounts List'!C:D,2,FALSE),"")</f>
        <v/>
      </c>
    </row>
    <row r="4638" spans="1:8" x14ac:dyDescent="0.35">
      <c r="A4638" s="39"/>
      <c r="B4638" s="31"/>
      <c r="C4638" s="31"/>
      <c r="D4638" s="45">
        <f t="shared" si="144"/>
        <v>0</v>
      </c>
      <c r="E4638" s="45">
        <f t="shared" si="145"/>
        <v>0</v>
      </c>
      <c r="F4638" s="32"/>
      <c r="H4638" t="str">
        <f>IFERROR(VLOOKUP(B4638,'Accounts List'!C:D,2,FALSE),"")</f>
        <v/>
      </c>
    </row>
    <row r="4639" spans="1:8" x14ac:dyDescent="0.35">
      <c r="A4639" s="39"/>
      <c r="B4639" s="31"/>
      <c r="C4639" s="31"/>
      <c r="D4639" s="45">
        <f t="shared" si="144"/>
        <v>0</v>
      </c>
      <c r="E4639" s="45">
        <f t="shared" si="145"/>
        <v>0</v>
      </c>
      <c r="F4639" s="32"/>
      <c r="H4639" t="str">
        <f>IFERROR(VLOOKUP(B4639,'Accounts List'!C:D,2,FALSE),"")</f>
        <v/>
      </c>
    </row>
    <row r="4640" spans="1:8" x14ac:dyDescent="0.35">
      <c r="A4640" s="39"/>
      <c r="B4640" s="31"/>
      <c r="C4640" s="31"/>
      <c r="D4640" s="45">
        <f t="shared" si="144"/>
        <v>0</v>
      </c>
      <c r="E4640" s="45">
        <f t="shared" si="145"/>
        <v>0</v>
      </c>
      <c r="F4640" s="32"/>
      <c r="H4640" t="str">
        <f>IFERROR(VLOOKUP(B4640,'Accounts List'!C:D,2,FALSE),"")</f>
        <v/>
      </c>
    </row>
    <row r="4641" spans="1:8" x14ac:dyDescent="0.35">
      <c r="A4641" s="39"/>
      <c r="B4641" s="31"/>
      <c r="C4641" s="31"/>
      <c r="D4641" s="45">
        <f t="shared" si="144"/>
        <v>0</v>
      </c>
      <c r="E4641" s="45">
        <f t="shared" si="145"/>
        <v>0</v>
      </c>
      <c r="F4641" s="32"/>
      <c r="H4641" t="str">
        <f>IFERROR(VLOOKUP(B4641,'Accounts List'!C:D,2,FALSE),"")</f>
        <v/>
      </c>
    </row>
    <row r="4642" spans="1:8" x14ac:dyDescent="0.35">
      <c r="A4642" s="39"/>
      <c r="B4642" s="31"/>
      <c r="C4642" s="31"/>
      <c r="D4642" s="45">
        <f t="shared" si="144"/>
        <v>0</v>
      </c>
      <c r="E4642" s="45">
        <f t="shared" si="145"/>
        <v>0</v>
      </c>
      <c r="F4642" s="32"/>
      <c r="H4642" t="str">
        <f>IFERROR(VLOOKUP(B4642,'Accounts List'!C:D,2,FALSE),"")</f>
        <v/>
      </c>
    </row>
    <row r="4643" spans="1:8" x14ac:dyDescent="0.35">
      <c r="A4643" s="39"/>
      <c r="B4643" s="31"/>
      <c r="C4643" s="31"/>
      <c r="D4643" s="45">
        <f t="shared" si="144"/>
        <v>0</v>
      </c>
      <c r="E4643" s="45">
        <f t="shared" si="145"/>
        <v>0</v>
      </c>
      <c r="F4643" s="32"/>
      <c r="H4643" t="str">
        <f>IFERROR(VLOOKUP(B4643,'Accounts List'!C:D,2,FALSE),"")</f>
        <v/>
      </c>
    </row>
    <row r="4644" spans="1:8" x14ac:dyDescent="0.35">
      <c r="A4644" s="39"/>
      <c r="B4644" s="31"/>
      <c r="C4644" s="31"/>
      <c r="D4644" s="45">
        <f t="shared" si="144"/>
        <v>0</v>
      </c>
      <c r="E4644" s="45">
        <f t="shared" si="145"/>
        <v>0</v>
      </c>
      <c r="F4644" s="32"/>
      <c r="H4644" t="str">
        <f>IFERROR(VLOOKUP(B4644,'Accounts List'!C:D,2,FALSE),"")</f>
        <v/>
      </c>
    </row>
    <row r="4645" spans="1:8" x14ac:dyDescent="0.35">
      <c r="A4645" s="39"/>
      <c r="B4645" s="31"/>
      <c r="C4645" s="31"/>
      <c r="D4645" s="45">
        <f t="shared" si="144"/>
        <v>0</v>
      </c>
      <c r="E4645" s="45">
        <f t="shared" si="145"/>
        <v>0</v>
      </c>
      <c r="F4645" s="32"/>
      <c r="H4645" t="str">
        <f>IFERROR(VLOOKUP(B4645,'Accounts List'!C:D,2,FALSE),"")</f>
        <v/>
      </c>
    </row>
    <row r="4646" spans="1:8" x14ac:dyDescent="0.35">
      <c r="A4646" s="39"/>
      <c r="B4646" s="31"/>
      <c r="C4646" s="31"/>
      <c r="D4646" s="45">
        <f t="shared" si="144"/>
        <v>0</v>
      </c>
      <c r="E4646" s="45">
        <f t="shared" si="145"/>
        <v>0</v>
      </c>
      <c r="F4646" s="32"/>
      <c r="H4646" t="str">
        <f>IFERROR(VLOOKUP(B4646,'Accounts List'!C:D,2,FALSE),"")</f>
        <v/>
      </c>
    </row>
    <row r="4647" spans="1:8" x14ac:dyDescent="0.35">
      <c r="A4647" s="39"/>
      <c r="B4647" s="31"/>
      <c r="C4647" s="31"/>
      <c r="D4647" s="45">
        <f t="shared" si="144"/>
        <v>0</v>
      </c>
      <c r="E4647" s="45">
        <f t="shared" si="145"/>
        <v>0</v>
      </c>
      <c r="F4647" s="32"/>
      <c r="H4647" t="str">
        <f>IFERROR(VLOOKUP(B4647,'Accounts List'!C:D,2,FALSE),"")</f>
        <v/>
      </c>
    </row>
    <row r="4648" spans="1:8" x14ac:dyDescent="0.35">
      <c r="A4648" s="39"/>
      <c r="B4648" s="31"/>
      <c r="C4648" s="31"/>
      <c r="D4648" s="45">
        <f t="shared" si="144"/>
        <v>0</v>
      </c>
      <c r="E4648" s="45">
        <f t="shared" si="145"/>
        <v>0</v>
      </c>
      <c r="F4648" s="32"/>
      <c r="H4648" t="str">
        <f>IFERROR(VLOOKUP(B4648,'Accounts List'!C:D,2,FALSE),"")</f>
        <v/>
      </c>
    </row>
    <row r="4649" spans="1:8" x14ac:dyDescent="0.35">
      <c r="A4649" s="39"/>
      <c r="B4649" s="31"/>
      <c r="C4649" s="31"/>
      <c r="D4649" s="45">
        <f t="shared" si="144"/>
        <v>0</v>
      </c>
      <c r="E4649" s="45">
        <f t="shared" si="145"/>
        <v>0</v>
      </c>
      <c r="F4649" s="32"/>
      <c r="H4649" t="str">
        <f>IFERROR(VLOOKUP(B4649,'Accounts List'!C:D,2,FALSE),"")</f>
        <v/>
      </c>
    </row>
    <row r="4650" spans="1:8" x14ac:dyDescent="0.35">
      <c r="A4650" s="39"/>
      <c r="B4650" s="31"/>
      <c r="C4650" s="31"/>
      <c r="D4650" s="45">
        <f t="shared" si="144"/>
        <v>0</v>
      </c>
      <c r="E4650" s="45">
        <f t="shared" si="145"/>
        <v>0</v>
      </c>
      <c r="F4650" s="32"/>
      <c r="H4650" t="str">
        <f>IFERROR(VLOOKUP(B4650,'Accounts List'!C:D,2,FALSE),"")</f>
        <v/>
      </c>
    </row>
    <row r="4651" spans="1:8" x14ac:dyDescent="0.35">
      <c r="A4651" s="39"/>
      <c r="B4651" s="31"/>
      <c r="C4651" s="31"/>
      <c r="D4651" s="45">
        <f t="shared" si="144"/>
        <v>0</v>
      </c>
      <c r="E4651" s="45">
        <f t="shared" si="145"/>
        <v>0</v>
      </c>
      <c r="F4651" s="32"/>
      <c r="H4651" t="str">
        <f>IFERROR(VLOOKUP(B4651,'Accounts List'!C:D,2,FALSE),"")</f>
        <v/>
      </c>
    </row>
    <row r="4652" spans="1:8" x14ac:dyDescent="0.35">
      <c r="A4652" s="39"/>
      <c r="B4652" s="31"/>
      <c r="C4652" s="31"/>
      <c r="D4652" s="45">
        <f t="shared" si="144"/>
        <v>0</v>
      </c>
      <c r="E4652" s="45">
        <f t="shared" si="145"/>
        <v>0</v>
      </c>
      <c r="F4652" s="32"/>
      <c r="H4652" t="str">
        <f>IFERROR(VLOOKUP(B4652,'Accounts List'!C:D,2,FALSE),"")</f>
        <v/>
      </c>
    </row>
    <row r="4653" spans="1:8" x14ac:dyDescent="0.35">
      <c r="A4653" s="39"/>
      <c r="B4653" s="31"/>
      <c r="C4653" s="31"/>
      <c r="D4653" s="45">
        <f t="shared" si="144"/>
        <v>0</v>
      </c>
      <c r="E4653" s="45">
        <f t="shared" si="145"/>
        <v>0</v>
      </c>
      <c r="F4653" s="32"/>
      <c r="H4653" t="str">
        <f>IFERROR(VLOOKUP(B4653,'Accounts List'!C:D,2,FALSE),"")</f>
        <v/>
      </c>
    </row>
    <row r="4654" spans="1:8" x14ac:dyDescent="0.35">
      <c r="A4654" s="39"/>
      <c r="B4654" s="31"/>
      <c r="C4654" s="31"/>
      <c r="D4654" s="45">
        <f t="shared" si="144"/>
        <v>0</v>
      </c>
      <c r="E4654" s="45">
        <f t="shared" si="145"/>
        <v>0</v>
      </c>
      <c r="F4654" s="32"/>
      <c r="H4654" t="str">
        <f>IFERROR(VLOOKUP(B4654,'Accounts List'!C:D,2,FALSE),"")</f>
        <v/>
      </c>
    </row>
    <row r="4655" spans="1:8" x14ac:dyDescent="0.35">
      <c r="A4655" s="39"/>
      <c r="B4655" s="31"/>
      <c r="C4655" s="31"/>
      <c r="D4655" s="45">
        <f t="shared" si="144"/>
        <v>0</v>
      </c>
      <c r="E4655" s="45">
        <f t="shared" si="145"/>
        <v>0</v>
      </c>
      <c r="F4655" s="32"/>
      <c r="H4655" t="str">
        <f>IFERROR(VLOOKUP(B4655,'Accounts List'!C:D,2,FALSE),"")</f>
        <v/>
      </c>
    </row>
    <row r="4656" spans="1:8" x14ac:dyDescent="0.35">
      <c r="A4656" s="39"/>
      <c r="B4656" s="31"/>
      <c r="C4656" s="31"/>
      <c r="D4656" s="45">
        <f t="shared" si="144"/>
        <v>0</v>
      </c>
      <c r="E4656" s="45">
        <f t="shared" si="145"/>
        <v>0</v>
      </c>
      <c r="F4656" s="32"/>
      <c r="H4656" t="str">
        <f>IFERROR(VLOOKUP(B4656,'Accounts List'!C:D,2,FALSE),"")</f>
        <v/>
      </c>
    </row>
    <row r="4657" spans="1:8" x14ac:dyDescent="0.35">
      <c r="A4657" s="39"/>
      <c r="B4657" s="31"/>
      <c r="C4657" s="31"/>
      <c r="D4657" s="45">
        <f t="shared" si="144"/>
        <v>0</v>
      </c>
      <c r="E4657" s="45">
        <f t="shared" si="145"/>
        <v>0</v>
      </c>
      <c r="F4657" s="32"/>
      <c r="H4657" t="str">
        <f>IFERROR(VLOOKUP(B4657,'Accounts List'!C:D,2,FALSE),"")</f>
        <v/>
      </c>
    </row>
    <row r="4658" spans="1:8" x14ac:dyDescent="0.35">
      <c r="A4658" s="39"/>
      <c r="B4658" s="31"/>
      <c r="C4658" s="31"/>
      <c r="D4658" s="45">
        <f t="shared" si="144"/>
        <v>0</v>
      </c>
      <c r="E4658" s="45">
        <f t="shared" si="145"/>
        <v>0</v>
      </c>
      <c r="F4658" s="32"/>
      <c r="H4658" t="str">
        <f>IFERROR(VLOOKUP(B4658,'Accounts List'!C:D,2,FALSE),"")</f>
        <v/>
      </c>
    </row>
    <row r="4659" spans="1:8" x14ac:dyDescent="0.35">
      <c r="A4659" s="39"/>
      <c r="B4659" s="31"/>
      <c r="C4659" s="31"/>
      <c r="D4659" s="45">
        <f t="shared" si="144"/>
        <v>0</v>
      </c>
      <c r="E4659" s="45">
        <f t="shared" si="145"/>
        <v>0</v>
      </c>
      <c r="F4659" s="32"/>
      <c r="H4659" t="str">
        <f>IFERROR(VLOOKUP(B4659,'Accounts List'!C:D,2,FALSE),"")</f>
        <v/>
      </c>
    </row>
    <row r="4660" spans="1:8" x14ac:dyDescent="0.35">
      <c r="A4660" s="39"/>
      <c r="B4660" s="31"/>
      <c r="C4660" s="31"/>
      <c r="D4660" s="45">
        <f t="shared" si="144"/>
        <v>0</v>
      </c>
      <c r="E4660" s="45">
        <f t="shared" si="145"/>
        <v>0</v>
      </c>
      <c r="F4660" s="32"/>
      <c r="H4660" t="str">
        <f>IFERROR(VLOOKUP(B4660,'Accounts List'!C:D,2,FALSE),"")</f>
        <v/>
      </c>
    </row>
    <row r="4661" spans="1:8" x14ac:dyDescent="0.35">
      <c r="A4661" s="39"/>
      <c r="B4661" s="31"/>
      <c r="C4661" s="31"/>
      <c r="D4661" s="45">
        <f t="shared" si="144"/>
        <v>0</v>
      </c>
      <c r="E4661" s="45">
        <f t="shared" si="145"/>
        <v>0</v>
      </c>
      <c r="F4661" s="32"/>
      <c r="H4661" t="str">
        <f>IFERROR(VLOOKUP(B4661,'Accounts List'!C:D,2,FALSE),"")</f>
        <v/>
      </c>
    </row>
    <row r="4662" spans="1:8" x14ac:dyDescent="0.35">
      <c r="A4662" s="39"/>
      <c r="B4662" s="31"/>
      <c r="C4662" s="31"/>
      <c r="D4662" s="45">
        <f t="shared" si="144"/>
        <v>0</v>
      </c>
      <c r="E4662" s="45">
        <f t="shared" si="145"/>
        <v>0</v>
      </c>
      <c r="F4662" s="32"/>
      <c r="H4662" t="str">
        <f>IFERROR(VLOOKUP(B4662,'Accounts List'!C:D,2,FALSE),"")</f>
        <v/>
      </c>
    </row>
    <row r="4663" spans="1:8" x14ac:dyDescent="0.35">
      <c r="A4663" s="39"/>
      <c r="B4663" s="31"/>
      <c r="C4663" s="31"/>
      <c r="D4663" s="45">
        <f t="shared" si="144"/>
        <v>0</v>
      </c>
      <c r="E4663" s="45">
        <f t="shared" si="145"/>
        <v>0</v>
      </c>
      <c r="F4663" s="32"/>
      <c r="H4663" t="str">
        <f>IFERROR(VLOOKUP(B4663,'Accounts List'!C:D,2,FALSE),"")</f>
        <v/>
      </c>
    </row>
    <row r="4664" spans="1:8" x14ac:dyDescent="0.35">
      <c r="A4664" s="39"/>
      <c r="B4664" s="31"/>
      <c r="C4664" s="31"/>
      <c r="D4664" s="45">
        <f t="shared" si="144"/>
        <v>0</v>
      </c>
      <c r="E4664" s="45">
        <f t="shared" si="145"/>
        <v>0</v>
      </c>
      <c r="F4664" s="32"/>
      <c r="H4664" t="str">
        <f>IFERROR(VLOOKUP(B4664,'Accounts List'!C:D,2,FALSE),"")</f>
        <v/>
      </c>
    </row>
    <row r="4665" spans="1:8" x14ac:dyDescent="0.35">
      <c r="A4665" s="39"/>
      <c r="B4665" s="31"/>
      <c r="C4665" s="31"/>
      <c r="D4665" s="45">
        <f t="shared" si="144"/>
        <v>0</v>
      </c>
      <c r="E4665" s="45">
        <f t="shared" si="145"/>
        <v>0</v>
      </c>
      <c r="F4665" s="32"/>
      <c r="H4665" t="str">
        <f>IFERROR(VLOOKUP(B4665,'Accounts List'!C:D,2,FALSE),"")</f>
        <v/>
      </c>
    </row>
    <row r="4666" spans="1:8" x14ac:dyDescent="0.35">
      <c r="A4666" s="39"/>
      <c r="B4666" s="31"/>
      <c r="C4666" s="31"/>
      <c r="D4666" s="45">
        <f t="shared" si="144"/>
        <v>0</v>
      </c>
      <c r="E4666" s="45">
        <f t="shared" si="145"/>
        <v>0</v>
      </c>
      <c r="F4666" s="32"/>
      <c r="H4666" t="str">
        <f>IFERROR(VLOOKUP(B4666,'Accounts List'!C:D,2,FALSE),"")</f>
        <v/>
      </c>
    </row>
    <row r="4667" spans="1:8" x14ac:dyDescent="0.35">
      <c r="A4667" s="39"/>
      <c r="B4667" s="31"/>
      <c r="C4667" s="31"/>
      <c r="D4667" s="45">
        <f t="shared" si="144"/>
        <v>0</v>
      </c>
      <c r="E4667" s="45">
        <f t="shared" si="145"/>
        <v>0</v>
      </c>
      <c r="F4667" s="32"/>
      <c r="H4667" t="str">
        <f>IFERROR(VLOOKUP(B4667,'Accounts List'!C:D,2,FALSE),"")</f>
        <v/>
      </c>
    </row>
    <row r="4668" spans="1:8" x14ac:dyDescent="0.35">
      <c r="A4668" s="39"/>
      <c r="B4668" s="31"/>
      <c r="C4668" s="31"/>
      <c r="D4668" s="45">
        <f t="shared" si="144"/>
        <v>0</v>
      </c>
      <c r="E4668" s="45">
        <f t="shared" si="145"/>
        <v>0</v>
      </c>
      <c r="F4668" s="32"/>
      <c r="H4668" t="str">
        <f>IFERROR(VLOOKUP(B4668,'Accounts List'!C:D,2,FALSE),"")</f>
        <v/>
      </c>
    </row>
    <row r="4669" spans="1:8" x14ac:dyDescent="0.35">
      <c r="A4669" s="39"/>
      <c r="B4669" s="31"/>
      <c r="C4669" s="31"/>
      <c r="D4669" s="45">
        <f t="shared" si="144"/>
        <v>0</v>
      </c>
      <c r="E4669" s="45">
        <f t="shared" si="145"/>
        <v>0</v>
      </c>
      <c r="F4669" s="32"/>
      <c r="H4669" t="str">
        <f>IFERROR(VLOOKUP(B4669,'Accounts List'!C:D,2,FALSE),"")</f>
        <v/>
      </c>
    </row>
    <row r="4670" spans="1:8" x14ac:dyDescent="0.35">
      <c r="A4670" s="39"/>
      <c r="B4670" s="31"/>
      <c r="C4670" s="31"/>
      <c r="D4670" s="45">
        <f t="shared" si="144"/>
        <v>0</v>
      </c>
      <c r="E4670" s="45">
        <f t="shared" si="145"/>
        <v>0</v>
      </c>
      <c r="F4670" s="32"/>
      <c r="H4670" t="str">
        <f>IFERROR(VLOOKUP(B4670,'Accounts List'!C:D,2,FALSE),"")</f>
        <v/>
      </c>
    </row>
    <row r="4671" spans="1:8" x14ac:dyDescent="0.35">
      <c r="A4671" s="39"/>
      <c r="B4671" s="31"/>
      <c r="C4671" s="31"/>
      <c r="D4671" s="45">
        <f t="shared" si="144"/>
        <v>0</v>
      </c>
      <c r="E4671" s="45">
        <f t="shared" si="145"/>
        <v>0</v>
      </c>
      <c r="F4671" s="32"/>
      <c r="H4671" t="str">
        <f>IFERROR(VLOOKUP(B4671,'Accounts List'!C:D,2,FALSE),"")</f>
        <v/>
      </c>
    </row>
    <row r="4672" spans="1:8" x14ac:dyDescent="0.35">
      <c r="A4672" s="39"/>
      <c r="B4672" s="31"/>
      <c r="C4672" s="31"/>
      <c r="D4672" s="45">
        <f t="shared" si="144"/>
        <v>0</v>
      </c>
      <c r="E4672" s="45">
        <f t="shared" si="145"/>
        <v>0</v>
      </c>
      <c r="F4672" s="32"/>
      <c r="H4672" t="str">
        <f>IFERROR(VLOOKUP(B4672,'Accounts List'!C:D,2,FALSE),"")</f>
        <v/>
      </c>
    </row>
    <row r="4673" spans="1:8" x14ac:dyDescent="0.35">
      <c r="A4673" s="39"/>
      <c r="B4673" s="31"/>
      <c r="C4673" s="31"/>
      <c r="D4673" s="45">
        <f t="shared" si="144"/>
        <v>0</v>
      </c>
      <c r="E4673" s="45">
        <f t="shared" si="145"/>
        <v>0</v>
      </c>
      <c r="F4673" s="32"/>
      <c r="H4673" t="str">
        <f>IFERROR(VLOOKUP(B4673,'Accounts List'!C:D,2,FALSE),"")</f>
        <v/>
      </c>
    </row>
    <row r="4674" spans="1:8" x14ac:dyDescent="0.35">
      <c r="A4674" s="39"/>
      <c r="B4674" s="31"/>
      <c r="C4674" s="31"/>
      <c r="D4674" s="45">
        <f t="shared" si="144"/>
        <v>0</v>
      </c>
      <c r="E4674" s="45">
        <f t="shared" si="145"/>
        <v>0</v>
      </c>
      <c r="F4674" s="32"/>
      <c r="H4674" t="str">
        <f>IFERROR(VLOOKUP(B4674,'Accounts List'!C:D,2,FALSE),"")</f>
        <v/>
      </c>
    </row>
    <row r="4675" spans="1:8" x14ac:dyDescent="0.35">
      <c r="A4675" s="39"/>
      <c r="B4675" s="31"/>
      <c r="C4675" s="31"/>
      <c r="D4675" s="45">
        <f t="shared" si="144"/>
        <v>0</v>
      </c>
      <c r="E4675" s="45">
        <f t="shared" si="145"/>
        <v>0</v>
      </c>
      <c r="F4675" s="32"/>
      <c r="H4675" t="str">
        <f>IFERROR(VLOOKUP(B4675,'Accounts List'!C:D,2,FALSE),"")</f>
        <v/>
      </c>
    </row>
    <row r="4676" spans="1:8" x14ac:dyDescent="0.35">
      <c r="A4676" s="39"/>
      <c r="B4676" s="31"/>
      <c r="C4676" s="31"/>
      <c r="D4676" s="45">
        <f t="shared" si="144"/>
        <v>0</v>
      </c>
      <c r="E4676" s="45">
        <f t="shared" si="145"/>
        <v>0</v>
      </c>
      <c r="F4676" s="32"/>
      <c r="H4676" t="str">
        <f>IFERROR(VLOOKUP(B4676,'Accounts List'!C:D,2,FALSE),"")</f>
        <v/>
      </c>
    </row>
    <row r="4677" spans="1:8" x14ac:dyDescent="0.35">
      <c r="A4677" s="39"/>
      <c r="B4677" s="31"/>
      <c r="C4677" s="31"/>
      <c r="D4677" s="45">
        <f t="shared" si="144"/>
        <v>0</v>
      </c>
      <c r="E4677" s="45">
        <f t="shared" si="145"/>
        <v>0</v>
      </c>
      <c r="F4677" s="32"/>
      <c r="H4677" t="str">
        <f>IFERROR(VLOOKUP(B4677,'Accounts List'!C:D,2,FALSE),"")</f>
        <v/>
      </c>
    </row>
    <row r="4678" spans="1:8" x14ac:dyDescent="0.35">
      <c r="A4678" s="39"/>
      <c r="B4678" s="31"/>
      <c r="C4678" s="31"/>
      <c r="D4678" s="45">
        <f t="shared" si="144"/>
        <v>0</v>
      </c>
      <c r="E4678" s="45">
        <f t="shared" si="145"/>
        <v>0</v>
      </c>
      <c r="F4678" s="32"/>
      <c r="H4678" t="str">
        <f>IFERROR(VLOOKUP(B4678,'Accounts List'!C:D,2,FALSE),"")</f>
        <v/>
      </c>
    </row>
    <row r="4679" spans="1:8" x14ac:dyDescent="0.35">
      <c r="A4679" s="39"/>
      <c r="B4679" s="31"/>
      <c r="C4679" s="31"/>
      <c r="D4679" s="45">
        <f t="shared" si="144"/>
        <v>0</v>
      </c>
      <c r="E4679" s="45">
        <f t="shared" si="145"/>
        <v>0</v>
      </c>
      <c r="F4679" s="32"/>
      <c r="H4679" t="str">
        <f>IFERROR(VLOOKUP(B4679,'Accounts List'!C:D,2,FALSE),"")</f>
        <v/>
      </c>
    </row>
    <row r="4680" spans="1:8" x14ac:dyDescent="0.35">
      <c r="A4680" s="39"/>
      <c r="B4680" s="31"/>
      <c r="C4680" s="31"/>
      <c r="D4680" s="45">
        <f t="shared" si="144"/>
        <v>0</v>
      </c>
      <c r="E4680" s="45">
        <f t="shared" si="145"/>
        <v>0</v>
      </c>
      <c r="F4680" s="32"/>
      <c r="H4680" t="str">
        <f>IFERROR(VLOOKUP(B4680,'Accounts List'!C:D,2,FALSE),"")</f>
        <v/>
      </c>
    </row>
    <row r="4681" spans="1:8" x14ac:dyDescent="0.35">
      <c r="A4681" s="39"/>
      <c r="B4681" s="31"/>
      <c r="C4681" s="31"/>
      <c r="D4681" s="45">
        <f t="shared" si="144"/>
        <v>0</v>
      </c>
      <c r="E4681" s="45">
        <f t="shared" si="145"/>
        <v>0</v>
      </c>
      <c r="F4681" s="32"/>
      <c r="H4681" t="str">
        <f>IFERROR(VLOOKUP(B4681,'Accounts List'!C:D,2,FALSE),"")</f>
        <v/>
      </c>
    </row>
    <row r="4682" spans="1:8" x14ac:dyDescent="0.35">
      <c r="A4682" s="39"/>
      <c r="B4682" s="31"/>
      <c r="C4682" s="31"/>
      <c r="D4682" s="45">
        <f t="shared" si="144"/>
        <v>0</v>
      </c>
      <c r="E4682" s="45">
        <f t="shared" si="145"/>
        <v>0</v>
      </c>
      <c r="F4682" s="32"/>
      <c r="H4682" t="str">
        <f>IFERROR(VLOOKUP(B4682,'Accounts List'!C:D,2,FALSE),"")</f>
        <v/>
      </c>
    </row>
    <row r="4683" spans="1:8" x14ac:dyDescent="0.35">
      <c r="A4683" s="39"/>
      <c r="B4683" s="31"/>
      <c r="C4683" s="31"/>
      <c r="D4683" s="45">
        <f t="shared" ref="D4683:D4746" si="146">IF(H4683=1,C4683/11,0)</f>
        <v>0</v>
      </c>
      <c r="E4683" s="45">
        <f t="shared" si="145"/>
        <v>0</v>
      </c>
      <c r="F4683" s="32"/>
      <c r="H4683" t="str">
        <f>IFERROR(VLOOKUP(B4683,'Accounts List'!C:D,2,FALSE),"")</f>
        <v/>
      </c>
    </row>
    <row r="4684" spans="1:8" x14ac:dyDescent="0.35">
      <c r="A4684" s="39"/>
      <c r="B4684" s="31"/>
      <c r="C4684" s="31"/>
      <c r="D4684" s="45">
        <f t="shared" si="146"/>
        <v>0</v>
      </c>
      <c r="E4684" s="45">
        <f t="shared" ref="E4684:E4747" si="147">+C4684-D4684</f>
        <v>0</v>
      </c>
      <c r="F4684" s="32"/>
      <c r="H4684" t="str">
        <f>IFERROR(VLOOKUP(B4684,'Accounts List'!C:D,2,FALSE),"")</f>
        <v/>
      </c>
    </row>
    <row r="4685" spans="1:8" x14ac:dyDescent="0.35">
      <c r="A4685" s="39"/>
      <c r="B4685" s="31"/>
      <c r="C4685" s="31"/>
      <c r="D4685" s="45">
        <f t="shared" si="146"/>
        <v>0</v>
      </c>
      <c r="E4685" s="45">
        <f t="shared" si="147"/>
        <v>0</v>
      </c>
      <c r="F4685" s="32"/>
      <c r="H4685" t="str">
        <f>IFERROR(VLOOKUP(B4685,'Accounts List'!C:D,2,FALSE),"")</f>
        <v/>
      </c>
    </row>
    <row r="4686" spans="1:8" x14ac:dyDescent="0.35">
      <c r="A4686" s="39"/>
      <c r="B4686" s="31"/>
      <c r="C4686" s="31"/>
      <c r="D4686" s="45">
        <f t="shared" si="146"/>
        <v>0</v>
      </c>
      <c r="E4686" s="45">
        <f t="shared" si="147"/>
        <v>0</v>
      </c>
      <c r="F4686" s="32"/>
      <c r="H4686" t="str">
        <f>IFERROR(VLOOKUP(B4686,'Accounts List'!C:D,2,FALSE),"")</f>
        <v/>
      </c>
    </row>
    <row r="4687" spans="1:8" x14ac:dyDescent="0.35">
      <c r="A4687" s="39"/>
      <c r="B4687" s="31"/>
      <c r="C4687" s="31"/>
      <c r="D4687" s="45">
        <f t="shared" si="146"/>
        <v>0</v>
      </c>
      <c r="E4687" s="45">
        <f t="shared" si="147"/>
        <v>0</v>
      </c>
      <c r="F4687" s="32"/>
      <c r="H4687" t="str">
        <f>IFERROR(VLOOKUP(B4687,'Accounts List'!C:D,2,FALSE),"")</f>
        <v/>
      </c>
    </row>
    <row r="4688" spans="1:8" x14ac:dyDescent="0.35">
      <c r="A4688" s="39"/>
      <c r="B4688" s="31"/>
      <c r="C4688" s="31"/>
      <c r="D4688" s="45">
        <f t="shared" si="146"/>
        <v>0</v>
      </c>
      <c r="E4688" s="45">
        <f t="shared" si="147"/>
        <v>0</v>
      </c>
      <c r="F4688" s="32"/>
      <c r="H4688" t="str">
        <f>IFERROR(VLOOKUP(B4688,'Accounts List'!C:D,2,FALSE),"")</f>
        <v/>
      </c>
    </row>
    <row r="4689" spans="1:8" x14ac:dyDescent="0.35">
      <c r="A4689" s="39"/>
      <c r="B4689" s="31"/>
      <c r="C4689" s="31"/>
      <c r="D4689" s="45">
        <f t="shared" si="146"/>
        <v>0</v>
      </c>
      <c r="E4689" s="45">
        <f t="shared" si="147"/>
        <v>0</v>
      </c>
      <c r="F4689" s="32"/>
      <c r="H4689" t="str">
        <f>IFERROR(VLOOKUP(B4689,'Accounts List'!C:D,2,FALSE),"")</f>
        <v/>
      </c>
    </row>
    <row r="4690" spans="1:8" x14ac:dyDescent="0.35">
      <c r="A4690" s="39"/>
      <c r="B4690" s="31"/>
      <c r="C4690" s="31"/>
      <c r="D4690" s="45">
        <f t="shared" si="146"/>
        <v>0</v>
      </c>
      <c r="E4690" s="45">
        <f t="shared" si="147"/>
        <v>0</v>
      </c>
      <c r="F4690" s="32"/>
      <c r="H4690" t="str">
        <f>IFERROR(VLOOKUP(B4690,'Accounts List'!C:D,2,FALSE),"")</f>
        <v/>
      </c>
    </row>
    <row r="4691" spans="1:8" x14ac:dyDescent="0.35">
      <c r="A4691" s="39"/>
      <c r="B4691" s="31"/>
      <c r="C4691" s="31"/>
      <c r="D4691" s="45">
        <f t="shared" si="146"/>
        <v>0</v>
      </c>
      <c r="E4691" s="45">
        <f t="shared" si="147"/>
        <v>0</v>
      </c>
      <c r="F4691" s="32"/>
      <c r="H4691" t="str">
        <f>IFERROR(VLOOKUP(B4691,'Accounts List'!C:D,2,FALSE),"")</f>
        <v/>
      </c>
    </row>
    <row r="4692" spans="1:8" x14ac:dyDescent="0.35">
      <c r="A4692" s="39"/>
      <c r="B4692" s="31"/>
      <c r="C4692" s="31"/>
      <c r="D4692" s="45">
        <f t="shared" si="146"/>
        <v>0</v>
      </c>
      <c r="E4692" s="45">
        <f t="shared" si="147"/>
        <v>0</v>
      </c>
      <c r="F4692" s="32"/>
      <c r="H4692" t="str">
        <f>IFERROR(VLOOKUP(B4692,'Accounts List'!C:D,2,FALSE),"")</f>
        <v/>
      </c>
    </row>
    <row r="4693" spans="1:8" x14ac:dyDescent="0.35">
      <c r="A4693" s="39"/>
      <c r="B4693" s="31"/>
      <c r="C4693" s="31"/>
      <c r="D4693" s="45">
        <f t="shared" si="146"/>
        <v>0</v>
      </c>
      <c r="E4693" s="45">
        <f t="shared" si="147"/>
        <v>0</v>
      </c>
      <c r="F4693" s="32"/>
      <c r="H4693" t="str">
        <f>IFERROR(VLOOKUP(B4693,'Accounts List'!C:D,2,FALSE),"")</f>
        <v/>
      </c>
    </row>
    <row r="4694" spans="1:8" x14ac:dyDescent="0.35">
      <c r="A4694" s="39"/>
      <c r="B4694" s="31"/>
      <c r="C4694" s="31"/>
      <c r="D4694" s="45">
        <f t="shared" si="146"/>
        <v>0</v>
      </c>
      <c r="E4694" s="45">
        <f t="shared" si="147"/>
        <v>0</v>
      </c>
      <c r="F4694" s="32"/>
      <c r="H4694" t="str">
        <f>IFERROR(VLOOKUP(B4694,'Accounts List'!C:D,2,FALSE),"")</f>
        <v/>
      </c>
    </row>
    <row r="4695" spans="1:8" x14ac:dyDescent="0.35">
      <c r="A4695" s="39"/>
      <c r="B4695" s="31"/>
      <c r="C4695" s="31"/>
      <c r="D4695" s="45">
        <f t="shared" si="146"/>
        <v>0</v>
      </c>
      <c r="E4695" s="45">
        <f t="shared" si="147"/>
        <v>0</v>
      </c>
      <c r="F4695" s="32"/>
      <c r="H4695" t="str">
        <f>IFERROR(VLOOKUP(B4695,'Accounts List'!C:D,2,FALSE),"")</f>
        <v/>
      </c>
    </row>
    <row r="4696" spans="1:8" x14ac:dyDescent="0.35">
      <c r="A4696" s="39"/>
      <c r="B4696" s="31"/>
      <c r="C4696" s="31"/>
      <c r="D4696" s="45">
        <f t="shared" si="146"/>
        <v>0</v>
      </c>
      <c r="E4696" s="45">
        <f t="shared" si="147"/>
        <v>0</v>
      </c>
      <c r="F4696" s="32"/>
      <c r="H4696" t="str">
        <f>IFERROR(VLOOKUP(B4696,'Accounts List'!C:D,2,FALSE),"")</f>
        <v/>
      </c>
    </row>
    <row r="4697" spans="1:8" x14ac:dyDescent="0.35">
      <c r="A4697" s="39"/>
      <c r="B4697" s="31"/>
      <c r="C4697" s="31"/>
      <c r="D4697" s="45">
        <f t="shared" si="146"/>
        <v>0</v>
      </c>
      <c r="E4697" s="45">
        <f t="shared" si="147"/>
        <v>0</v>
      </c>
      <c r="F4697" s="32"/>
      <c r="H4697" t="str">
        <f>IFERROR(VLOOKUP(B4697,'Accounts List'!C:D,2,FALSE),"")</f>
        <v/>
      </c>
    </row>
    <row r="4698" spans="1:8" x14ac:dyDescent="0.35">
      <c r="A4698" s="39"/>
      <c r="B4698" s="31"/>
      <c r="C4698" s="31"/>
      <c r="D4698" s="45">
        <f t="shared" si="146"/>
        <v>0</v>
      </c>
      <c r="E4698" s="45">
        <f t="shared" si="147"/>
        <v>0</v>
      </c>
      <c r="F4698" s="32"/>
      <c r="H4698" t="str">
        <f>IFERROR(VLOOKUP(B4698,'Accounts List'!C:D,2,FALSE),"")</f>
        <v/>
      </c>
    </row>
    <row r="4699" spans="1:8" x14ac:dyDescent="0.35">
      <c r="A4699" s="39"/>
      <c r="B4699" s="31"/>
      <c r="C4699" s="31"/>
      <c r="D4699" s="45">
        <f t="shared" si="146"/>
        <v>0</v>
      </c>
      <c r="E4699" s="45">
        <f t="shared" si="147"/>
        <v>0</v>
      </c>
      <c r="F4699" s="32"/>
      <c r="H4699" t="str">
        <f>IFERROR(VLOOKUP(B4699,'Accounts List'!C:D,2,FALSE),"")</f>
        <v/>
      </c>
    </row>
    <row r="4700" spans="1:8" x14ac:dyDescent="0.35">
      <c r="A4700" s="39"/>
      <c r="B4700" s="31"/>
      <c r="C4700" s="31"/>
      <c r="D4700" s="45">
        <f t="shared" si="146"/>
        <v>0</v>
      </c>
      <c r="E4700" s="45">
        <f t="shared" si="147"/>
        <v>0</v>
      </c>
      <c r="F4700" s="32"/>
      <c r="H4700" t="str">
        <f>IFERROR(VLOOKUP(B4700,'Accounts List'!C:D,2,FALSE),"")</f>
        <v/>
      </c>
    </row>
    <row r="4701" spans="1:8" x14ac:dyDescent="0.35">
      <c r="A4701" s="39"/>
      <c r="B4701" s="31"/>
      <c r="C4701" s="31"/>
      <c r="D4701" s="45">
        <f t="shared" si="146"/>
        <v>0</v>
      </c>
      <c r="E4701" s="45">
        <f t="shared" si="147"/>
        <v>0</v>
      </c>
      <c r="F4701" s="32"/>
      <c r="H4701" t="str">
        <f>IFERROR(VLOOKUP(B4701,'Accounts List'!C:D,2,FALSE),"")</f>
        <v/>
      </c>
    </row>
    <row r="4702" spans="1:8" x14ac:dyDescent="0.35">
      <c r="A4702" s="39"/>
      <c r="B4702" s="31"/>
      <c r="C4702" s="31"/>
      <c r="D4702" s="45">
        <f t="shared" si="146"/>
        <v>0</v>
      </c>
      <c r="E4702" s="45">
        <f t="shared" si="147"/>
        <v>0</v>
      </c>
      <c r="F4702" s="32"/>
      <c r="H4702" t="str">
        <f>IFERROR(VLOOKUP(B4702,'Accounts List'!C:D,2,FALSE),"")</f>
        <v/>
      </c>
    </row>
    <row r="4703" spans="1:8" x14ac:dyDescent="0.35">
      <c r="A4703" s="39"/>
      <c r="B4703" s="31"/>
      <c r="C4703" s="31"/>
      <c r="D4703" s="45">
        <f t="shared" si="146"/>
        <v>0</v>
      </c>
      <c r="E4703" s="45">
        <f t="shared" si="147"/>
        <v>0</v>
      </c>
      <c r="F4703" s="32"/>
      <c r="H4703" t="str">
        <f>IFERROR(VLOOKUP(B4703,'Accounts List'!C:D,2,FALSE),"")</f>
        <v/>
      </c>
    </row>
    <row r="4704" spans="1:8" x14ac:dyDescent="0.35">
      <c r="A4704" s="39"/>
      <c r="B4704" s="31"/>
      <c r="C4704" s="31"/>
      <c r="D4704" s="45">
        <f t="shared" si="146"/>
        <v>0</v>
      </c>
      <c r="E4704" s="45">
        <f t="shared" si="147"/>
        <v>0</v>
      </c>
      <c r="F4704" s="32"/>
      <c r="H4704" t="str">
        <f>IFERROR(VLOOKUP(B4704,'Accounts List'!C:D,2,FALSE),"")</f>
        <v/>
      </c>
    </row>
    <row r="4705" spans="1:8" x14ac:dyDescent="0.35">
      <c r="A4705" s="39"/>
      <c r="B4705" s="31"/>
      <c r="C4705" s="31"/>
      <c r="D4705" s="45">
        <f t="shared" si="146"/>
        <v>0</v>
      </c>
      <c r="E4705" s="45">
        <f t="shared" si="147"/>
        <v>0</v>
      </c>
      <c r="F4705" s="32"/>
      <c r="H4705" t="str">
        <f>IFERROR(VLOOKUP(B4705,'Accounts List'!C:D,2,FALSE),"")</f>
        <v/>
      </c>
    </row>
    <row r="4706" spans="1:8" x14ac:dyDescent="0.35">
      <c r="A4706" s="39"/>
      <c r="B4706" s="31"/>
      <c r="C4706" s="31"/>
      <c r="D4706" s="45">
        <f t="shared" si="146"/>
        <v>0</v>
      </c>
      <c r="E4706" s="45">
        <f t="shared" si="147"/>
        <v>0</v>
      </c>
      <c r="F4706" s="32"/>
      <c r="H4706" t="str">
        <f>IFERROR(VLOOKUP(B4706,'Accounts List'!C:D,2,FALSE),"")</f>
        <v/>
      </c>
    </row>
    <row r="4707" spans="1:8" x14ac:dyDescent="0.35">
      <c r="A4707" s="39"/>
      <c r="B4707" s="31"/>
      <c r="C4707" s="31"/>
      <c r="D4707" s="45">
        <f t="shared" si="146"/>
        <v>0</v>
      </c>
      <c r="E4707" s="45">
        <f t="shared" si="147"/>
        <v>0</v>
      </c>
      <c r="F4707" s="32"/>
      <c r="H4707" t="str">
        <f>IFERROR(VLOOKUP(B4707,'Accounts List'!C:D,2,FALSE),"")</f>
        <v/>
      </c>
    </row>
    <row r="4708" spans="1:8" x14ac:dyDescent="0.35">
      <c r="A4708" s="39"/>
      <c r="B4708" s="31"/>
      <c r="C4708" s="31"/>
      <c r="D4708" s="45">
        <f t="shared" si="146"/>
        <v>0</v>
      </c>
      <c r="E4708" s="45">
        <f t="shared" si="147"/>
        <v>0</v>
      </c>
      <c r="F4708" s="32"/>
      <c r="H4708" t="str">
        <f>IFERROR(VLOOKUP(B4708,'Accounts List'!C:D,2,FALSE),"")</f>
        <v/>
      </c>
    </row>
    <row r="4709" spans="1:8" x14ac:dyDescent="0.35">
      <c r="A4709" s="39"/>
      <c r="B4709" s="31"/>
      <c r="C4709" s="31"/>
      <c r="D4709" s="45">
        <f t="shared" si="146"/>
        <v>0</v>
      </c>
      <c r="E4709" s="45">
        <f t="shared" si="147"/>
        <v>0</v>
      </c>
      <c r="F4709" s="32"/>
      <c r="H4709" t="str">
        <f>IFERROR(VLOOKUP(B4709,'Accounts List'!C:D,2,FALSE),"")</f>
        <v/>
      </c>
    </row>
    <row r="4710" spans="1:8" x14ac:dyDescent="0.35">
      <c r="A4710" s="39"/>
      <c r="B4710" s="31"/>
      <c r="C4710" s="31"/>
      <c r="D4710" s="45">
        <f t="shared" si="146"/>
        <v>0</v>
      </c>
      <c r="E4710" s="45">
        <f t="shared" si="147"/>
        <v>0</v>
      </c>
      <c r="F4710" s="32"/>
      <c r="H4710" t="str">
        <f>IFERROR(VLOOKUP(B4710,'Accounts List'!C:D,2,FALSE),"")</f>
        <v/>
      </c>
    </row>
    <row r="4711" spans="1:8" x14ac:dyDescent="0.35">
      <c r="A4711" s="39"/>
      <c r="B4711" s="31"/>
      <c r="C4711" s="31"/>
      <c r="D4711" s="45">
        <f t="shared" si="146"/>
        <v>0</v>
      </c>
      <c r="E4711" s="45">
        <f t="shared" si="147"/>
        <v>0</v>
      </c>
      <c r="F4711" s="32"/>
      <c r="H4711" t="str">
        <f>IFERROR(VLOOKUP(B4711,'Accounts List'!C:D,2,FALSE),"")</f>
        <v/>
      </c>
    </row>
    <row r="4712" spans="1:8" x14ac:dyDescent="0.35">
      <c r="A4712" s="39"/>
      <c r="B4712" s="31"/>
      <c r="C4712" s="31"/>
      <c r="D4712" s="45">
        <f t="shared" si="146"/>
        <v>0</v>
      </c>
      <c r="E4712" s="45">
        <f t="shared" si="147"/>
        <v>0</v>
      </c>
      <c r="F4712" s="32"/>
      <c r="H4712" t="str">
        <f>IFERROR(VLOOKUP(B4712,'Accounts List'!C:D,2,FALSE),"")</f>
        <v/>
      </c>
    </row>
    <row r="4713" spans="1:8" x14ac:dyDescent="0.35">
      <c r="A4713" s="39"/>
      <c r="B4713" s="31"/>
      <c r="C4713" s="31"/>
      <c r="D4713" s="45">
        <f t="shared" si="146"/>
        <v>0</v>
      </c>
      <c r="E4713" s="45">
        <f t="shared" si="147"/>
        <v>0</v>
      </c>
      <c r="F4713" s="32"/>
      <c r="H4713" t="str">
        <f>IFERROR(VLOOKUP(B4713,'Accounts List'!C:D,2,FALSE),"")</f>
        <v/>
      </c>
    </row>
    <row r="4714" spans="1:8" x14ac:dyDescent="0.35">
      <c r="A4714" s="39"/>
      <c r="B4714" s="31"/>
      <c r="C4714" s="31"/>
      <c r="D4714" s="45">
        <f t="shared" si="146"/>
        <v>0</v>
      </c>
      <c r="E4714" s="45">
        <f t="shared" si="147"/>
        <v>0</v>
      </c>
      <c r="F4714" s="32"/>
      <c r="H4714" t="str">
        <f>IFERROR(VLOOKUP(B4714,'Accounts List'!C:D,2,FALSE),"")</f>
        <v/>
      </c>
    </row>
    <row r="4715" spans="1:8" x14ac:dyDescent="0.35">
      <c r="A4715" s="39"/>
      <c r="B4715" s="31"/>
      <c r="C4715" s="31"/>
      <c r="D4715" s="45">
        <f t="shared" si="146"/>
        <v>0</v>
      </c>
      <c r="E4715" s="45">
        <f t="shared" si="147"/>
        <v>0</v>
      </c>
      <c r="F4715" s="32"/>
      <c r="H4715" t="str">
        <f>IFERROR(VLOOKUP(B4715,'Accounts List'!C:D,2,FALSE),"")</f>
        <v/>
      </c>
    </row>
    <row r="4716" spans="1:8" x14ac:dyDescent="0.35">
      <c r="A4716" s="39"/>
      <c r="B4716" s="31"/>
      <c r="C4716" s="31"/>
      <c r="D4716" s="45">
        <f t="shared" si="146"/>
        <v>0</v>
      </c>
      <c r="E4716" s="45">
        <f t="shared" si="147"/>
        <v>0</v>
      </c>
      <c r="F4716" s="32"/>
      <c r="H4716" t="str">
        <f>IFERROR(VLOOKUP(B4716,'Accounts List'!C:D,2,FALSE),"")</f>
        <v/>
      </c>
    </row>
    <row r="4717" spans="1:8" x14ac:dyDescent="0.35">
      <c r="A4717" s="39"/>
      <c r="B4717" s="31"/>
      <c r="C4717" s="31"/>
      <c r="D4717" s="45">
        <f t="shared" si="146"/>
        <v>0</v>
      </c>
      <c r="E4717" s="45">
        <f t="shared" si="147"/>
        <v>0</v>
      </c>
      <c r="F4717" s="32"/>
      <c r="H4717" t="str">
        <f>IFERROR(VLOOKUP(B4717,'Accounts List'!C:D,2,FALSE),"")</f>
        <v/>
      </c>
    </row>
    <row r="4718" spans="1:8" x14ac:dyDescent="0.35">
      <c r="A4718" s="39"/>
      <c r="B4718" s="31"/>
      <c r="C4718" s="31"/>
      <c r="D4718" s="45">
        <f t="shared" si="146"/>
        <v>0</v>
      </c>
      <c r="E4718" s="45">
        <f t="shared" si="147"/>
        <v>0</v>
      </c>
      <c r="F4718" s="32"/>
      <c r="H4718" t="str">
        <f>IFERROR(VLOOKUP(B4718,'Accounts List'!C:D,2,FALSE),"")</f>
        <v/>
      </c>
    </row>
    <row r="4719" spans="1:8" x14ac:dyDescent="0.35">
      <c r="A4719" s="39"/>
      <c r="B4719" s="31"/>
      <c r="C4719" s="31"/>
      <c r="D4719" s="45">
        <f t="shared" si="146"/>
        <v>0</v>
      </c>
      <c r="E4719" s="45">
        <f t="shared" si="147"/>
        <v>0</v>
      </c>
      <c r="F4719" s="32"/>
      <c r="H4719" t="str">
        <f>IFERROR(VLOOKUP(B4719,'Accounts List'!C:D,2,FALSE),"")</f>
        <v/>
      </c>
    </row>
    <row r="4720" spans="1:8" x14ac:dyDescent="0.35">
      <c r="A4720" s="39"/>
      <c r="B4720" s="31"/>
      <c r="C4720" s="31"/>
      <c r="D4720" s="45">
        <f t="shared" si="146"/>
        <v>0</v>
      </c>
      <c r="E4720" s="45">
        <f t="shared" si="147"/>
        <v>0</v>
      </c>
      <c r="F4720" s="32"/>
      <c r="H4720" t="str">
        <f>IFERROR(VLOOKUP(B4720,'Accounts List'!C:D,2,FALSE),"")</f>
        <v/>
      </c>
    </row>
    <row r="4721" spans="1:8" x14ac:dyDescent="0.35">
      <c r="A4721" s="39"/>
      <c r="B4721" s="31"/>
      <c r="C4721" s="31"/>
      <c r="D4721" s="45">
        <f t="shared" si="146"/>
        <v>0</v>
      </c>
      <c r="E4721" s="45">
        <f t="shared" si="147"/>
        <v>0</v>
      </c>
      <c r="F4721" s="32"/>
      <c r="H4721" t="str">
        <f>IFERROR(VLOOKUP(B4721,'Accounts List'!C:D,2,FALSE),"")</f>
        <v/>
      </c>
    </row>
    <row r="4722" spans="1:8" x14ac:dyDescent="0.35">
      <c r="A4722" s="39"/>
      <c r="B4722" s="31"/>
      <c r="C4722" s="31"/>
      <c r="D4722" s="45">
        <f t="shared" si="146"/>
        <v>0</v>
      </c>
      <c r="E4722" s="45">
        <f t="shared" si="147"/>
        <v>0</v>
      </c>
      <c r="F4722" s="32"/>
      <c r="H4722" t="str">
        <f>IFERROR(VLOOKUP(B4722,'Accounts List'!C:D,2,FALSE),"")</f>
        <v/>
      </c>
    </row>
    <row r="4723" spans="1:8" x14ac:dyDescent="0.35">
      <c r="A4723" s="39"/>
      <c r="B4723" s="31"/>
      <c r="C4723" s="31"/>
      <c r="D4723" s="45">
        <f t="shared" si="146"/>
        <v>0</v>
      </c>
      <c r="E4723" s="45">
        <f t="shared" si="147"/>
        <v>0</v>
      </c>
      <c r="F4723" s="32"/>
      <c r="H4723" t="str">
        <f>IFERROR(VLOOKUP(B4723,'Accounts List'!C:D,2,FALSE),"")</f>
        <v/>
      </c>
    </row>
    <row r="4724" spans="1:8" x14ac:dyDescent="0.35">
      <c r="A4724" s="39"/>
      <c r="B4724" s="31"/>
      <c r="C4724" s="31"/>
      <c r="D4724" s="45">
        <f t="shared" si="146"/>
        <v>0</v>
      </c>
      <c r="E4724" s="45">
        <f t="shared" si="147"/>
        <v>0</v>
      </c>
      <c r="F4724" s="32"/>
      <c r="H4724" t="str">
        <f>IFERROR(VLOOKUP(B4724,'Accounts List'!C:D,2,FALSE),"")</f>
        <v/>
      </c>
    </row>
    <row r="4725" spans="1:8" x14ac:dyDescent="0.35">
      <c r="A4725" s="39"/>
      <c r="B4725" s="31"/>
      <c r="C4725" s="31"/>
      <c r="D4725" s="45">
        <f t="shared" si="146"/>
        <v>0</v>
      </c>
      <c r="E4725" s="45">
        <f t="shared" si="147"/>
        <v>0</v>
      </c>
      <c r="F4725" s="32"/>
      <c r="H4725" t="str">
        <f>IFERROR(VLOOKUP(B4725,'Accounts List'!C:D,2,FALSE),"")</f>
        <v/>
      </c>
    </row>
    <row r="4726" spans="1:8" x14ac:dyDescent="0.35">
      <c r="A4726" s="39"/>
      <c r="B4726" s="31"/>
      <c r="C4726" s="31"/>
      <c r="D4726" s="45">
        <f t="shared" si="146"/>
        <v>0</v>
      </c>
      <c r="E4726" s="45">
        <f t="shared" si="147"/>
        <v>0</v>
      </c>
      <c r="F4726" s="32"/>
      <c r="H4726" t="str">
        <f>IFERROR(VLOOKUP(B4726,'Accounts List'!C:D,2,FALSE),"")</f>
        <v/>
      </c>
    </row>
    <row r="4727" spans="1:8" x14ac:dyDescent="0.35">
      <c r="A4727" s="39"/>
      <c r="B4727" s="31"/>
      <c r="C4727" s="31"/>
      <c r="D4727" s="45">
        <f t="shared" si="146"/>
        <v>0</v>
      </c>
      <c r="E4727" s="45">
        <f t="shared" si="147"/>
        <v>0</v>
      </c>
      <c r="F4727" s="32"/>
      <c r="H4727" t="str">
        <f>IFERROR(VLOOKUP(B4727,'Accounts List'!C:D,2,FALSE),"")</f>
        <v/>
      </c>
    </row>
    <row r="4728" spans="1:8" x14ac:dyDescent="0.35">
      <c r="A4728" s="39"/>
      <c r="B4728" s="31"/>
      <c r="C4728" s="31"/>
      <c r="D4728" s="45">
        <f t="shared" si="146"/>
        <v>0</v>
      </c>
      <c r="E4728" s="45">
        <f t="shared" si="147"/>
        <v>0</v>
      </c>
      <c r="F4728" s="32"/>
      <c r="H4728" t="str">
        <f>IFERROR(VLOOKUP(B4728,'Accounts List'!C:D,2,FALSE),"")</f>
        <v/>
      </c>
    </row>
    <row r="4729" spans="1:8" x14ac:dyDescent="0.35">
      <c r="A4729" s="39"/>
      <c r="B4729" s="31"/>
      <c r="C4729" s="31"/>
      <c r="D4729" s="45">
        <f t="shared" si="146"/>
        <v>0</v>
      </c>
      <c r="E4729" s="45">
        <f t="shared" si="147"/>
        <v>0</v>
      </c>
      <c r="F4729" s="32"/>
      <c r="H4729" t="str">
        <f>IFERROR(VLOOKUP(B4729,'Accounts List'!C:D,2,FALSE),"")</f>
        <v/>
      </c>
    </row>
    <row r="4730" spans="1:8" x14ac:dyDescent="0.35">
      <c r="A4730" s="39"/>
      <c r="B4730" s="31"/>
      <c r="C4730" s="31"/>
      <c r="D4730" s="45">
        <f t="shared" si="146"/>
        <v>0</v>
      </c>
      <c r="E4730" s="45">
        <f t="shared" si="147"/>
        <v>0</v>
      </c>
      <c r="F4730" s="32"/>
      <c r="H4730" t="str">
        <f>IFERROR(VLOOKUP(B4730,'Accounts List'!C:D,2,FALSE),"")</f>
        <v/>
      </c>
    </row>
    <row r="4731" spans="1:8" x14ac:dyDescent="0.35">
      <c r="A4731" s="39"/>
      <c r="B4731" s="31"/>
      <c r="C4731" s="31"/>
      <c r="D4731" s="45">
        <f t="shared" si="146"/>
        <v>0</v>
      </c>
      <c r="E4731" s="45">
        <f t="shared" si="147"/>
        <v>0</v>
      </c>
      <c r="F4731" s="32"/>
      <c r="H4731" t="str">
        <f>IFERROR(VLOOKUP(B4731,'Accounts List'!C:D,2,FALSE),"")</f>
        <v/>
      </c>
    </row>
    <row r="4732" spans="1:8" x14ac:dyDescent="0.35">
      <c r="A4732" s="39"/>
      <c r="B4732" s="31"/>
      <c r="C4732" s="31"/>
      <c r="D4732" s="45">
        <f t="shared" si="146"/>
        <v>0</v>
      </c>
      <c r="E4732" s="45">
        <f t="shared" si="147"/>
        <v>0</v>
      </c>
      <c r="F4732" s="32"/>
      <c r="H4732" t="str">
        <f>IFERROR(VLOOKUP(B4732,'Accounts List'!C:D,2,FALSE),"")</f>
        <v/>
      </c>
    </row>
    <row r="4733" spans="1:8" x14ac:dyDescent="0.35">
      <c r="A4733" s="39"/>
      <c r="B4733" s="31"/>
      <c r="C4733" s="31"/>
      <c r="D4733" s="45">
        <f t="shared" si="146"/>
        <v>0</v>
      </c>
      <c r="E4733" s="45">
        <f t="shared" si="147"/>
        <v>0</v>
      </c>
      <c r="F4733" s="32"/>
      <c r="H4733" t="str">
        <f>IFERROR(VLOOKUP(B4733,'Accounts List'!C:D,2,FALSE),"")</f>
        <v/>
      </c>
    </row>
    <row r="4734" spans="1:8" x14ac:dyDescent="0.35">
      <c r="A4734" s="39"/>
      <c r="B4734" s="31"/>
      <c r="C4734" s="31"/>
      <c r="D4734" s="45">
        <f t="shared" si="146"/>
        <v>0</v>
      </c>
      <c r="E4734" s="45">
        <f t="shared" si="147"/>
        <v>0</v>
      </c>
      <c r="F4734" s="32"/>
      <c r="H4734" t="str">
        <f>IFERROR(VLOOKUP(B4734,'Accounts List'!C:D,2,FALSE),"")</f>
        <v/>
      </c>
    </row>
    <row r="4735" spans="1:8" x14ac:dyDescent="0.35">
      <c r="A4735" s="39"/>
      <c r="B4735" s="31"/>
      <c r="C4735" s="31"/>
      <c r="D4735" s="45">
        <f t="shared" si="146"/>
        <v>0</v>
      </c>
      <c r="E4735" s="45">
        <f t="shared" si="147"/>
        <v>0</v>
      </c>
      <c r="F4735" s="32"/>
      <c r="H4735" t="str">
        <f>IFERROR(VLOOKUP(B4735,'Accounts List'!C:D,2,FALSE),"")</f>
        <v/>
      </c>
    </row>
    <row r="4736" spans="1:8" x14ac:dyDescent="0.35">
      <c r="A4736" s="39"/>
      <c r="B4736" s="31"/>
      <c r="C4736" s="31"/>
      <c r="D4736" s="45">
        <f t="shared" si="146"/>
        <v>0</v>
      </c>
      <c r="E4736" s="45">
        <f t="shared" si="147"/>
        <v>0</v>
      </c>
      <c r="F4736" s="32"/>
      <c r="H4736" t="str">
        <f>IFERROR(VLOOKUP(B4736,'Accounts List'!C:D,2,FALSE),"")</f>
        <v/>
      </c>
    </row>
    <row r="4737" spans="1:8" x14ac:dyDescent="0.35">
      <c r="A4737" s="39"/>
      <c r="B4737" s="31"/>
      <c r="C4737" s="31"/>
      <c r="D4737" s="45">
        <f t="shared" si="146"/>
        <v>0</v>
      </c>
      <c r="E4737" s="45">
        <f t="shared" si="147"/>
        <v>0</v>
      </c>
      <c r="F4737" s="32"/>
      <c r="H4737" t="str">
        <f>IFERROR(VLOOKUP(B4737,'Accounts List'!C:D,2,FALSE),"")</f>
        <v/>
      </c>
    </row>
    <row r="4738" spans="1:8" x14ac:dyDescent="0.35">
      <c r="A4738" s="39"/>
      <c r="B4738" s="31"/>
      <c r="C4738" s="31"/>
      <c r="D4738" s="45">
        <f t="shared" si="146"/>
        <v>0</v>
      </c>
      <c r="E4738" s="45">
        <f t="shared" si="147"/>
        <v>0</v>
      </c>
      <c r="F4738" s="32"/>
      <c r="H4738" t="str">
        <f>IFERROR(VLOOKUP(B4738,'Accounts List'!C:D,2,FALSE),"")</f>
        <v/>
      </c>
    </row>
    <row r="4739" spans="1:8" x14ac:dyDescent="0.35">
      <c r="A4739" s="39"/>
      <c r="B4739" s="31"/>
      <c r="C4739" s="31"/>
      <c r="D4739" s="45">
        <f t="shared" si="146"/>
        <v>0</v>
      </c>
      <c r="E4739" s="45">
        <f t="shared" si="147"/>
        <v>0</v>
      </c>
      <c r="F4739" s="32"/>
      <c r="H4739" t="str">
        <f>IFERROR(VLOOKUP(B4739,'Accounts List'!C:D,2,FALSE),"")</f>
        <v/>
      </c>
    </row>
    <row r="4740" spans="1:8" x14ac:dyDescent="0.35">
      <c r="A4740" s="39"/>
      <c r="B4740" s="31"/>
      <c r="C4740" s="31"/>
      <c r="D4740" s="45">
        <f t="shared" si="146"/>
        <v>0</v>
      </c>
      <c r="E4740" s="45">
        <f t="shared" si="147"/>
        <v>0</v>
      </c>
      <c r="F4740" s="32"/>
      <c r="H4740" t="str">
        <f>IFERROR(VLOOKUP(B4740,'Accounts List'!C:D,2,FALSE),"")</f>
        <v/>
      </c>
    </row>
    <row r="4741" spans="1:8" x14ac:dyDescent="0.35">
      <c r="A4741" s="39"/>
      <c r="B4741" s="31"/>
      <c r="C4741" s="31"/>
      <c r="D4741" s="45">
        <f t="shared" si="146"/>
        <v>0</v>
      </c>
      <c r="E4741" s="45">
        <f t="shared" si="147"/>
        <v>0</v>
      </c>
      <c r="F4741" s="32"/>
      <c r="H4741" t="str">
        <f>IFERROR(VLOOKUP(B4741,'Accounts List'!C:D,2,FALSE),"")</f>
        <v/>
      </c>
    </row>
    <row r="4742" spans="1:8" x14ac:dyDescent="0.35">
      <c r="A4742" s="39"/>
      <c r="B4742" s="31"/>
      <c r="C4742" s="31"/>
      <c r="D4742" s="45">
        <f t="shared" si="146"/>
        <v>0</v>
      </c>
      <c r="E4742" s="45">
        <f t="shared" si="147"/>
        <v>0</v>
      </c>
      <c r="F4742" s="32"/>
      <c r="H4742" t="str">
        <f>IFERROR(VLOOKUP(B4742,'Accounts List'!C:D,2,FALSE),"")</f>
        <v/>
      </c>
    </row>
    <row r="4743" spans="1:8" x14ac:dyDescent="0.35">
      <c r="A4743" s="39"/>
      <c r="B4743" s="31"/>
      <c r="C4743" s="31"/>
      <c r="D4743" s="45">
        <f t="shared" si="146"/>
        <v>0</v>
      </c>
      <c r="E4743" s="45">
        <f t="shared" si="147"/>
        <v>0</v>
      </c>
      <c r="F4743" s="32"/>
      <c r="H4743" t="str">
        <f>IFERROR(VLOOKUP(B4743,'Accounts List'!C:D,2,FALSE),"")</f>
        <v/>
      </c>
    </row>
    <row r="4744" spans="1:8" x14ac:dyDescent="0.35">
      <c r="A4744" s="39"/>
      <c r="B4744" s="31"/>
      <c r="C4744" s="31"/>
      <c r="D4744" s="45">
        <f t="shared" si="146"/>
        <v>0</v>
      </c>
      <c r="E4744" s="45">
        <f t="shared" si="147"/>
        <v>0</v>
      </c>
      <c r="F4744" s="32"/>
      <c r="H4744" t="str">
        <f>IFERROR(VLOOKUP(B4744,'Accounts List'!C:D,2,FALSE),"")</f>
        <v/>
      </c>
    </row>
    <row r="4745" spans="1:8" x14ac:dyDescent="0.35">
      <c r="A4745" s="39"/>
      <c r="B4745" s="31"/>
      <c r="C4745" s="31"/>
      <c r="D4745" s="45">
        <f t="shared" si="146"/>
        <v>0</v>
      </c>
      <c r="E4745" s="45">
        <f t="shared" si="147"/>
        <v>0</v>
      </c>
      <c r="F4745" s="32"/>
      <c r="H4745" t="str">
        <f>IFERROR(VLOOKUP(B4745,'Accounts List'!C:D,2,FALSE),"")</f>
        <v/>
      </c>
    </row>
    <row r="4746" spans="1:8" x14ac:dyDescent="0.35">
      <c r="A4746" s="39"/>
      <c r="B4746" s="31"/>
      <c r="C4746" s="31"/>
      <c r="D4746" s="45">
        <f t="shared" si="146"/>
        <v>0</v>
      </c>
      <c r="E4746" s="45">
        <f t="shared" si="147"/>
        <v>0</v>
      </c>
      <c r="F4746" s="32"/>
      <c r="H4746" t="str">
        <f>IFERROR(VLOOKUP(B4746,'Accounts List'!C:D,2,FALSE),"")</f>
        <v/>
      </c>
    </row>
    <row r="4747" spans="1:8" x14ac:dyDescent="0.35">
      <c r="A4747" s="39"/>
      <c r="B4747" s="31"/>
      <c r="C4747" s="31"/>
      <c r="D4747" s="45">
        <f t="shared" ref="D4747:D4810" si="148">IF(H4747=1,C4747/11,0)</f>
        <v>0</v>
      </c>
      <c r="E4747" s="45">
        <f t="shared" si="147"/>
        <v>0</v>
      </c>
      <c r="F4747" s="32"/>
      <c r="H4747" t="str">
        <f>IFERROR(VLOOKUP(B4747,'Accounts List'!C:D,2,FALSE),"")</f>
        <v/>
      </c>
    </row>
    <row r="4748" spans="1:8" x14ac:dyDescent="0.35">
      <c r="A4748" s="39"/>
      <c r="B4748" s="31"/>
      <c r="C4748" s="31"/>
      <c r="D4748" s="45">
        <f t="shared" si="148"/>
        <v>0</v>
      </c>
      <c r="E4748" s="45">
        <f t="shared" ref="E4748:E4811" si="149">+C4748-D4748</f>
        <v>0</v>
      </c>
      <c r="F4748" s="32"/>
      <c r="H4748" t="str">
        <f>IFERROR(VLOOKUP(B4748,'Accounts List'!C:D,2,FALSE),"")</f>
        <v/>
      </c>
    </row>
    <row r="4749" spans="1:8" x14ac:dyDescent="0.35">
      <c r="A4749" s="39"/>
      <c r="B4749" s="31"/>
      <c r="C4749" s="31"/>
      <c r="D4749" s="45">
        <f t="shared" si="148"/>
        <v>0</v>
      </c>
      <c r="E4749" s="45">
        <f t="shared" si="149"/>
        <v>0</v>
      </c>
      <c r="F4749" s="32"/>
      <c r="H4749" t="str">
        <f>IFERROR(VLOOKUP(B4749,'Accounts List'!C:D,2,FALSE),"")</f>
        <v/>
      </c>
    </row>
    <row r="4750" spans="1:8" x14ac:dyDescent="0.35">
      <c r="A4750" s="39"/>
      <c r="B4750" s="31"/>
      <c r="C4750" s="31"/>
      <c r="D4750" s="45">
        <f t="shared" si="148"/>
        <v>0</v>
      </c>
      <c r="E4750" s="45">
        <f t="shared" si="149"/>
        <v>0</v>
      </c>
      <c r="F4750" s="32"/>
      <c r="H4750" t="str">
        <f>IFERROR(VLOOKUP(B4750,'Accounts List'!C:D,2,FALSE),"")</f>
        <v/>
      </c>
    </row>
    <row r="4751" spans="1:8" x14ac:dyDescent="0.35">
      <c r="A4751" s="39"/>
      <c r="B4751" s="31"/>
      <c r="C4751" s="31"/>
      <c r="D4751" s="45">
        <f t="shared" si="148"/>
        <v>0</v>
      </c>
      <c r="E4751" s="45">
        <f t="shared" si="149"/>
        <v>0</v>
      </c>
      <c r="F4751" s="32"/>
      <c r="H4751" t="str">
        <f>IFERROR(VLOOKUP(B4751,'Accounts List'!C:D,2,FALSE),"")</f>
        <v/>
      </c>
    </row>
    <row r="4752" spans="1:8" x14ac:dyDescent="0.35">
      <c r="A4752" s="39"/>
      <c r="B4752" s="31"/>
      <c r="C4752" s="31"/>
      <c r="D4752" s="45">
        <f t="shared" si="148"/>
        <v>0</v>
      </c>
      <c r="E4752" s="45">
        <f t="shared" si="149"/>
        <v>0</v>
      </c>
      <c r="F4752" s="32"/>
      <c r="H4752" t="str">
        <f>IFERROR(VLOOKUP(B4752,'Accounts List'!C:D,2,FALSE),"")</f>
        <v/>
      </c>
    </row>
    <row r="4753" spans="1:8" x14ac:dyDescent="0.35">
      <c r="A4753" s="39"/>
      <c r="B4753" s="31"/>
      <c r="C4753" s="31"/>
      <c r="D4753" s="45">
        <f t="shared" si="148"/>
        <v>0</v>
      </c>
      <c r="E4753" s="45">
        <f t="shared" si="149"/>
        <v>0</v>
      </c>
      <c r="F4753" s="32"/>
      <c r="H4753" t="str">
        <f>IFERROR(VLOOKUP(B4753,'Accounts List'!C:D,2,FALSE),"")</f>
        <v/>
      </c>
    </row>
    <row r="4754" spans="1:8" x14ac:dyDescent="0.35">
      <c r="A4754" s="39"/>
      <c r="B4754" s="31"/>
      <c r="C4754" s="31"/>
      <c r="D4754" s="45">
        <f t="shared" si="148"/>
        <v>0</v>
      </c>
      <c r="E4754" s="45">
        <f t="shared" si="149"/>
        <v>0</v>
      </c>
      <c r="F4754" s="32"/>
      <c r="H4754" t="str">
        <f>IFERROR(VLOOKUP(B4754,'Accounts List'!C:D,2,FALSE),"")</f>
        <v/>
      </c>
    </row>
    <row r="4755" spans="1:8" x14ac:dyDescent="0.35">
      <c r="A4755" s="39"/>
      <c r="B4755" s="31"/>
      <c r="C4755" s="31"/>
      <c r="D4755" s="45">
        <f t="shared" si="148"/>
        <v>0</v>
      </c>
      <c r="E4755" s="45">
        <f t="shared" si="149"/>
        <v>0</v>
      </c>
      <c r="F4755" s="32"/>
      <c r="H4755" t="str">
        <f>IFERROR(VLOOKUP(B4755,'Accounts List'!C:D,2,FALSE),"")</f>
        <v/>
      </c>
    </row>
    <row r="4756" spans="1:8" x14ac:dyDescent="0.35">
      <c r="A4756" s="39"/>
      <c r="B4756" s="31"/>
      <c r="C4756" s="31"/>
      <c r="D4756" s="45">
        <f t="shared" si="148"/>
        <v>0</v>
      </c>
      <c r="E4756" s="45">
        <f t="shared" si="149"/>
        <v>0</v>
      </c>
      <c r="F4756" s="32"/>
      <c r="H4756" t="str">
        <f>IFERROR(VLOOKUP(B4756,'Accounts List'!C:D,2,FALSE),"")</f>
        <v/>
      </c>
    </row>
    <row r="4757" spans="1:8" x14ac:dyDescent="0.35">
      <c r="A4757" s="39"/>
      <c r="B4757" s="31"/>
      <c r="C4757" s="31"/>
      <c r="D4757" s="45">
        <f t="shared" si="148"/>
        <v>0</v>
      </c>
      <c r="E4757" s="45">
        <f t="shared" si="149"/>
        <v>0</v>
      </c>
      <c r="F4757" s="32"/>
      <c r="H4757" t="str">
        <f>IFERROR(VLOOKUP(B4757,'Accounts List'!C:D,2,FALSE),"")</f>
        <v/>
      </c>
    </row>
    <row r="4758" spans="1:8" x14ac:dyDescent="0.35">
      <c r="A4758" s="39"/>
      <c r="B4758" s="31"/>
      <c r="C4758" s="31"/>
      <c r="D4758" s="45">
        <f t="shared" si="148"/>
        <v>0</v>
      </c>
      <c r="E4758" s="45">
        <f t="shared" si="149"/>
        <v>0</v>
      </c>
      <c r="F4758" s="32"/>
      <c r="H4758" t="str">
        <f>IFERROR(VLOOKUP(B4758,'Accounts List'!C:D,2,FALSE),"")</f>
        <v/>
      </c>
    </row>
    <row r="4759" spans="1:8" x14ac:dyDescent="0.35">
      <c r="A4759" s="39"/>
      <c r="B4759" s="31"/>
      <c r="C4759" s="31"/>
      <c r="D4759" s="45">
        <f t="shared" si="148"/>
        <v>0</v>
      </c>
      <c r="E4759" s="45">
        <f t="shared" si="149"/>
        <v>0</v>
      </c>
      <c r="F4759" s="32"/>
      <c r="H4759" t="str">
        <f>IFERROR(VLOOKUP(B4759,'Accounts List'!C:D,2,FALSE),"")</f>
        <v/>
      </c>
    </row>
    <row r="4760" spans="1:8" x14ac:dyDescent="0.35">
      <c r="A4760" s="39"/>
      <c r="B4760" s="31"/>
      <c r="C4760" s="31"/>
      <c r="D4760" s="45">
        <f t="shared" si="148"/>
        <v>0</v>
      </c>
      <c r="E4760" s="45">
        <f t="shared" si="149"/>
        <v>0</v>
      </c>
      <c r="F4760" s="32"/>
      <c r="H4760" t="str">
        <f>IFERROR(VLOOKUP(B4760,'Accounts List'!C:D,2,FALSE),"")</f>
        <v/>
      </c>
    </row>
    <row r="4761" spans="1:8" x14ac:dyDescent="0.35">
      <c r="A4761" s="39"/>
      <c r="B4761" s="31"/>
      <c r="C4761" s="31"/>
      <c r="D4761" s="45">
        <f t="shared" si="148"/>
        <v>0</v>
      </c>
      <c r="E4761" s="45">
        <f t="shared" si="149"/>
        <v>0</v>
      </c>
      <c r="F4761" s="32"/>
      <c r="H4761" t="str">
        <f>IFERROR(VLOOKUP(B4761,'Accounts List'!C:D,2,FALSE),"")</f>
        <v/>
      </c>
    </row>
    <row r="4762" spans="1:8" x14ac:dyDescent="0.35">
      <c r="A4762" s="39"/>
      <c r="B4762" s="31"/>
      <c r="C4762" s="31"/>
      <c r="D4762" s="45">
        <f t="shared" si="148"/>
        <v>0</v>
      </c>
      <c r="E4762" s="45">
        <f t="shared" si="149"/>
        <v>0</v>
      </c>
      <c r="F4762" s="32"/>
      <c r="H4762" t="str">
        <f>IFERROR(VLOOKUP(B4762,'Accounts List'!C:D,2,FALSE),"")</f>
        <v/>
      </c>
    </row>
    <row r="4763" spans="1:8" x14ac:dyDescent="0.35">
      <c r="A4763" s="39"/>
      <c r="B4763" s="31"/>
      <c r="C4763" s="31"/>
      <c r="D4763" s="45">
        <f t="shared" si="148"/>
        <v>0</v>
      </c>
      <c r="E4763" s="45">
        <f t="shared" si="149"/>
        <v>0</v>
      </c>
      <c r="F4763" s="32"/>
      <c r="H4763" t="str">
        <f>IFERROR(VLOOKUP(B4763,'Accounts List'!C:D,2,FALSE),"")</f>
        <v/>
      </c>
    </row>
    <row r="4764" spans="1:8" x14ac:dyDescent="0.35">
      <c r="A4764" s="39"/>
      <c r="B4764" s="31"/>
      <c r="C4764" s="31"/>
      <c r="D4764" s="45">
        <f t="shared" si="148"/>
        <v>0</v>
      </c>
      <c r="E4764" s="45">
        <f t="shared" si="149"/>
        <v>0</v>
      </c>
      <c r="F4764" s="32"/>
      <c r="H4764" t="str">
        <f>IFERROR(VLOOKUP(B4764,'Accounts List'!C:D,2,FALSE),"")</f>
        <v/>
      </c>
    </row>
    <row r="4765" spans="1:8" x14ac:dyDescent="0.35">
      <c r="A4765" s="39"/>
      <c r="B4765" s="31"/>
      <c r="C4765" s="31"/>
      <c r="D4765" s="45">
        <f t="shared" si="148"/>
        <v>0</v>
      </c>
      <c r="E4765" s="45">
        <f t="shared" si="149"/>
        <v>0</v>
      </c>
      <c r="F4765" s="32"/>
      <c r="H4765" t="str">
        <f>IFERROR(VLOOKUP(B4765,'Accounts List'!C:D,2,FALSE),"")</f>
        <v/>
      </c>
    </row>
    <row r="4766" spans="1:8" x14ac:dyDescent="0.35">
      <c r="A4766" s="39"/>
      <c r="B4766" s="31"/>
      <c r="C4766" s="31"/>
      <c r="D4766" s="45">
        <f t="shared" si="148"/>
        <v>0</v>
      </c>
      <c r="E4766" s="45">
        <f t="shared" si="149"/>
        <v>0</v>
      </c>
      <c r="F4766" s="32"/>
      <c r="H4766" t="str">
        <f>IFERROR(VLOOKUP(B4766,'Accounts List'!C:D,2,FALSE),"")</f>
        <v/>
      </c>
    </row>
    <row r="4767" spans="1:8" x14ac:dyDescent="0.35">
      <c r="A4767" s="39"/>
      <c r="B4767" s="31"/>
      <c r="C4767" s="31"/>
      <c r="D4767" s="45">
        <f t="shared" si="148"/>
        <v>0</v>
      </c>
      <c r="E4767" s="45">
        <f t="shared" si="149"/>
        <v>0</v>
      </c>
      <c r="F4767" s="32"/>
      <c r="H4767" t="str">
        <f>IFERROR(VLOOKUP(B4767,'Accounts List'!C:D,2,FALSE),"")</f>
        <v/>
      </c>
    </row>
    <row r="4768" spans="1:8" x14ac:dyDescent="0.35">
      <c r="A4768" s="39"/>
      <c r="B4768" s="31"/>
      <c r="C4768" s="31"/>
      <c r="D4768" s="45">
        <f t="shared" si="148"/>
        <v>0</v>
      </c>
      <c r="E4768" s="45">
        <f t="shared" si="149"/>
        <v>0</v>
      </c>
      <c r="F4768" s="32"/>
      <c r="H4768" t="str">
        <f>IFERROR(VLOOKUP(B4768,'Accounts List'!C:D,2,FALSE),"")</f>
        <v/>
      </c>
    </row>
    <row r="4769" spans="1:8" x14ac:dyDescent="0.35">
      <c r="A4769" s="39"/>
      <c r="B4769" s="31"/>
      <c r="C4769" s="31"/>
      <c r="D4769" s="45">
        <f t="shared" si="148"/>
        <v>0</v>
      </c>
      <c r="E4769" s="45">
        <f t="shared" si="149"/>
        <v>0</v>
      </c>
      <c r="F4769" s="32"/>
      <c r="H4769" t="str">
        <f>IFERROR(VLOOKUP(B4769,'Accounts List'!C:D,2,FALSE),"")</f>
        <v/>
      </c>
    </row>
    <row r="4770" spans="1:8" x14ac:dyDescent="0.35">
      <c r="A4770" s="39"/>
      <c r="B4770" s="31"/>
      <c r="C4770" s="31"/>
      <c r="D4770" s="45">
        <f t="shared" si="148"/>
        <v>0</v>
      </c>
      <c r="E4770" s="45">
        <f t="shared" si="149"/>
        <v>0</v>
      </c>
      <c r="F4770" s="32"/>
      <c r="H4770" t="str">
        <f>IFERROR(VLOOKUP(B4770,'Accounts List'!C:D,2,FALSE),"")</f>
        <v/>
      </c>
    </row>
    <row r="4771" spans="1:8" x14ac:dyDescent="0.35">
      <c r="A4771" s="39"/>
      <c r="B4771" s="31"/>
      <c r="C4771" s="31"/>
      <c r="D4771" s="45">
        <f t="shared" si="148"/>
        <v>0</v>
      </c>
      <c r="E4771" s="45">
        <f t="shared" si="149"/>
        <v>0</v>
      </c>
      <c r="F4771" s="32"/>
      <c r="H4771" t="str">
        <f>IFERROR(VLOOKUP(B4771,'Accounts List'!C:D,2,FALSE),"")</f>
        <v/>
      </c>
    </row>
    <row r="4772" spans="1:8" x14ac:dyDescent="0.35">
      <c r="A4772" s="39"/>
      <c r="B4772" s="31"/>
      <c r="C4772" s="31"/>
      <c r="D4772" s="45">
        <f t="shared" si="148"/>
        <v>0</v>
      </c>
      <c r="E4772" s="45">
        <f t="shared" si="149"/>
        <v>0</v>
      </c>
      <c r="F4772" s="32"/>
      <c r="H4772" t="str">
        <f>IFERROR(VLOOKUP(B4772,'Accounts List'!C:D,2,FALSE),"")</f>
        <v/>
      </c>
    </row>
    <row r="4773" spans="1:8" x14ac:dyDescent="0.35">
      <c r="A4773" s="39"/>
      <c r="B4773" s="31"/>
      <c r="C4773" s="31"/>
      <c r="D4773" s="45">
        <f t="shared" si="148"/>
        <v>0</v>
      </c>
      <c r="E4773" s="45">
        <f t="shared" si="149"/>
        <v>0</v>
      </c>
      <c r="F4773" s="32"/>
      <c r="H4773" t="str">
        <f>IFERROR(VLOOKUP(B4773,'Accounts List'!C:D,2,FALSE),"")</f>
        <v/>
      </c>
    </row>
    <row r="4774" spans="1:8" x14ac:dyDescent="0.35">
      <c r="A4774" s="39"/>
      <c r="B4774" s="31"/>
      <c r="C4774" s="31"/>
      <c r="D4774" s="45">
        <f t="shared" si="148"/>
        <v>0</v>
      </c>
      <c r="E4774" s="45">
        <f t="shared" si="149"/>
        <v>0</v>
      </c>
      <c r="F4774" s="32"/>
      <c r="H4774" t="str">
        <f>IFERROR(VLOOKUP(B4774,'Accounts List'!C:D,2,FALSE),"")</f>
        <v/>
      </c>
    </row>
    <row r="4775" spans="1:8" x14ac:dyDescent="0.35">
      <c r="A4775" s="39"/>
      <c r="B4775" s="31"/>
      <c r="C4775" s="31"/>
      <c r="D4775" s="45">
        <f t="shared" si="148"/>
        <v>0</v>
      </c>
      <c r="E4775" s="45">
        <f t="shared" si="149"/>
        <v>0</v>
      </c>
      <c r="F4775" s="32"/>
      <c r="H4775" t="str">
        <f>IFERROR(VLOOKUP(B4775,'Accounts List'!C:D,2,FALSE),"")</f>
        <v/>
      </c>
    </row>
    <row r="4776" spans="1:8" x14ac:dyDescent="0.35">
      <c r="A4776" s="39"/>
      <c r="B4776" s="31"/>
      <c r="C4776" s="31"/>
      <c r="D4776" s="45">
        <f t="shared" si="148"/>
        <v>0</v>
      </c>
      <c r="E4776" s="45">
        <f t="shared" si="149"/>
        <v>0</v>
      </c>
      <c r="F4776" s="32"/>
      <c r="H4776" t="str">
        <f>IFERROR(VLOOKUP(B4776,'Accounts List'!C:D,2,FALSE),"")</f>
        <v/>
      </c>
    </row>
    <row r="4777" spans="1:8" x14ac:dyDescent="0.35">
      <c r="A4777" s="39"/>
      <c r="B4777" s="31"/>
      <c r="C4777" s="31"/>
      <c r="D4777" s="45">
        <f t="shared" si="148"/>
        <v>0</v>
      </c>
      <c r="E4777" s="45">
        <f t="shared" si="149"/>
        <v>0</v>
      </c>
      <c r="F4777" s="32"/>
      <c r="H4777" t="str">
        <f>IFERROR(VLOOKUP(B4777,'Accounts List'!C:D,2,FALSE),"")</f>
        <v/>
      </c>
    </row>
    <row r="4778" spans="1:8" x14ac:dyDescent="0.35">
      <c r="A4778" s="39"/>
      <c r="B4778" s="31"/>
      <c r="C4778" s="31"/>
      <c r="D4778" s="45">
        <f t="shared" si="148"/>
        <v>0</v>
      </c>
      <c r="E4778" s="45">
        <f t="shared" si="149"/>
        <v>0</v>
      </c>
      <c r="F4778" s="32"/>
      <c r="H4778" t="str">
        <f>IFERROR(VLOOKUP(B4778,'Accounts List'!C:D,2,FALSE),"")</f>
        <v/>
      </c>
    </row>
    <row r="4779" spans="1:8" x14ac:dyDescent="0.35">
      <c r="A4779" s="39"/>
      <c r="B4779" s="31"/>
      <c r="C4779" s="31"/>
      <c r="D4779" s="45">
        <f t="shared" si="148"/>
        <v>0</v>
      </c>
      <c r="E4779" s="45">
        <f t="shared" si="149"/>
        <v>0</v>
      </c>
      <c r="F4779" s="32"/>
      <c r="H4779" t="str">
        <f>IFERROR(VLOOKUP(B4779,'Accounts List'!C:D,2,FALSE),"")</f>
        <v/>
      </c>
    </row>
    <row r="4780" spans="1:8" x14ac:dyDescent="0.35">
      <c r="A4780" s="39"/>
      <c r="B4780" s="31"/>
      <c r="C4780" s="31"/>
      <c r="D4780" s="45">
        <f t="shared" si="148"/>
        <v>0</v>
      </c>
      <c r="E4780" s="45">
        <f t="shared" si="149"/>
        <v>0</v>
      </c>
      <c r="F4780" s="32"/>
      <c r="H4780" t="str">
        <f>IFERROR(VLOOKUP(B4780,'Accounts List'!C:D,2,FALSE),"")</f>
        <v/>
      </c>
    </row>
    <row r="4781" spans="1:8" x14ac:dyDescent="0.35">
      <c r="A4781" s="39"/>
      <c r="B4781" s="31"/>
      <c r="C4781" s="31"/>
      <c r="D4781" s="45">
        <f t="shared" si="148"/>
        <v>0</v>
      </c>
      <c r="E4781" s="45">
        <f t="shared" si="149"/>
        <v>0</v>
      </c>
      <c r="F4781" s="32"/>
      <c r="H4781" t="str">
        <f>IFERROR(VLOOKUP(B4781,'Accounts List'!C:D,2,FALSE),"")</f>
        <v/>
      </c>
    </row>
    <row r="4782" spans="1:8" x14ac:dyDescent="0.35">
      <c r="A4782" s="39"/>
      <c r="B4782" s="31"/>
      <c r="C4782" s="31"/>
      <c r="D4782" s="45">
        <f t="shared" si="148"/>
        <v>0</v>
      </c>
      <c r="E4782" s="45">
        <f t="shared" si="149"/>
        <v>0</v>
      </c>
      <c r="F4782" s="32"/>
      <c r="H4782" t="str">
        <f>IFERROR(VLOOKUP(B4782,'Accounts List'!C:D,2,FALSE),"")</f>
        <v/>
      </c>
    </row>
    <row r="4783" spans="1:8" x14ac:dyDescent="0.35">
      <c r="A4783" s="39"/>
      <c r="B4783" s="31"/>
      <c r="C4783" s="31"/>
      <c r="D4783" s="45">
        <f t="shared" si="148"/>
        <v>0</v>
      </c>
      <c r="E4783" s="45">
        <f t="shared" si="149"/>
        <v>0</v>
      </c>
      <c r="F4783" s="32"/>
      <c r="H4783" t="str">
        <f>IFERROR(VLOOKUP(B4783,'Accounts List'!C:D,2,FALSE),"")</f>
        <v/>
      </c>
    </row>
    <row r="4784" spans="1:8" x14ac:dyDescent="0.35">
      <c r="A4784" s="39"/>
      <c r="B4784" s="31"/>
      <c r="C4784" s="31"/>
      <c r="D4784" s="45">
        <f t="shared" si="148"/>
        <v>0</v>
      </c>
      <c r="E4784" s="45">
        <f t="shared" si="149"/>
        <v>0</v>
      </c>
      <c r="F4784" s="32"/>
      <c r="H4784" t="str">
        <f>IFERROR(VLOOKUP(B4784,'Accounts List'!C:D,2,FALSE),"")</f>
        <v/>
      </c>
    </row>
    <row r="4785" spans="1:8" x14ac:dyDescent="0.35">
      <c r="A4785" s="39"/>
      <c r="B4785" s="31"/>
      <c r="C4785" s="31"/>
      <c r="D4785" s="45">
        <f t="shared" si="148"/>
        <v>0</v>
      </c>
      <c r="E4785" s="45">
        <f t="shared" si="149"/>
        <v>0</v>
      </c>
      <c r="F4785" s="32"/>
      <c r="H4785" t="str">
        <f>IFERROR(VLOOKUP(B4785,'Accounts List'!C:D,2,FALSE),"")</f>
        <v/>
      </c>
    </row>
    <row r="4786" spans="1:8" x14ac:dyDescent="0.35">
      <c r="A4786" s="39"/>
      <c r="B4786" s="31"/>
      <c r="C4786" s="31"/>
      <c r="D4786" s="45">
        <f t="shared" si="148"/>
        <v>0</v>
      </c>
      <c r="E4786" s="45">
        <f t="shared" si="149"/>
        <v>0</v>
      </c>
      <c r="F4786" s="32"/>
      <c r="H4786" t="str">
        <f>IFERROR(VLOOKUP(B4786,'Accounts List'!C:D,2,FALSE),"")</f>
        <v/>
      </c>
    </row>
    <row r="4787" spans="1:8" x14ac:dyDescent="0.35">
      <c r="A4787" s="39"/>
      <c r="B4787" s="31"/>
      <c r="C4787" s="31"/>
      <c r="D4787" s="45">
        <f t="shared" si="148"/>
        <v>0</v>
      </c>
      <c r="E4787" s="45">
        <f t="shared" si="149"/>
        <v>0</v>
      </c>
      <c r="F4787" s="32"/>
      <c r="H4787" t="str">
        <f>IFERROR(VLOOKUP(B4787,'Accounts List'!C:D,2,FALSE),"")</f>
        <v/>
      </c>
    </row>
    <row r="4788" spans="1:8" x14ac:dyDescent="0.35">
      <c r="A4788" s="39"/>
      <c r="B4788" s="31"/>
      <c r="C4788" s="31"/>
      <c r="D4788" s="45">
        <f t="shared" si="148"/>
        <v>0</v>
      </c>
      <c r="E4788" s="45">
        <f t="shared" si="149"/>
        <v>0</v>
      </c>
      <c r="F4788" s="32"/>
      <c r="H4788" t="str">
        <f>IFERROR(VLOOKUP(B4788,'Accounts List'!C:D,2,FALSE),"")</f>
        <v/>
      </c>
    </row>
    <row r="4789" spans="1:8" x14ac:dyDescent="0.35">
      <c r="A4789" s="39"/>
      <c r="B4789" s="31"/>
      <c r="C4789" s="31"/>
      <c r="D4789" s="45">
        <f t="shared" si="148"/>
        <v>0</v>
      </c>
      <c r="E4789" s="45">
        <f t="shared" si="149"/>
        <v>0</v>
      </c>
      <c r="F4789" s="32"/>
      <c r="H4789" t="str">
        <f>IFERROR(VLOOKUP(B4789,'Accounts List'!C:D,2,FALSE),"")</f>
        <v/>
      </c>
    </row>
    <row r="4790" spans="1:8" x14ac:dyDescent="0.35">
      <c r="A4790" s="39"/>
      <c r="B4790" s="31"/>
      <c r="C4790" s="31"/>
      <c r="D4790" s="45">
        <f t="shared" si="148"/>
        <v>0</v>
      </c>
      <c r="E4790" s="45">
        <f t="shared" si="149"/>
        <v>0</v>
      </c>
      <c r="F4790" s="32"/>
      <c r="H4790" t="str">
        <f>IFERROR(VLOOKUP(B4790,'Accounts List'!C:D,2,FALSE),"")</f>
        <v/>
      </c>
    </row>
    <row r="4791" spans="1:8" x14ac:dyDescent="0.35">
      <c r="A4791" s="39"/>
      <c r="B4791" s="31"/>
      <c r="C4791" s="31"/>
      <c r="D4791" s="45">
        <f t="shared" si="148"/>
        <v>0</v>
      </c>
      <c r="E4791" s="45">
        <f t="shared" si="149"/>
        <v>0</v>
      </c>
      <c r="F4791" s="32"/>
      <c r="H4791" t="str">
        <f>IFERROR(VLOOKUP(B4791,'Accounts List'!C:D,2,FALSE),"")</f>
        <v/>
      </c>
    </row>
    <row r="4792" spans="1:8" x14ac:dyDescent="0.35">
      <c r="A4792" s="39"/>
      <c r="B4792" s="31"/>
      <c r="C4792" s="31"/>
      <c r="D4792" s="45">
        <f t="shared" si="148"/>
        <v>0</v>
      </c>
      <c r="E4792" s="45">
        <f t="shared" si="149"/>
        <v>0</v>
      </c>
      <c r="F4792" s="32"/>
      <c r="H4792" t="str">
        <f>IFERROR(VLOOKUP(B4792,'Accounts List'!C:D,2,FALSE),"")</f>
        <v/>
      </c>
    </row>
    <row r="4793" spans="1:8" x14ac:dyDescent="0.35">
      <c r="A4793" s="39"/>
      <c r="B4793" s="31"/>
      <c r="C4793" s="31"/>
      <c r="D4793" s="45">
        <f t="shared" si="148"/>
        <v>0</v>
      </c>
      <c r="E4793" s="45">
        <f t="shared" si="149"/>
        <v>0</v>
      </c>
      <c r="F4793" s="32"/>
      <c r="H4793" t="str">
        <f>IFERROR(VLOOKUP(B4793,'Accounts List'!C:D,2,FALSE),"")</f>
        <v/>
      </c>
    </row>
    <row r="4794" spans="1:8" x14ac:dyDescent="0.35">
      <c r="A4794" s="39"/>
      <c r="B4794" s="31"/>
      <c r="C4794" s="31"/>
      <c r="D4794" s="45">
        <f t="shared" si="148"/>
        <v>0</v>
      </c>
      <c r="E4794" s="45">
        <f t="shared" si="149"/>
        <v>0</v>
      </c>
      <c r="F4794" s="32"/>
      <c r="H4794" t="str">
        <f>IFERROR(VLOOKUP(B4794,'Accounts List'!C:D,2,FALSE),"")</f>
        <v/>
      </c>
    </row>
    <row r="4795" spans="1:8" x14ac:dyDescent="0.35">
      <c r="A4795" s="39"/>
      <c r="B4795" s="31"/>
      <c r="C4795" s="31"/>
      <c r="D4795" s="45">
        <f t="shared" si="148"/>
        <v>0</v>
      </c>
      <c r="E4795" s="45">
        <f t="shared" si="149"/>
        <v>0</v>
      </c>
      <c r="F4795" s="32"/>
      <c r="H4795" t="str">
        <f>IFERROR(VLOOKUP(B4795,'Accounts List'!C:D,2,FALSE),"")</f>
        <v/>
      </c>
    </row>
    <row r="4796" spans="1:8" x14ac:dyDescent="0.35">
      <c r="A4796" s="39"/>
      <c r="B4796" s="31"/>
      <c r="C4796" s="31"/>
      <c r="D4796" s="45">
        <f t="shared" si="148"/>
        <v>0</v>
      </c>
      <c r="E4796" s="45">
        <f t="shared" si="149"/>
        <v>0</v>
      </c>
      <c r="F4796" s="32"/>
      <c r="H4796" t="str">
        <f>IFERROR(VLOOKUP(B4796,'Accounts List'!C:D,2,FALSE),"")</f>
        <v/>
      </c>
    </row>
    <row r="4797" spans="1:8" x14ac:dyDescent="0.35">
      <c r="A4797" s="39"/>
      <c r="B4797" s="31"/>
      <c r="C4797" s="31"/>
      <c r="D4797" s="45">
        <f t="shared" si="148"/>
        <v>0</v>
      </c>
      <c r="E4797" s="45">
        <f t="shared" si="149"/>
        <v>0</v>
      </c>
      <c r="F4797" s="32"/>
      <c r="H4797" t="str">
        <f>IFERROR(VLOOKUP(B4797,'Accounts List'!C:D,2,FALSE),"")</f>
        <v/>
      </c>
    </row>
    <row r="4798" spans="1:8" x14ac:dyDescent="0.35">
      <c r="A4798" s="39"/>
      <c r="B4798" s="31"/>
      <c r="C4798" s="31"/>
      <c r="D4798" s="45">
        <f t="shared" si="148"/>
        <v>0</v>
      </c>
      <c r="E4798" s="45">
        <f t="shared" si="149"/>
        <v>0</v>
      </c>
      <c r="F4798" s="32"/>
      <c r="H4798" t="str">
        <f>IFERROR(VLOOKUP(B4798,'Accounts List'!C:D,2,FALSE),"")</f>
        <v/>
      </c>
    </row>
    <row r="4799" spans="1:8" x14ac:dyDescent="0.35">
      <c r="A4799" s="39"/>
      <c r="B4799" s="31"/>
      <c r="C4799" s="31"/>
      <c r="D4799" s="45">
        <f t="shared" si="148"/>
        <v>0</v>
      </c>
      <c r="E4799" s="45">
        <f t="shared" si="149"/>
        <v>0</v>
      </c>
      <c r="F4799" s="32"/>
      <c r="H4799" t="str">
        <f>IFERROR(VLOOKUP(B4799,'Accounts List'!C:D,2,FALSE),"")</f>
        <v/>
      </c>
    </row>
    <row r="4800" spans="1:8" x14ac:dyDescent="0.35">
      <c r="A4800" s="39"/>
      <c r="B4800" s="31"/>
      <c r="C4800" s="31"/>
      <c r="D4800" s="45">
        <f t="shared" si="148"/>
        <v>0</v>
      </c>
      <c r="E4800" s="45">
        <f t="shared" si="149"/>
        <v>0</v>
      </c>
      <c r="F4800" s="32"/>
      <c r="H4800" t="str">
        <f>IFERROR(VLOOKUP(B4800,'Accounts List'!C:D,2,FALSE),"")</f>
        <v/>
      </c>
    </row>
    <row r="4801" spans="1:8" x14ac:dyDescent="0.35">
      <c r="A4801" s="39"/>
      <c r="B4801" s="31"/>
      <c r="C4801" s="31"/>
      <c r="D4801" s="45">
        <f t="shared" si="148"/>
        <v>0</v>
      </c>
      <c r="E4801" s="45">
        <f t="shared" si="149"/>
        <v>0</v>
      </c>
      <c r="F4801" s="32"/>
      <c r="H4801" t="str">
        <f>IFERROR(VLOOKUP(B4801,'Accounts List'!C:D,2,FALSE),"")</f>
        <v/>
      </c>
    </row>
    <row r="4802" spans="1:8" x14ac:dyDescent="0.35">
      <c r="A4802" s="39"/>
      <c r="B4802" s="31"/>
      <c r="C4802" s="31"/>
      <c r="D4802" s="45">
        <f t="shared" si="148"/>
        <v>0</v>
      </c>
      <c r="E4802" s="45">
        <f t="shared" si="149"/>
        <v>0</v>
      </c>
      <c r="F4802" s="32"/>
      <c r="H4802" t="str">
        <f>IFERROR(VLOOKUP(B4802,'Accounts List'!C:D,2,FALSE),"")</f>
        <v/>
      </c>
    </row>
    <row r="4803" spans="1:8" x14ac:dyDescent="0.35">
      <c r="A4803" s="39"/>
      <c r="B4803" s="31"/>
      <c r="C4803" s="31"/>
      <c r="D4803" s="45">
        <f t="shared" si="148"/>
        <v>0</v>
      </c>
      <c r="E4803" s="45">
        <f t="shared" si="149"/>
        <v>0</v>
      </c>
      <c r="F4803" s="32"/>
      <c r="H4803" t="str">
        <f>IFERROR(VLOOKUP(B4803,'Accounts List'!C:D,2,FALSE),"")</f>
        <v/>
      </c>
    </row>
    <row r="4804" spans="1:8" x14ac:dyDescent="0.35">
      <c r="A4804" s="39"/>
      <c r="B4804" s="31"/>
      <c r="C4804" s="31"/>
      <c r="D4804" s="45">
        <f t="shared" si="148"/>
        <v>0</v>
      </c>
      <c r="E4804" s="45">
        <f t="shared" si="149"/>
        <v>0</v>
      </c>
      <c r="F4804" s="32"/>
      <c r="H4804" t="str">
        <f>IFERROR(VLOOKUP(B4804,'Accounts List'!C:D,2,FALSE),"")</f>
        <v/>
      </c>
    </row>
    <row r="4805" spans="1:8" x14ac:dyDescent="0.35">
      <c r="A4805" s="39"/>
      <c r="B4805" s="31"/>
      <c r="C4805" s="31"/>
      <c r="D4805" s="45">
        <f t="shared" si="148"/>
        <v>0</v>
      </c>
      <c r="E4805" s="45">
        <f t="shared" si="149"/>
        <v>0</v>
      </c>
      <c r="F4805" s="32"/>
      <c r="H4805" t="str">
        <f>IFERROR(VLOOKUP(B4805,'Accounts List'!C:D,2,FALSE),"")</f>
        <v/>
      </c>
    </row>
    <row r="4806" spans="1:8" x14ac:dyDescent="0.35">
      <c r="A4806" s="39"/>
      <c r="B4806" s="31"/>
      <c r="C4806" s="31"/>
      <c r="D4806" s="45">
        <f t="shared" si="148"/>
        <v>0</v>
      </c>
      <c r="E4806" s="45">
        <f t="shared" si="149"/>
        <v>0</v>
      </c>
      <c r="F4806" s="32"/>
      <c r="H4806" t="str">
        <f>IFERROR(VLOOKUP(B4806,'Accounts List'!C:D,2,FALSE),"")</f>
        <v/>
      </c>
    </row>
    <row r="4807" spans="1:8" x14ac:dyDescent="0.35">
      <c r="A4807" s="39"/>
      <c r="B4807" s="31"/>
      <c r="C4807" s="31"/>
      <c r="D4807" s="45">
        <f t="shared" si="148"/>
        <v>0</v>
      </c>
      <c r="E4807" s="45">
        <f t="shared" si="149"/>
        <v>0</v>
      </c>
      <c r="F4807" s="32"/>
      <c r="H4807" t="str">
        <f>IFERROR(VLOOKUP(B4807,'Accounts List'!C:D,2,FALSE),"")</f>
        <v/>
      </c>
    </row>
    <row r="4808" spans="1:8" x14ac:dyDescent="0.35">
      <c r="A4808" s="39"/>
      <c r="B4808" s="31"/>
      <c r="C4808" s="31"/>
      <c r="D4808" s="45">
        <f t="shared" si="148"/>
        <v>0</v>
      </c>
      <c r="E4808" s="45">
        <f t="shared" si="149"/>
        <v>0</v>
      </c>
      <c r="F4808" s="32"/>
      <c r="H4808" t="str">
        <f>IFERROR(VLOOKUP(B4808,'Accounts List'!C:D,2,FALSE),"")</f>
        <v/>
      </c>
    </row>
    <row r="4809" spans="1:8" x14ac:dyDescent="0.35">
      <c r="A4809" s="39"/>
      <c r="B4809" s="31"/>
      <c r="C4809" s="31"/>
      <c r="D4809" s="45">
        <f t="shared" si="148"/>
        <v>0</v>
      </c>
      <c r="E4809" s="45">
        <f t="shared" si="149"/>
        <v>0</v>
      </c>
      <c r="F4809" s="32"/>
      <c r="H4809" t="str">
        <f>IFERROR(VLOOKUP(B4809,'Accounts List'!C:D,2,FALSE),"")</f>
        <v/>
      </c>
    </row>
    <row r="4810" spans="1:8" x14ac:dyDescent="0.35">
      <c r="A4810" s="39"/>
      <c r="B4810" s="31"/>
      <c r="C4810" s="31"/>
      <c r="D4810" s="45">
        <f t="shared" si="148"/>
        <v>0</v>
      </c>
      <c r="E4810" s="45">
        <f t="shared" si="149"/>
        <v>0</v>
      </c>
      <c r="F4810" s="32"/>
      <c r="H4810" t="str">
        <f>IFERROR(VLOOKUP(B4810,'Accounts List'!C:D,2,FALSE),"")</f>
        <v/>
      </c>
    </row>
    <row r="4811" spans="1:8" x14ac:dyDescent="0.35">
      <c r="A4811" s="39"/>
      <c r="B4811" s="31"/>
      <c r="C4811" s="31"/>
      <c r="D4811" s="45">
        <f t="shared" ref="D4811:D4874" si="150">IF(H4811=1,C4811/11,0)</f>
        <v>0</v>
      </c>
      <c r="E4811" s="45">
        <f t="shared" si="149"/>
        <v>0</v>
      </c>
      <c r="F4811" s="32"/>
      <c r="H4811" t="str">
        <f>IFERROR(VLOOKUP(B4811,'Accounts List'!C:D,2,FALSE),"")</f>
        <v/>
      </c>
    </row>
    <row r="4812" spans="1:8" x14ac:dyDescent="0.35">
      <c r="A4812" s="39"/>
      <c r="B4812" s="31"/>
      <c r="C4812" s="31"/>
      <c r="D4812" s="45">
        <f t="shared" si="150"/>
        <v>0</v>
      </c>
      <c r="E4812" s="45">
        <f t="shared" ref="E4812:E4875" si="151">+C4812-D4812</f>
        <v>0</v>
      </c>
      <c r="F4812" s="32"/>
      <c r="H4812" t="str">
        <f>IFERROR(VLOOKUP(B4812,'Accounts List'!C:D,2,FALSE),"")</f>
        <v/>
      </c>
    </row>
    <row r="4813" spans="1:8" x14ac:dyDescent="0.35">
      <c r="A4813" s="39"/>
      <c r="B4813" s="31"/>
      <c r="C4813" s="31"/>
      <c r="D4813" s="45">
        <f t="shared" si="150"/>
        <v>0</v>
      </c>
      <c r="E4813" s="45">
        <f t="shared" si="151"/>
        <v>0</v>
      </c>
      <c r="F4813" s="32"/>
      <c r="H4813" t="str">
        <f>IFERROR(VLOOKUP(B4813,'Accounts List'!C:D,2,FALSE),"")</f>
        <v/>
      </c>
    </row>
    <row r="4814" spans="1:8" x14ac:dyDescent="0.35">
      <c r="A4814" s="39"/>
      <c r="B4814" s="31"/>
      <c r="C4814" s="31"/>
      <c r="D4814" s="45">
        <f t="shared" si="150"/>
        <v>0</v>
      </c>
      <c r="E4814" s="45">
        <f t="shared" si="151"/>
        <v>0</v>
      </c>
      <c r="F4814" s="32"/>
      <c r="H4814" t="str">
        <f>IFERROR(VLOOKUP(B4814,'Accounts List'!C:D,2,FALSE),"")</f>
        <v/>
      </c>
    </row>
    <row r="4815" spans="1:8" x14ac:dyDescent="0.35">
      <c r="A4815" s="39"/>
      <c r="B4815" s="31"/>
      <c r="C4815" s="31"/>
      <c r="D4815" s="45">
        <f t="shared" si="150"/>
        <v>0</v>
      </c>
      <c r="E4815" s="45">
        <f t="shared" si="151"/>
        <v>0</v>
      </c>
      <c r="F4815" s="32"/>
      <c r="H4815" t="str">
        <f>IFERROR(VLOOKUP(B4815,'Accounts List'!C:D,2,FALSE),"")</f>
        <v/>
      </c>
    </row>
    <row r="4816" spans="1:8" x14ac:dyDescent="0.35">
      <c r="A4816" s="39"/>
      <c r="B4816" s="31"/>
      <c r="C4816" s="31"/>
      <c r="D4816" s="45">
        <f t="shared" si="150"/>
        <v>0</v>
      </c>
      <c r="E4816" s="45">
        <f t="shared" si="151"/>
        <v>0</v>
      </c>
      <c r="F4816" s="32"/>
      <c r="H4816" t="str">
        <f>IFERROR(VLOOKUP(B4816,'Accounts List'!C:D,2,FALSE),"")</f>
        <v/>
      </c>
    </row>
    <row r="4817" spans="1:8" x14ac:dyDescent="0.35">
      <c r="A4817" s="39"/>
      <c r="B4817" s="31"/>
      <c r="C4817" s="31"/>
      <c r="D4817" s="45">
        <f t="shared" si="150"/>
        <v>0</v>
      </c>
      <c r="E4817" s="45">
        <f t="shared" si="151"/>
        <v>0</v>
      </c>
      <c r="F4817" s="32"/>
      <c r="H4817" t="str">
        <f>IFERROR(VLOOKUP(B4817,'Accounts List'!C:D,2,FALSE),"")</f>
        <v/>
      </c>
    </row>
    <row r="4818" spans="1:8" x14ac:dyDescent="0.35">
      <c r="A4818" s="39"/>
      <c r="B4818" s="31"/>
      <c r="C4818" s="31"/>
      <c r="D4818" s="45">
        <f t="shared" si="150"/>
        <v>0</v>
      </c>
      <c r="E4818" s="45">
        <f t="shared" si="151"/>
        <v>0</v>
      </c>
      <c r="F4818" s="32"/>
      <c r="H4818" t="str">
        <f>IFERROR(VLOOKUP(B4818,'Accounts List'!C:D,2,FALSE),"")</f>
        <v/>
      </c>
    </row>
    <row r="4819" spans="1:8" x14ac:dyDescent="0.35">
      <c r="A4819" s="39"/>
      <c r="B4819" s="31"/>
      <c r="C4819" s="31"/>
      <c r="D4819" s="45">
        <f t="shared" si="150"/>
        <v>0</v>
      </c>
      <c r="E4819" s="45">
        <f t="shared" si="151"/>
        <v>0</v>
      </c>
      <c r="F4819" s="32"/>
      <c r="H4819" t="str">
        <f>IFERROR(VLOOKUP(B4819,'Accounts List'!C:D,2,FALSE),"")</f>
        <v/>
      </c>
    </row>
    <row r="4820" spans="1:8" x14ac:dyDescent="0.35">
      <c r="A4820" s="39"/>
      <c r="B4820" s="31"/>
      <c r="C4820" s="31"/>
      <c r="D4820" s="45">
        <f t="shared" si="150"/>
        <v>0</v>
      </c>
      <c r="E4820" s="45">
        <f t="shared" si="151"/>
        <v>0</v>
      </c>
      <c r="F4820" s="32"/>
      <c r="H4820" t="str">
        <f>IFERROR(VLOOKUP(B4820,'Accounts List'!C:D,2,FALSE),"")</f>
        <v/>
      </c>
    </row>
    <row r="4821" spans="1:8" x14ac:dyDescent="0.35">
      <c r="A4821" s="39"/>
      <c r="B4821" s="31"/>
      <c r="C4821" s="31"/>
      <c r="D4821" s="45">
        <f t="shared" si="150"/>
        <v>0</v>
      </c>
      <c r="E4821" s="45">
        <f t="shared" si="151"/>
        <v>0</v>
      </c>
      <c r="F4821" s="32"/>
      <c r="H4821" t="str">
        <f>IFERROR(VLOOKUP(B4821,'Accounts List'!C:D,2,FALSE),"")</f>
        <v/>
      </c>
    </row>
    <row r="4822" spans="1:8" x14ac:dyDescent="0.35">
      <c r="A4822" s="39"/>
      <c r="B4822" s="31"/>
      <c r="C4822" s="31"/>
      <c r="D4822" s="45">
        <f t="shared" si="150"/>
        <v>0</v>
      </c>
      <c r="E4822" s="45">
        <f t="shared" si="151"/>
        <v>0</v>
      </c>
      <c r="F4822" s="32"/>
      <c r="H4822" t="str">
        <f>IFERROR(VLOOKUP(B4822,'Accounts List'!C:D,2,FALSE),"")</f>
        <v/>
      </c>
    </row>
    <row r="4823" spans="1:8" x14ac:dyDescent="0.35">
      <c r="A4823" s="39"/>
      <c r="B4823" s="31"/>
      <c r="C4823" s="31"/>
      <c r="D4823" s="45">
        <f t="shared" si="150"/>
        <v>0</v>
      </c>
      <c r="E4823" s="45">
        <f t="shared" si="151"/>
        <v>0</v>
      </c>
      <c r="F4823" s="32"/>
      <c r="H4823" t="str">
        <f>IFERROR(VLOOKUP(B4823,'Accounts List'!C:D,2,FALSE),"")</f>
        <v/>
      </c>
    </row>
    <row r="4824" spans="1:8" x14ac:dyDescent="0.35">
      <c r="A4824" s="39"/>
      <c r="B4824" s="31"/>
      <c r="C4824" s="31"/>
      <c r="D4824" s="45">
        <f t="shared" si="150"/>
        <v>0</v>
      </c>
      <c r="E4824" s="45">
        <f t="shared" si="151"/>
        <v>0</v>
      </c>
      <c r="F4824" s="32"/>
      <c r="H4824" t="str">
        <f>IFERROR(VLOOKUP(B4824,'Accounts List'!C:D,2,FALSE),"")</f>
        <v/>
      </c>
    </row>
    <row r="4825" spans="1:8" x14ac:dyDescent="0.35">
      <c r="A4825" s="39"/>
      <c r="B4825" s="31"/>
      <c r="C4825" s="31"/>
      <c r="D4825" s="45">
        <f t="shared" si="150"/>
        <v>0</v>
      </c>
      <c r="E4825" s="45">
        <f t="shared" si="151"/>
        <v>0</v>
      </c>
      <c r="F4825" s="32"/>
      <c r="H4825" t="str">
        <f>IFERROR(VLOOKUP(B4825,'Accounts List'!C:D,2,FALSE),"")</f>
        <v/>
      </c>
    </row>
    <row r="4826" spans="1:8" x14ac:dyDescent="0.35">
      <c r="A4826" s="39"/>
      <c r="B4826" s="31"/>
      <c r="C4826" s="31"/>
      <c r="D4826" s="45">
        <f t="shared" si="150"/>
        <v>0</v>
      </c>
      <c r="E4826" s="45">
        <f t="shared" si="151"/>
        <v>0</v>
      </c>
      <c r="F4826" s="32"/>
      <c r="H4826" t="str">
        <f>IFERROR(VLOOKUP(B4826,'Accounts List'!C:D,2,FALSE),"")</f>
        <v/>
      </c>
    </row>
    <row r="4827" spans="1:8" x14ac:dyDescent="0.35">
      <c r="A4827" s="39"/>
      <c r="B4827" s="31"/>
      <c r="C4827" s="31"/>
      <c r="D4827" s="45">
        <f t="shared" si="150"/>
        <v>0</v>
      </c>
      <c r="E4827" s="45">
        <f t="shared" si="151"/>
        <v>0</v>
      </c>
      <c r="F4827" s="32"/>
      <c r="H4827" t="str">
        <f>IFERROR(VLOOKUP(B4827,'Accounts List'!C:D,2,FALSE),"")</f>
        <v/>
      </c>
    </row>
    <row r="4828" spans="1:8" x14ac:dyDescent="0.35">
      <c r="A4828" s="39"/>
      <c r="B4828" s="31"/>
      <c r="C4828" s="31"/>
      <c r="D4828" s="45">
        <f t="shared" si="150"/>
        <v>0</v>
      </c>
      <c r="E4828" s="45">
        <f t="shared" si="151"/>
        <v>0</v>
      </c>
      <c r="F4828" s="32"/>
      <c r="H4828" t="str">
        <f>IFERROR(VLOOKUP(B4828,'Accounts List'!C:D,2,FALSE),"")</f>
        <v/>
      </c>
    </row>
    <row r="4829" spans="1:8" x14ac:dyDescent="0.35">
      <c r="A4829" s="39"/>
      <c r="B4829" s="31"/>
      <c r="C4829" s="31"/>
      <c r="D4829" s="45">
        <f t="shared" si="150"/>
        <v>0</v>
      </c>
      <c r="E4829" s="45">
        <f t="shared" si="151"/>
        <v>0</v>
      </c>
      <c r="F4829" s="32"/>
      <c r="H4829" t="str">
        <f>IFERROR(VLOOKUP(B4829,'Accounts List'!C:D,2,FALSE),"")</f>
        <v/>
      </c>
    </row>
    <row r="4830" spans="1:8" x14ac:dyDescent="0.35">
      <c r="A4830" s="39"/>
      <c r="B4830" s="31"/>
      <c r="C4830" s="31"/>
      <c r="D4830" s="45">
        <f t="shared" si="150"/>
        <v>0</v>
      </c>
      <c r="E4830" s="45">
        <f t="shared" si="151"/>
        <v>0</v>
      </c>
      <c r="F4830" s="32"/>
      <c r="H4830" t="str">
        <f>IFERROR(VLOOKUP(B4830,'Accounts List'!C:D,2,FALSE),"")</f>
        <v/>
      </c>
    </row>
    <row r="4831" spans="1:8" x14ac:dyDescent="0.35">
      <c r="A4831" s="39"/>
      <c r="B4831" s="31"/>
      <c r="C4831" s="31"/>
      <c r="D4831" s="45">
        <f t="shared" si="150"/>
        <v>0</v>
      </c>
      <c r="E4831" s="45">
        <f t="shared" si="151"/>
        <v>0</v>
      </c>
      <c r="F4831" s="32"/>
      <c r="H4831" t="str">
        <f>IFERROR(VLOOKUP(B4831,'Accounts List'!C:D,2,FALSE),"")</f>
        <v/>
      </c>
    </row>
    <row r="4832" spans="1:8" x14ac:dyDescent="0.35">
      <c r="A4832" s="39"/>
      <c r="B4832" s="31"/>
      <c r="C4832" s="31"/>
      <c r="D4832" s="45">
        <f t="shared" si="150"/>
        <v>0</v>
      </c>
      <c r="E4832" s="45">
        <f t="shared" si="151"/>
        <v>0</v>
      </c>
      <c r="F4832" s="32"/>
      <c r="H4832" t="str">
        <f>IFERROR(VLOOKUP(B4832,'Accounts List'!C:D,2,FALSE),"")</f>
        <v/>
      </c>
    </row>
    <row r="4833" spans="1:8" x14ac:dyDescent="0.35">
      <c r="A4833" s="39"/>
      <c r="B4833" s="31"/>
      <c r="C4833" s="31"/>
      <c r="D4833" s="45">
        <f t="shared" si="150"/>
        <v>0</v>
      </c>
      <c r="E4833" s="45">
        <f t="shared" si="151"/>
        <v>0</v>
      </c>
      <c r="F4833" s="32"/>
      <c r="H4833" t="str">
        <f>IFERROR(VLOOKUP(B4833,'Accounts List'!C:D,2,FALSE),"")</f>
        <v/>
      </c>
    </row>
    <row r="4834" spans="1:8" x14ac:dyDescent="0.35">
      <c r="A4834" s="39"/>
      <c r="B4834" s="31"/>
      <c r="C4834" s="31"/>
      <c r="D4834" s="45">
        <f t="shared" si="150"/>
        <v>0</v>
      </c>
      <c r="E4834" s="45">
        <f t="shared" si="151"/>
        <v>0</v>
      </c>
      <c r="F4834" s="32"/>
      <c r="H4834" t="str">
        <f>IFERROR(VLOOKUP(B4834,'Accounts List'!C:D,2,FALSE),"")</f>
        <v/>
      </c>
    </row>
    <row r="4835" spans="1:8" x14ac:dyDescent="0.35">
      <c r="A4835" s="39"/>
      <c r="B4835" s="31"/>
      <c r="C4835" s="31"/>
      <c r="D4835" s="45">
        <f t="shared" si="150"/>
        <v>0</v>
      </c>
      <c r="E4835" s="45">
        <f t="shared" si="151"/>
        <v>0</v>
      </c>
      <c r="F4835" s="32"/>
      <c r="H4835" t="str">
        <f>IFERROR(VLOOKUP(B4835,'Accounts List'!C:D,2,FALSE),"")</f>
        <v/>
      </c>
    </row>
    <row r="4836" spans="1:8" x14ac:dyDescent="0.35">
      <c r="A4836" s="39"/>
      <c r="B4836" s="31"/>
      <c r="C4836" s="31"/>
      <c r="D4836" s="45">
        <f t="shared" si="150"/>
        <v>0</v>
      </c>
      <c r="E4836" s="45">
        <f t="shared" si="151"/>
        <v>0</v>
      </c>
      <c r="F4836" s="32"/>
      <c r="H4836" t="str">
        <f>IFERROR(VLOOKUP(B4836,'Accounts List'!C:D,2,FALSE),"")</f>
        <v/>
      </c>
    </row>
    <row r="4837" spans="1:8" x14ac:dyDescent="0.35">
      <c r="A4837" s="39"/>
      <c r="B4837" s="31"/>
      <c r="C4837" s="31"/>
      <c r="D4837" s="45">
        <f t="shared" si="150"/>
        <v>0</v>
      </c>
      <c r="E4837" s="45">
        <f t="shared" si="151"/>
        <v>0</v>
      </c>
      <c r="F4837" s="32"/>
      <c r="H4837" t="str">
        <f>IFERROR(VLOOKUP(B4837,'Accounts List'!C:D,2,FALSE),"")</f>
        <v/>
      </c>
    </row>
    <row r="4838" spans="1:8" x14ac:dyDescent="0.35">
      <c r="A4838" s="39"/>
      <c r="B4838" s="31"/>
      <c r="C4838" s="31"/>
      <c r="D4838" s="45">
        <f t="shared" si="150"/>
        <v>0</v>
      </c>
      <c r="E4838" s="45">
        <f t="shared" si="151"/>
        <v>0</v>
      </c>
      <c r="F4838" s="32"/>
      <c r="H4838" t="str">
        <f>IFERROR(VLOOKUP(B4838,'Accounts List'!C:D,2,FALSE),"")</f>
        <v/>
      </c>
    </row>
    <row r="4839" spans="1:8" x14ac:dyDescent="0.35">
      <c r="A4839" s="39"/>
      <c r="B4839" s="31"/>
      <c r="C4839" s="31"/>
      <c r="D4839" s="45">
        <f t="shared" si="150"/>
        <v>0</v>
      </c>
      <c r="E4839" s="45">
        <f t="shared" si="151"/>
        <v>0</v>
      </c>
      <c r="F4839" s="32"/>
      <c r="H4839" t="str">
        <f>IFERROR(VLOOKUP(B4839,'Accounts List'!C:D,2,FALSE),"")</f>
        <v/>
      </c>
    </row>
    <row r="4840" spans="1:8" x14ac:dyDescent="0.35">
      <c r="A4840" s="39"/>
      <c r="B4840" s="31"/>
      <c r="C4840" s="31"/>
      <c r="D4840" s="45">
        <f t="shared" si="150"/>
        <v>0</v>
      </c>
      <c r="E4840" s="45">
        <f t="shared" si="151"/>
        <v>0</v>
      </c>
      <c r="F4840" s="32"/>
      <c r="H4840" t="str">
        <f>IFERROR(VLOOKUP(B4840,'Accounts List'!C:D,2,FALSE),"")</f>
        <v/>
      </c>
    </row>
    <row r="4841" spans="1:8" x14ac:dyDescent="0.35">
      <c r="A4841" s="39"/>
      <c r="B4841" s="31"/>
      <c r="C4841" s="31"/>
      <c r="D4841" s="45">
        <f t="shared" si="150"/>
        <v>0</v>
      </c>
      <c r="E4841" s="45">
        <f t="shared" si="151"/>
        <v>0</v>
      </c>
      <c r="F4841" s="32"/>
      <c r="H4841" t="str">
        <f>IFERROR(VLOOKUP(B4841,'Accounts List'!C:D,2,FALSE),"")</f>
        <v/>
      </c>
    </row>
    <row r="4842" spans="1:8" x14ac:dyDescent="0.35">
      <c r="A4842" s="39"/>
      <c r="B4842" s="31"/>
      <c r="C4842" s="31"/>
      <c r="D4842" s="45">
        <f t="shared" si="150"/>
        <v>0</v>
      </c>
      <c r="E4842" s="45">
        <f t="shared" si="151"/>
        <v>0</v>
      </c>
      <c r="F4842" s="32"/>
      <c r="H4842" t="str">
        <f>IFERROR(VLOOKUP(B4842,'Accounts List'!C:D,2,FALSE),"")</f>
        <v/>
      </c>
    </row>
    <row r="4843" spans="1:8" x14ac:dyDescent="0.35">
      <c r="A4843" s="39"/>
      <c r="B4843" s="31"/>
      <c r="C4843" s="31"/>
      <c r="D4843" s="45">
        <f t="shared" si="150"/>
        <v>0</v>
      </c>
      <c r="E4843" s="45">
        <f t="shared" si="151"/>
        <v>0</v>
      </c>
      <c r="F4843" s="32"/>
      <c r="H4843" t="str">
        <f>IFERROR(VLOOKUP(B4843,'Accounts List'!C:D,2,FALSE),"")</f>
        <v/>
      </c>
    </row>
    <row r="4844" spans="1:8" x14ac:dyDescent="0.35">
      <c r="A4844" s="39"/>
      <c r="B4844" s="31"/>
      <c r="C4844" s="31"/>
      <c r="D4844" s="45">
        <f t="shared" si="150"/>
        <v>0</v>
      </c>
      <c r="E4844" s="45">
        <f t="shared" si="151"/>
        <v>0</v>
      </c>
      <c r="F4844" s="32"/>
      <c r="H4844" t="str">
        <f>IFERROR(VLOOKUP(B4844,'Accounts List'!C:D,2,FALSE),"")</f>
        <v/>
      </c>
    </row>
    <row r="4845" spans="1:8" x14ac:dyDescent="0.35">
      <c r="A4845" s="39"/>
      <c r="B4845" s="31"/>
      <c r="C4845" s="31"/>
      <c r="D4845" s="45">
        <f t="shared" si="150"/>
        <v>0</v>
      </c>
      <c r="E4845" s="45">
        <f t="shared" si="151"/>
        <v>0</v>
      </c>
      <c r="F4845" s="32"/>
      <c r="H4845" t="str">
        <f>IFERROR(VLOOKUP(B4845,'Accounts List'!C:D,2,FALSE),"")</f>
        <v/>
      </c>
    </row>
    <row r="4846" spans="1:8" x14ac:dyDescent="0.35">
      <c r="A4846" s="39"/>
      <c r="B4846" s="31"/>
      <c r="C4846" s="31"/>
      <c r="D4846" s="45">
        <f t="shared" si="150"/>
        <v>0</v>
      </c>
      <c r="E4846" s="45">
        <f t="shared" si="151"/>
        <v>0</v>
      </c>
      <c r="F4846" s="32"/>
      <c r="H4846" t="str">
        <f>IFERROR(VLOOKUP(B4846,'Accounts List'!C:D,2,FALSE),"")</f>
        <v/>
      </c>
    </row>
    <row r="4847" spans="1:8" x14ac:dyDescent="0.35">
      <c r="A4847" s="39"/>
      <c r="B4847" s="31"/>
      <c r="C4847" s="31"/>
      <c r="D4847" s="45">
        <f t="shared" si="150"/>
        <v>0</v>
      </c>
      <c r="E4847" s="45">
        <f t="shared" si="151"/>
        <v>0</v>
      </c>
      <c r="F4847" s="32"/>
      <c r="H4847" t="str">
        <f>IFERROR(VLOOKUP(B4847,'Accounts List'!C:D,2,FALSE),"")</f>
        <v/>
      </c>
    </row>
    <row r="4848" spans="1:8" x14ac:dyDescent="0.35">
      <c r="A4848" s="39"/>
      <c r="B4848" s="31"/>
      <c r="C4848" s="31"/>
      <c r="D4848" s="45">
        <f t="shared" si="150"/>
        <v>0</v>
      </c>
      <c r="E4848" s="45">
        <f t="shared" si="151"/>
        <v>0</v>
      </c>
      <c r="F4848" s="32"/>
      <c r="H4848" t="str">
        <f>IFERROR(VLOOKUP(B4848,'Accounts List'!C:D,2,FALSE),"")</f>
        <v/>
      </c>
    </row>
    <row r="4849" spans="1:8" x14ac:dyDescent="0.35">
      <c r="A4849" s="39"/>
      <c r="B4849" s="31"/>
      <c r="C4849" s="31"/>
      <c r="D4849" s="45">
        <f t="shared" si="150"/>
        <v>0</v>
      </c>
      <c r="E4849" s="45">
        <f t="shared" si="151"/>
        <v>0</v>
      </c>
      <c r="F4849" s="32"/>
      <c r="H4849" t="str">
        <f>IFERROR(VLOOKUP(B4849,'Accounts List'!C:D,2,FALSE),"")</f>
        <v/>
      </c>
    </row>
    <row r="4850" spans="1:8" x14ac:dyDescent="0.35">
      <c r="A4850" s="39"/>
      <c r="B4850" s="31"/>
      <c r="C4850" s="31"/>
      <c r="D4850" s="45">
        <f t="shared" si="150"/>
        <v>0</v>
      </c>
      <c r="E4850" s="45">
        <f t="shared" si="151"/>
        <v>0</v>
      </c>
      <c r="F4850" s="32"/>
      <c r="H4850" t="str">
        <f>IFERROR(VLOOKUP(B4850,'Accounts List'!C:D,2,FALSE),"")</f>
        <v/>
      </c>
    </row>
    <row r="4851" spans="1:8" x14ac:dyDescent="0.35">
      <c r="A4851" s="39"/>
      <c r="B4851" s="31"/>
      <c r="C4851" s="31"/>
      <c r="D4851" s="45">
        <f t="shared" si="150"/>
        <v>0</v>
      </c>
      <c r="E4851" s="45">
        <f t="shared" si="151"/>
        <v>0</v>
      </c>
      <c r="F4851" s="32"/>
      <c r="H4851" t="str">
        <f>IFERROR(VLOOKUP(B4851,'Accounts List'!C:D,2,FALSE),"")</f>
        <v/>
      </c>
    </row>
    <row r="4852" spans="1:8" x14ac:dyDescent="0.35">
      <c r="A4852" s="39"/>
      <c r="B4852" s="31"/>
      <c r="C4852" s="31"/>
      <c r="D4852" s="45">
        <f t="shared" si="150"/>
        <v>0</v>
      </c>
      <c r="E4852" s="45">
        <f t="shared" si="151"/>
        <v>0</v>
      </c>
      <c r="F4852" s="32"/>
      <c r="H4852" t="str">
        <f>IFERROR(VLOOKUP(B4852,'Accounts List'!C:D,2,FALSE),"")</f>
        <v/>
      </c>
    </row>
    <row r="4853" spans="1:8" x14ac:dyDescent="0.35">
      <c r="A4853" s="39"/>
      <c r="B4853" s="31"/>
      <c r="C4853" s="31"/>
      <c r="D4853" s="45">
        <f t="shared" si="150"/>
        <v>0</v>
      </c>
      <c r="E4853" s="45">
        <f t="shared" si="151"/>
        <v>0</v>
      </c>
      <c r="F4853" s="32"/>
      <c r="H4853" t="str">
        <f>IFERROR(VLOOKUP(B4853,'Accounts List'!C:D,2,FALSE),"")</f>
        <v/>
      </c>
    </row>
    <row r="4854" spans="1:8" x14ac:dyDescent="0.35">
      <c r="A4854" s="39"/>
      <c r="B4854" s="31"/>
      <c r="C4854" s="31"/>
      <c r="D4854" s="45">
        <f t="shared" si="150"/>
        <v>0</v>
      </c>
      <c r="E4854" s="45">
        <f t="shared" si="151"/>
        <v>0</v>
      </c>
      <c r="F4854" s="32"/>
      <c r="H4854" t="str">
        <f>IFERROR(VLOOKUP(B4854,'Accounts List'!C:D,2,FALSE),"")</f>
        <v/>
      </c>
    </row>
    <row r="4855" spans="1:8" x14ac:dyDescent="0.35">
      <c r="A4855" s="39"/>
      <c r="B4855" s="31"/>
      <c r="C4855" s="31"/>
      <c r="D4855" s="45">
        <f t="shared" si="150"/>
        <v>0</v>
      </c>
      <c r="E4855" s="45">
        <f t="shared" si="151"/>
        <v>0</v>
      </c>
      <c r="F4855" s="32"/>
      <c r="H4855" t="str">
        <f>IFERROR(VLOOKUP(B4855,'Accounts List'!C:D,2,FALSE),"")</f>
        <v/>
      </c>
    </row>
    <row r="4856" spans="1:8" x14ac:dyDescent="0.35">
      <c r="A4856" s="39"/>
      <c r="B4856" s="31"/>
      <c r="C4856" s="31"/>
      <c r="D4856" s="45">
        <f t="shared" si="150"/>
        <v>0</v>
      </c>
      <c r="E4856" s="45">
        <f t="shared" si="151"/>
        <v>0</v>
      </c>
      <c r="F4856" s="32"/>
      <c r="H4856" t="str">
        <f>IFERROR(VLOOKUP(B4856,'Accounts List'!C:D,2,FALSE),"")</f>
        <v/>
      </c>
    </row>
    <row r="4857" spans="1:8" x14ac:dyDescent="0.35">
      <c r="A4857" s="39"/>
      <c r="B4857" s="31"/>
      <c r="C4857" s="31"/>
      <c r="D4857" s="45">
        <f t="shared" si="150"/>
        <v>0</v>
      </c>
      <c r="E4857" s="45">
        <f t="shared" si="151"/>
        <v>0</v>
      </c>
      <c r="F4857" s="32"/>
      <c r="H4857" t="str">
        <f>IFERROR(VLOOKUP(B4857,'Accounts List'!C:D,2,FALSE),"")</f>
        <v/>
      </c>
    </row>
    <row r="4858" spans="1:8" x14ac:dyDescent="0.35">
      <c r="A4858" s="39"/>
      <c r="B4858" s="31"/>
      <c r="C4858" s="31"/>
      <c r="D4858" s="45">
        <f t="shared" si="150"/>
        <v>0</v>
      </c>
      <c r="E4858" s="45">
        <f t="shared" si="151"/>
        <v>0</v>
      </c>
      <c r="F4858" s="32"/>
      <c r="H4858" t="str">
        <f>IFERROR(VLOOKUP(B4858,'Accounts List'!C:D,2,FALSE),"")</f>
        <v/>
      </c>
    </row>
    <row r="4859" spans="1:8" x14ac:dyDescent="0.35">
      <c r="A4859" s="39"/>
      <c r="B4859" s="31"/>
      <c r="C4859" s="31"/>
      <c r="D4859" s="45">
        <f t="shared" si="150"/>
        <v>0</v>
      </c>
      <c r="E4859" s="45">
        <f t="shared" si="151"/>
        <v>0</v>
      </c>
      <c r="F4859" s="32"/>
      <c r="H4859" t="str">
        <f>IFERROR(VLOOKUP(B4859,'Accounts List'!C:D,2,FALSE),"")</f>
        <v/>
      </c>
    </row>
    <row r="4860" spans="1:8" x14ac:dyDescent="0.35">
      <c r="A4860" s="39"/>
      <c r="B4860" s="31"/>
      <c r="C4860" s="31"/>
      <c r="D4860" s="45">
        <f t="shared" si="150"/>
        <v>0</v>
      </c>
      <c r="E4860" s="45">
        <f t="shared" si="151"/>
        <v>0</v>
      </c>
      <c r="F4860" s="32"/>
      <c r="H4860" t="str">
        <f>IFERROR(VLOOKUP(B4860,'Accounts List'!C:D,2,FALSE),"")</f>
        <v/>
      </c>
    </row>
    <row r="4861" spans="1:8" x14ac:dyDescent="0.35">
      <c r="A4861" s="39"/>
      <c r="B4861" s="31"/>
      <c r="C4861" s="31"/>
      <c r="D4861" s="45">
        <f t="shared" si="150"/>
        <v>0</v>
      </c>
      <c r="E4861" s="45">
        <f t="shared" si="151"/>
        <v>0</v>
      </c>
      <c r="F4861" s="32"/>
      <c r="H4861" t="str">
        <f>IFERROR(VLOOKUP(B4861,'Accounts List'!C:D,2,FALSE),"")</f>
        <v/>
      </c>
    </row>
    <row r="4862" spans="1:8" x14ac:dyDescent="0.35">
      <c r="A4862" s="39"/>
      <c r="B4862" s="31"/>
      <c r="C4862" s="31"/>
      <c r="D4862" s="45">
        <f t="shared" si="150"/>
        <v>0</v>
      </c>
      <c r="E4862" s="45">
        <f t="shared" si="151"/>
        <v>0</v>
      </c>
      <c r="F4862" s="32"/>
      <c r="H4862" t="str">
        <f>IFERROR(VLOOKUP(B4862,'Accounts List'!C:D,2,FALSE),"")</f>
        <v/>
      </c>
    </row>
    <row r="4863" spans="1:8" x14ac:dyDescent="0.35">
      <c r="A4863" s="39"/>
      <c r="B4863" s="31"/>
      <c r="C4863" s="31"/>
      <c r="D4863" s="45">
        <f t="shared" si="150"/>
        <v>0</v>
      </c>
      <c r="E4863" s="45">
        <f t="shared" si="151"/>
        <v>0</v>
      </c>
      <c r="F4863" s="32"/>
      <c r="H4863" t="str">
        <f>IFERROR(VLOOKUP(B4863,'Accounts List'!C:D,2,FALSE),"")</f>
        <v/>
      </c>
    </row>
    <row r="4864" spans="1:8" x14ac:dyDescent="0.35">
      <c r="A4864" s="39"/>
      <c r="B4864" s="31"/>
      <c r="C4864" s="31"/>
      <c r="D4864" s="45">
        <f t="shared" si="150"/>
        <v>0</v>
      </c>
      <c r="E4864" s="45">
        <f t="shared" si="151"/>
        <v>0</v>
      </c>
      <c r="F4864" s="32"/>
      <c r="H4864" t="str">
        <f>IFERROR(VLOOKUP(B4864,'Accounts List'!C:D,2,FALSE),"")</f>
        <v/>
      </c>
    </row>
    <row r="4865" spans="1:8" x14ac:dyDescent="0.35">
      <c r="A4865" s="39"/>
      <c r="B4865" s="31"/>
      <c r="C4865" s="31"/>
      <c r="D4865" s="45">
        <f t="shared" si="150"/>
        <v>0</v>
      </c>
      <c r="E4865" s="45">
        <f t="shared" si="151"/>
        <v>0</v>
      </c>
      <c r="F4865" s="32"/>
      <c r="H4865" t="str">
        <f>IFERROR(VLOOKUP(B4865,'Accounts List'!C:D,2,FALSE),"")</f>
        <v/>
      </c>
    </row>
    <row r="4866" spans="1:8" x14ac:dyDescent="0.35">
      <c r="A4866" s="39"/>
      <c r="B4866" s="31"/>
      <c r="C4866" s="31"/>
      <c r="D4866" s="45">
        <f t="shared" si="150"/>
        <v>0</v>
      </c>
      <c r="E4866" s="45">
        <f t="shared" si="151"/>
        <v>0</v>
      </c>
      <c r="F4866" s="32"/>
      <c r="H4866" t="str">
        <f>IFERROR(VLOOKUP(B4866,'Accounts List'!C:D,2,FALSE),"")</f>
        <v/>
      </c>
    </row>
    <row r="4867" spans="1:8" x14ac:dyDescent="0.35">
      <c r="A4867" s="39"/>
      <c r="B4867" s="31"/>
      <c r="C4867" s="31"/>
      <c r="D4867" s="45">
        <f t="shared" si="150"/>
        <v>0</v>
      </c>
      <c r="E4867" s="45">
        <f t="shared" si="151"/>
        <v>0</v>
      </c>
      <c r="F4867" s="32"/>
      <c r="H4867" t="str">
        <f>IFERROR(VLOOKUP(B4867,'Accounts List'!C:D,2,FALSE),"")</f>
        <v/>
      </c>
    </row>
    <row r="4868" spans="1:8" x14ac:dyDescent="0.35">
      <c r="A4868" s="39"/>
      <c r="B4868" s="31"/>
      <c r="C4868" s="31"/>
      <c r="D4868" s="45">
        <f t="shared" si="150"/>
        <v>0</v>
      </c>
      <c r="E4868" s="45">
        <f t="shared" si="151"/>
        <v>0</v>
      </c>
      <c r="F4868" s="32"/>
      <c r="H4868" t="str">
        <f>IFERROR(VLOOKUP(B4868,'Accounts List'!C:D,2,FALSE),"")</f>
        <v/>
      </c>
    </row>
    <row r="4869" spans="1:8" x14ac:dyDescent="0.35">
      <c r="A4869" s="39"/>
      <c r="B4869" s="31"/>
      <c r="C4869" s="31"/>
      <c r="D4869" s="45">
        <f t="shared" si="150"/>
        <v>0</v>
      </c>
      <c r="E4869" s="45">
        <f t="shared" si="151"/>
        <v>0</v>
      </c>
      <c r="F4869" s="32"/>
      <c r="H4869" t="str">
        <f>IFERROR(VLOOKUP(B4869,'Accounts List'!C:D,2,FALSE),"")</f>
        <v/>
      </c>
    </row>
    <row r="4870" spans="1:8" x14ac:dyDescent="0.35">
      <c r="A4870" s="39"/>
      <c r="B4870" s="31"/>
      <c r="C4870" s="31"/>
      <c r="D4870" s="45">
        <f t="shared" si="150"/>
        <v>0</v>
      </c>
      <c r="E4870" s="45">
        <f t="shared" si="151"/>
        <v>0</v>
      </c>
      <c r="F4870" s="32"/>
      <c r="H4870" t="str">
        <f>IFERROR(VLOOKUP(B4870,'Accounts List'!C:D,2,FALSE),"")</f>
        <v/>
      </c>
    </row>
    <row r="4871" spans="1:8" x14ac:dyDescent="0.35">
      <c r="A4871" s="39"/>
      <c r="B4871" s="31"/>
      <c r="C4871" s="31"/>
      <c r="D4871" s="45">
        <f t="shared" si="150"/>
        <v>0</v>
      </c>
      <c r="E4871" s="45">
        <f t="shared" si="151"/>
        <v>0</v>
      </c>
      <c r="F4871" s="32"/>
      <c r="H4871" t="str">
        <f>IFERROR(VLOOKUP(B4871,'Accounts List'!C:D,2,FALSE),"")</f>
        <v/>
      </c>
    </row>
    <row r="4872" spans="1:8" x14ac:dyDescent="0.35">
      <c r="A4872" s="39"/>
      <c r="B4872" s="31"/>
      <c r="C4872" s="31"/>
      <c r="D4872" s="45">
        <f t="shared" si="150"/>
        <v>0</v>
      </c>
      <c r="E4872" s="45">
        <f t="shared" si="151"/>
        <v>0</v>
      </c>
      <c r="F4872" s="32"/>
      <c r="H4872" t="str">
        <f>IFERROR(VLOOKUP(B4872,'Accounts List'!C:D,2,FALSE),"")</f>
        <v/>
      </c>
    </row>
    <row r="4873" spans="1:8" x14ac:dyDescent="0.35">
      <c r="A4873" s="39"/>
      <c r="B4873" s="31"/>
      <c r="C4873" s="31"/>
      <c r="D4873" s="45">
        <f t="shared" si="150"/>
        <v>0</v>
      </c>
      <c r="E4873" s="45">
        <f t="shared" si="151"/>
        <v>0</v>
      </c>
      <c r="F4873" s="32"/>
      <c r="H4873" t="str">
        <f>IFERROR(VLOOKUP(B4873,'Accounts List'!C:D,2,FALSE),"")</f>
        <v/>
      </c>
    </row>
    <row r="4874" spans="1:8" x14ac:dyDescent="0.35">
      <c r="A4874" s="39"/>
      <c r="B4874" s="31"/>
      <c r="C4874" s="31"/>
      <c r="D4874" s="45">
        <f t="shared" si="150"/>
        <v>0</v>
      </c>
      <c r="E4874" s="45">
        <f t="shared" si="151"/>
        <v>0</v>
      </c>
      <c r="F4874" s="32"/>
      <c r="H4874" t="str">
        <f>IFERROR(VLOOKUP(B4874,'Accounts List'!C:D,2,FALSE),"")</f>
        <v/>
      </c>
    </row>
    <row r="4875" spans="1:8" x14ac:dyDescent="0.35">
      <c r="A4875" s="39"/>
      <c r="B4875" s="31"/>
      <c r="C4875" s="31"/>
      <c r="D4875" s="45">
        <f t="shared" ref="D4875:D4938" si="152">IF(H4875=1,C4875/11,0)</f>
        <v>0</v>
      </c>
      <c r="E4875" s="45">
        <f t="shared" si="151"/>
        <v>0</v>
      </c>
      <c r="F4875" s="32"/>
      <c r="H4875" t="str">
        <f>IFERROR(VLOOKUP(B4875,'Accounts List'!C:D,2,FALSE),"")</f>
        <v/>
      </c>
    </row>
    <row r="4876" spans="1:8" x14ac:dyDescent="0.35">
      <c r="A4876" s="39"/>
      <c r="B4876" s="31"/>
      <c r="C4876" s="31"/>
      <c r="D4876" s="45">
        <f t="shared" si="152"/>
        <v>0</v>
      </c>
      <c r="E4876" s="45">
        <f t="shared" ref="E4876:E4939" si="153">+C4876-D4876</f>
        <v>0</v>
      </c>
      <c r="F4876" s="32"/>
      <c r="H4876" t="str">
        <f>IFERROR(VLOOKUP(B4876,'Accounts List'!C:D,2,FALSE),"")</f>
        <v/>
      </c>
    </row>
    <row r="4877" spans="1:8" x14ac:dyDescent="0.35">
      <c r="A4877" s="39"/>
      <c r="B4877" s="31"/>
      <c r="C4877" s="31"/>
      <c r="D4877" s="45">
        <f t="shared" si="152"/>
        <v>0</v>
      </c>
      <c r="E4877" s="45">
        <f t="shared" si="153"/>
        <v>0</v>
      </c>
      <c r="F4877" s="32"/>
      <c r="H4877" t="str">
        <f>IFERROR(VLOOKUP(B4877,'Accounts List'!C:D,2,FALSE),"")</f>
        <v/>
      </c>
    </row>
    <row r="4878" spans="1:8" x14ac:dyDescent="0.35">
      <c r="A4878" s="39"/>
      <c r="B4878" s="31"/>
      <c r="C4878" s="31"/>
      <c r="D4878" s="45">
        <f t="shared" si="152"/>
        <v>0</v>
      </c>
      <c r="E4878" s="45">
        <f t="shared" si="153"/>
        <v>0</v>
      </c>
      <c r="F4878" s="32"/>
      <c r="H4878" t="str">
        <f>IFERROR(VLOOKUP(B4878,'Accounts List'!C:D,2,FALSE),"")</f>
        <v/>
      </c>
    </row>
    <row r="4879" spans="1:8" x14ac:dyDescent="0.35">
      <c r="A4879" s="39"/>
      <c r="B4879" s="31"/>
      <c r="C4879" s="31"/>
      <c r="D4879" s="45">
        <f t="shared" si="152"/>
        <v>0</v>
      </c>
      <c r="E4879" s="45">
        <f t="shared" si="153"/>
        <v>0</v>
      </c>
      <c r="F4879" s="32"/>
      <c r="H4879" t="str">
        <f>IFERROR(VLOOKUP(B4879,'Accounts List'!C:D,2,FALSE),"")</f>
        <v/>
      </c>
    </row>
    <row r="4880" spans="1:8" x14ac:dyDescent="0.35">
      <c r="A4880" s="39"/>
      <c r="B4880" s="31"/>
      <c r="C4880" s="31"/>
      <c r="D4880" s="45">
        <f t="shared" si="152"/>
        <v>0</v>
      </c>
      <c r="E4880" s="45">
        <f t="shared" si="153"/>
        <v>0</v>
      </c>
      <c r="F4880" s="32"/>
      <c r="H4880" t="str">
        <f>IFERROR(VLOOKUP(B4880,'Accounts List'!C:D,2,FALSE),"")</f>
        <v/>
      </c>
    </row>
    <row r="4881" spans="1:8" x14ac:dyDescent="0.35">
      <c r="A4881" s="39"/>
      <c r="B4881" s="31"/>
      <c r="C4881" s="31"/>
      <c r="D4881" s="45">
        <f t="shared" si="152"/>
        <v>0</v>
      </c>
      <c r="E4881" s="45">
        <f t="shared" si="153"/>
        <v>0</v>
      </c>
      <c r="F4881" s="32"/>
      <c r="H4881" t="str">
        <f>IFERROR(VLOOKUP(B4881,'Accounts List'!C:D,2,FALSE),"")</f>
        <v/>
      </c>
    </row>
    <row r="4882" spans="1:8" x14ac:dyDescent="0.35">
      <c r="A4882" s="39"/>
      <c r="B4882" s="31"/>
      <c r="C4882" s="31"/>
      <c r="D4882" s="45">
        <f t="shared" si="152"/>
        <v>0</v>
      </c>
      <c r="E4882" s="45">
        <f t="shared" si="153"/>
        <v>0</v>
      </c>
      <c r="F4882" s="32"/>
      <c r="H4882" t="str">
        <f>IFERROR(VLOOKUP(B4882,'Accounts List'!C:D,2,FALSE),"")</f>
        <v/>
      </c>
    </row>
    <row r="4883" spans="1:8" x14ac:dyDescent="0.35">
      <c r="A4883" s="39"/>
      <c r="B4883" s="31"/>
      <c r="C4883" s="31"/>
      <c r="D4883" s="45">
        <f t="shared" si="152"/>
        <v>0</v>
      </c>
      <c r="E4883" s="45">
        <f t="shared" si="153"/>
        <v>0</v>
      </c>
      <c r="F4883" s="32"/>
      <c r="H4883" t="str">
        <f>IFERROR(VLOOKUP(B4883,'Accounts List'!C:D,2,FALSE),"")</f>
        <v/>
      </c>
    </row>
    <row r="4884" spans="1:8" x14ac:dyDescent="0.35">
      <c r="A4884" s="39"/>
      <c r="B4884" s="31"/>
      <c r="C4884" s="31"/>
      <c r="D4884" s="45">
        <f t="shared" si="152"/>
        <v>0</v>
      </c>
      <c r="E4884" s="45">
        <f t="shared" si="153"/>
        <v>0</v>
      </c>
      <c r="F4884" s="32"/>
      <c r="H4884" t="str">
        <f>IFERROR(VLOOKUP(B4884,'Accounts List'!C:D,2,FALSE),"")</f>
        <v/>
      </c>
    </row>
    <row r="4885" spans="1:8" x14ac:dyDescent="0.35">
      <c r="A4885" s="39"/>
      <c r="B4885" s="31"/>
      <c r="C4885" s="31"/>
      <c r="D4885" s="45">
        <f t="shared" si="152"/>
        <v>0</v>
      </c>
      <c r="E4885" s="45">
        <f t="shared" si="153"/>
        <v>0</v>
      </c>
      <c r="F4885" s="32"/>
      <c r="H4885" t="str">
        <f>IFERROR(VLOOKUP(B4885,'Accounts List'!C:D,2,FALSE),"")</f>
        <v/>
      </c>
    </row>
    <row r="4886" spans="1:8" x14ac:dyDescent="0.35">
      <c r="A4886" s="39"/>
      <c r="B4886" s="31"/>
      <c r="C4886" s="31"/>
      <c r="D4886" s="45">
        <f t="shared" si="152"/>
        <v>0</v>
      </c>
      <c r="E4886" s="45">
        <f t="shared" si="153"/>
        <v>0</v>
      </c>
      <c r="F4886" s="32"/>
      <c r="H4886" t="str">
        <f>IFERROR(VLOOKUP(B4886,'Accounts List'!C:D,2,FALSE),"")</f>
        <v/>
      </c>
    </row>
    <row r="4887" spans="1:8" x14ac:dyDescent="0.35">
      <c r="A4887" s="39"/>
      <c r="B4887" s="31"/>
      <c r="C4887" s="31"/>
      <c r="D4887" s="45">
        <f t="shared" si="152"/>
        <v>0</v>
      </c>
      <c r="E4887" s="45">
        <f t="shared" si="153"/>
        <v>0</v>
      </c>
      <c r="F4887" s="32"/>
      <c r="H4887" t="str">
        <f>IFERROR(VLOOKUP(B4887,'Accounts List'!C:D,2,FALSE),"")</f>
        <v/>
      </c>
    </row>
    <row r="4888" spans="1:8" x14ac:dyDescent="0.35">
      <c r="A4888" s="39"/>
      <c r="B4888" s="31"/>
      <c r="C4888" s="31"/>
      <c r="D4888" s="45">
        <f t="shared" si="152"/>
        <v>0</v>
      </c>
      <c r="E4888" s="45">
        <f t="shared" si="153"/>
        <v>0</v>
      </c>
      <c r="F4888" s="32"/>
      <c r="H4888" t="str">
        <f>IFERROR(VLOOKUP(B4888,'Accounts List'!C:D,2,FALSE),"")</f>
        <v/>
      </c>
    </row>
    <row r="4889" spans="1:8" x14ac:dyDescent="0.35">
      <c r="A4889" s="39"/>
      <c r="B4889" s="31"/>
      <c r="C4889" s="31"/>
      <c r="D4889" s="45">
        <f t="shared" si="152"/>
        <v>0</v>
      </c>
      <c r="E4889" s="45">
        <f t="shared" si="153"/>
        <v>0</v>
      </c>
      <c r="F4889" s="32"/>
      <c r="H4889" t="str">
        <f>IFERROR(VLOOKUP(B4889,'Accounts List'!C:D,2,FALSE),"")</f>
        <v/>
      </c>
    </row>
    <row r="4890" spans="1:8" x14ac:dyDescent="0.35">
      <c r="A4890" s="39"/>
      <c r="B4890" s="31"/>
      <c r="C4890" s="31"/>
      <c r="D4890" s="45">
        <f t="shared" si="152"/>
        <v>0</v>
      </c>
      <c r="E4890" s="45">
        <f t="shared" si="153"/>
        <v>0</v>
      </c>
      <c r="F4890" s="32"/>
      <c r="H4890" t="str">
        <f>IFERROR(VLOOKUP(B4890,'Accounts List'!C:D,2,FALSE),"")</f>
        <v/>
      </c>
    </row>
    <row r="4891" spans="1:8" x14ac:dyDescent="0.35">
      <c r="A4891" s="39"/>
      <c r="B4891" s="31"/>
      <c r="C4891" s="31"/>
      <c r="D4891" s="45">
        <f t="shared" si="152"/>
        <v>0</v>
      </c>
      <c r="E4891" s="45">
        <f t="shared" si="153"/>
        <v>0</v>
      </c>
      <c r="F4891" s="32"/>
      <c r="H4891" t="str">
        <f>IFERROR(VLOOKUP(B4891,'Accounts List'!C:D,2,FALSE),"")</f>
        <v/>
      </c>
    </row>
    <row r="4892" spans="1:8" x14ac:dyDescent="0.35">
      <c r="A4892" s="39"/>
      <c r="B4892" s="31"/>
      <c r="C4892" s="31"/>
      <c r="D4892" s="45">
        <f t="shared" si="152"/>
        <v>0</v>
      </c>
      <c r="E4892" s="45">
        <f t="shared" si="153"/>
        <v>0</v>
      </c>
      <c r="F4892" s="32"/>
      <c r="H4892" t="str">
        <f>IFERROR(VLOOKUP(B4892,'Accounts List'!C:D,2,FALSE),"")</f>
        <v/>
      </c>
    </row>
    <row r="4893" spans="1:8" x14ac:dyDescent="0.35">
      <c r="A4893" s="39"/>
      <c r="B4893" s="31"/>
      <c r="C4893" s="31"/>
      <c r="D4893" s="45">
        <f t="shared" si="152"/>
        <v>0</v>
      </c>
      <c r="E4893" s="45">
        <f t="shared" si="153"/>
        <v>0</v>
      </c>
      <c r="F4893" s="32"/>
      <c r="H4893" t="str">
        <f>IFERROR(VLOOKUP(B4893,'Accounts List'!C:D,2,FALSE),"")</f>
        <v/>
      </c>
    </row>
    <row r="4894" spans="1:8" x14ac:dyDescent="0.35">
      <c r="A4894" s="39"/>
      <c r="B4894" s="31"/>
      <c r="C4894" s="31"/>
      <c r="D4894" s="45">
        <f t="shared" si="152"/>
        <v>0</v>
      </c>
      <c r="E4894" s="45">
        <f t="shared" si="153"/>
        <v>0</v>
      </c>
      <c r="F4894" s="32"/>
      <c r="H4894" t="str">
        <f>IFERROR(VLOOKUP(B4894,'Accounts List'!C:D,2,FALSE),"")</f>
        <v/>
      </c>
    </row>
    <row r="4895" spans="1:8" x14ac:dyDescent="0.35">
      <c r="A4895" s="39"/>
      <c r="B4895" s="31"/>
      <c r="C4895" s="31"/>
      <c r="D4895" s="45">
        <f t="shared" si="152"/>
        <v>0</v>
      </c>
      <c r="E4895" s="45">
        <f t="shared" si="153"/>
        <v>0</v>
      </c>
      <c r="F4895" s="32"/>
      <c r="H4895" t="str">
        <f>IFERROR(VLOOKUP(B4895,'Accounts List'!C:D,2,FALSE),"")</f>
        <v/>
      </c>
    </row>
    <row r="4896" spans="1:8" x14ac:dyDescent="0.35">
      <c r="A4896" s="39"/>
      <c r="B4896" s="31"/>
      <c r="C4896" s="31"/>
      <c r="D4896" s="45">
        <f t="shared" si="152"/>
        <v>0</v>
      </c>
      <c r="E4896" s="45">
        <f t="shared" si="153"/>
        <v>0</v>
      </c>
      <c r="F4896" s="32"/>
      <c r="H4896" t="str">
        <f>IFERROR(VLOOKUP(B4896,'Accounts List'!C:D,2,FALSE),"")</f>
        <v/>
      </c>
    </row>
    <row r="4897" spans="1:8" x14ac:dyDescent="0.35">
      <c r="A4897" s="39"/>
      <c r="B4897" s="31"/>
      <c r="C4897" s="31"/>
      <c r="D4897" s="45">
        <f t="shared" si="152"/>
        <v>0</v>
      </c>
      <c r="E4897" s="45">
        <f t="shared" si="153"/>
        <v>0</v>
      </c>
      <c r="F4897" s="32"/>
      <c r="H4897" t="str">
        <f>IFERROR(VLOOKUP(B4897,'Accounts List'!C:D,2,FALSE),"")</f>
        <v/>
      </c>
    </row>
    <row r="4898" spans="1:8" x14ac:dyDescent="0.35">
      <c r="A4898" s="39"/>
      <c r="B4898" s="31"/>
      <c r="C4898" s="31"/>
      <c r="D4898" s="45">
        <f t="shared" si="152"/>
        <v>0</v>
      </c>
      <c r="E4898" s="45">
        <f t="shared" si="153"/>
        <v>0</v>
      </c>
      <c r="F4898" s="32"/>
      <c r="H4898" t="str">
        <f>IFERROR(VLOOKUP(B4898,'Accounts List'!C:D,2,FALSE),"")</f>
        <v/>
      </c>
    </row>
    <row r="4899" spans="1:8" x14ac:dyDescent="0.35">
      <c r="A4899" s="39"/>
      <c r="B4899" s="31"/>
      <c r="C4899" s="31"/>
      <c r="D4899" s="45">
        <f t="shared" si="152"/>
        <v>0</v>
      </c>
      <c r="E4899" s="45">
        <f t="shared" si="153"/>
        <v>0</v>
      </c>
      <c r="F4899" s="32"/>
      <c r="H4899" t="str">
        <f>IFERROR(VLOOKUP(B4899,'Accounts List'!C:D,2,FALSE),"")</f>
        <v/>
      </c>
    </row>
    <row r="4900" spans="1:8" x14ac:dyDescent="0.35">
      <c r="A4900" s="39"/>
      <c r="B4900" s="31"/>
      <c r="C4900" s="31"/>
      <c r="D4900" s="45">
        <f t="shared" si="152"/>
        <v>0</v>
      </c>
      <c r="E4900" s="45">
        <f t="shared" si="153"/>
        <v>0</v>
      </c>
      <c r="F4900" s="32"/>
      <c r="H4900" t="str">
        <f>IFERROR(VLOOKUP(B4900,'Accounts List'!C:D,2,FALSE),"")</f>
        <v/>
      </c>
    </row>
    <row r="4901" spans="1:8" x14ac:dyDescent="0.35">
      <c r="A4901" s="39"/>
      <c r="B4901" s="31"/>
      <c r="C4901" s="31"/>
      <c r="D4901" s="45">
        <f t="shared" si="152"/>
        <v>0</v>
      </c>
      <c r="E4901" s="45">
        <f t="shared" si="153"/>
        <v>0</v>
      </c>
      <c r="F4901" s="32"/>
      <c r="H4901" t="str">
        <f>IFERROR(VLOOKUP(B4901,'Accounts List'!C:D,2,FALSE),"")</f>
        <v/>
      </c>
    </row>
    <row r="4902" spans="1:8" x14ac:dyDescent="0.35">
      <c r="A4902" s="39"/>
      <c r="B4902" s="31"/>
      <c r="C4902" s="31"/>
      <c r="D4902" s="45">
        <f t="shared" si="152"/>
        <v>0</v>
      </c>
      <c r="E4902" s="45">
        <f t="shared" si="153"/>
        <v>0</v>
      </c>
      <c r="F4902" s="32"/>
      <c r="H4902" t="str">
        <f>IFERROR(VLOOKUP(B4902,'Accounts List'!C:D,2,FALSE),"")</f>
        <v/>
      </c>
    </row>
    <row r="4903" spans="1:8" x14ac:dyDescent="0.35">
      <c r="A4903" s="39"/>
      <c r="B4903" s="31"/>
      <c r="C4903" s="31"/>
      <c r="D4903" s="45">
        <f t="shared" si="152"/>
        <v>0</v>
      </c>
      <c r="E4903" s="45">
        <f t="shared" si="153"/>
        <v>0</v>
      </c>
      <c r="F4903" s="32"/>
      <c r="H4903" t="str">
        <f>IFERROR(VLOOKUP(B4903,'Accounts List'!C:D,2,FALSE),"")</f>
        <v/>
      </c>
    </row>
    <row r="4904" spans="1:8" x14ac:dyDescent="0.35">
      <c r="A4904" s="39"/>
      <c r="B4904" s="31"/>
      <c r="C4904" s="31"/>
      <c r="D4904" s="45">
        <f t="shared" si="152"/>
        <v>0</v>
      </c>
      <c r="E4904" s="45">
        <f t="shared" si="153"/>
        <v>0</v>
      </c>
      <c r="F4904" s="32"/>
      <c r="H4904" t="str">
        <f>IFERROR(VLOOKUP(B4904,'Accounts List'!C:D,2,FALSE),"")</f>
        <v/>
      </c>
    </row>
    <row r="4905" spans="1:8" x14ac:dyDescent="0.35">
      <c r="A4905" s="39"/>
      <c r="B4905" s="31"/>
      <c r="C4905" s="31"/>
      <c r="D4905" s="45">
        <f t="shared" si="152"/>
        <v>0</v>
      </c>
      <c r="E4905" s="45">
        <f t="shared" si="153"/>
        <v>0</v>
      </c>
      <c r="F4905" s="32"/>
      <c r="H4905" t="str">
        <f>IFERROR(VLOOKUP(B4905,'Accounts List'!C:D,2,FALSE),"")</f>
        <v/>
      </c>
    </row>
    <row r="4906" spans="1:8" x14ac:dyDescent="0.35">
      <c r="A4906" s="39"/>
      <c r="B4906" s="31"/>
      <c r="C4906" s="31"/>
      <c r="D4906" s="45">
        <f t="shared" si="152"/>
        <v>0</v>
      </c>
      <c r="E4906" s="45">
        <f t="shared" si="153"/>
        <v>0</v>
      </c>
      <c r="F4906" s="32"/>
      <c r="H4906" t="str">
        <f>IFERROR(VLOOKUP(B4906,'Accounts List'!C:D,2,FALSE),"")</f>
        <v/>
      </c>
    </row>
    <row r="4907" spans="1:8" x14ac:dyDescent="0.35">
      <c r="A4907" s="39"/>
      <c r="B4907" s="31"/>
      <c r="C4907" s="31"/>
      <c r="D4907" s="45">
        <f t="shared" si="152"/>
        <v>0</v>
      </c>
      <c r="E4907" s="45">
        <f t="shared" si="153"/>
        <v>0</v>
      </c>
      <c r="F4907" s="32"/>
      <c r="H4907" t="str">
        <f>IFERROR(VLOOKUP(B4907,'Accounts List'!C:D,2,FALSE),"")</f>
        <v/>
      </c>
    </row>
    <row r="4908" spans="1:8" x14ac:dyDescent="0.35">
      <c r="A4908" s="39"/>
      <c r="B4908" s="31"/>
      <c r="C4908" s="31"/>
      <c r="D4908" s="45">
        <f t="shared" si="152"/>
        <v>0</v>
      </c>
      <c r="E4908" s="45">
        <f t="shared" si="153"/>
        <v>0</v>
      </c>
      <c r="F4908" s="32"/>
      <c r="H4908" t="str">
        <f>IFERROR(VLOOKUP(B4908,'Accounts List'!C:D,2,FALSE),"")</f>
        <v/>
      </c>
    </row>
    <row r="4909" spans="1:8" x14ac:dyDescent="0.35">
      <c r="A4909" s="39"/>
      <c r="B4909" s="31"/>
      <c r="C4909" s="31"/>
      <c r="D4909" s="45">
        <f t="shared" si="152"/>
        <v>0</v>
      </c>
      <c r="E4909" s="45">
        <f t="shared" si="153"/>
        <v>0</v>
      </c>
      <c r="F4909" s="32"/>
      <c r="H4909" t="str">
        <f>IFERROR(VLOOKUP(B4909,'Accounts List'!C:D,2,FALSE),"")</f>
        <v/>
      </c>
    </row>
    <row r="4910" spans="1:8" x14ac:dyDescent="0.35">
      <c r="A4910" s="39"/>
      <c r="B4910" s="31"/>
      <c r="C4910" s="31"/>
      <c r="D4910" s="45">
        <f t="shared" si="152"/>
        <v>0</v>
      </c>
      <c r="E4910" s="45">
        <f t="shared" si="153"/>
        <v>0</v>
      </c>
      <c r="F4910" s="32"/>
      <c r="H4910" t="str">
        <f>IFERROR(VLOOKUP(B4910,'Accounts List'!C:D,2,FALSE),"")</f>
        <v/>
      </c>
    </row>
    <row r="4911" spans="1:8" x14ac:dyDescent="0.35">
      <c r="A4911" s="39"/>
      <c r="B4911" s="31"/>
      <c r="C4911" s="31"/>
      <c r="D4911" s="45">
        <f t="shared" si="152"/>
        <v>0</v>
      </c>
      <c r="E4911" s="45">
        <f t="shared" si="153"/>
        <v>0</v>
      </c>
      <c r="F4911" s="32"/>
      <c r="H4911" t="str">
        <f>IFERROR(VLOOKUP(B4911,'Accounts List'!C:D,2,FALSE),"")</f>
        <v/>
      </c>
    </row>
    <row r="4912" spans="1:8" x14ac:dyDescent="0.35">
      <c r="A4912" s="39"/>
      <c r="B4912" s="31"/>
      <c r="C4912" s="31"/>
      <c r="D4912" s="45">
        <f t="shared" si="152"/>
        <v>0</v>
      </c>
      <c r="E4912" s="45">
        <f t="shared" si="153"/>
        <v>0</v>
      </c>
      <c r="F4912" s="32"/>
      <c r="H4912" t="str">
        <f>IFERROR(VLOOKUP(B4912,'Accounts List'!C:D,2,FALSE),"")</f>
        <v/>
      </c>
    </row>
    <row r="4913" spans="1:8" x14ac:dyDescent="0.35">
      <c r="A4913" s="39"/>
      <c r="B4913" s="31"/>
      <c r="C4913" s="31"/>
      <c r="D4913" s="45">
        <f t="shared" si="152"/>
        <v>0</v>
      </c>
      <c r="E4913" s="45">
        <f t="shared" si="153"/>
        <v>0</v>
      </c>
      <c r="F4913" s="32"/>
      <c r="H4913" t="str">
        <f>IFERROR(VLOOKUP(B4913,'Accounts List'!C:D,2,FALSE),"")</f>
        <v/>
      </c>
    </row>
    <row r="4914" spans="1:8" x14ac:dyDescent="0.35">
      <c r="A4914" s="39"/>
      <c r="B4914" s="31"/>
      <c r="C4914" s="31"/>
      <c r="D4914" s="45">
        <f t="shared" si="152"/>
        <v>0</v>
      </c>
      <c r="E4914" s="45">
        <f t="shared" si="153"/>
        <v>0</v>
      </c>
      <c r="F4914" s="32"/>
      <c r="H4914" t="str">
        <f>IFERROR(VLOOKUP(B4914,'Accounts List'!C:D,2,FALSE),"")</f>
        <v/>
      </c>
    </row>
    <row r="4915" spans="1:8" x14ac:dyDescent="0.35">
      <c r="A4915" s="39"/>
      <c r="B4915" s="31"/>
      <c r="C4915" s="31"/>
      <c r="D4915" s="45">
        <f t="shared" si="152"/>
        <v>0</v>
      </c>
      <c r="E4915" s="45">
        <f t="shared" si="153"/>
        <v>0</v>
      </c>
      <c r="F4915" s="32"/>
      <c r="H4915" t="str">
        <f>IFERROR(VLOOKUP(B4915,'Accounts List'!C:D,2,FALSE),"")</f>
        <v/>
      </c>
    </row>
    <row r="4916" spans="1:8" x14ac:dyDescent="0.35">
      <c r="A4916" s="39"/>
      <c r="B4916" s="31"/>
      <c r="C4916" s="31"/>
      <c r="D4916" s="45">
        <f t="shared" si="152"/>
        <v>0</v>
      </c>
      <c r="E4916" s="45">
        <f t="shared" si="153"/>
        <v>0</v>
      </c>
      <c r="F4916" s="32"/>
      <c r="H4916" t="str">
        <f>IFERROR(VLOOKUP(B4916,'Accounts List'!C:D,2,FALSE),"")</f>
        <v/>
      </c>
    </row>
    <row r="4917" spans="1:8" x14ac:dyDescent="0.35">
      <c r="A4917" s="39"/>
      <c r="B4917" s="31"/>
      <c r="C4917" s="31"/>
      <c r="D4917" s="45">
        <f t="shared" si="152"/>
        <v>0</v>
      </c>
      <c r="E4917" s="45">
        <f t="shared" si="153"/>
        <v>0</v>
      </c>
      <c r="F4917" s="32"/>
      <c r="H4917" t="str">
        <f>IFERROR(VLOOKUP(B4917,'Accounts List'!C:D,2,FALSE),"")</f>
        <v/>
      </c>
    </row>
    <row r="4918" spans="1:8" x14ac:dyDescent="0.35">
      <c r="A4918" s="39"/>
      <c r="B4918" s="31"/>
      <c r="C4918" s="31"/>
      <c r="D4918" s="45">
        <f t="shared" si="152"/>
        <v>0</v>
      </c>
      <c r="E4918" s="45">
        <f t="shared" si="153"/>
        <v>0</v>
      </c>
      <c r="F4918" s="32"/>
      <c r="H4918" t="str">
        <f>IFERROR(VLOOKUP(B4918,'Accounts List'!C:D,2,FALSE),"")</f>
        <v/>
      </c>
    </row>
    <row r="4919" spans="1:8" x14ac:dyDescent="0.35">
      <c r="A4919" s="39"/>
      <c r="B4919" s="31"/>
      <c r="C4919" s="31"/>
      <c r="D4919" s="45">
        <f t="shared" si="152"/>
        <v>0</v>
      </c>
      <c r="E4919" s="45">
        <f t="shared" si="153"/>
        <v>0</v>
      </c>
      <c r="F4919" s="32"/>
      <c r="H4919" t="str">
        <f>IFERROR(VLOOKUP(B4919,'Accounts List'!C:D,2,FALSE),"")</f>
        <v/>
      </c>
    </row>
    <row r="4920" spans="1:8" x14ac:dyDescent="0.35">
      <c r="A4920" s="39"/>
      <c r="B4920" s="31"/>
      <c r="C4920" s="31"/>
      <c r="D4920" s="45">
        <f t="shared" si="152"/>
        <v>0</v>
      </c>
      <c r="E4920" s="45">
        <f t="shared" si="153"/>
        <v>0</v>
      </c>
      <c r="F4920" s="32"/>
      <c r="H4920" t="str">
        <f>IFERROR(VLOOKUP(B4920,'Accounts List'!C:D,2,FALSE),"")</f>
        <v/>
      </c>
    </row>
    <row r="4921" spans="1:8" x14ac:dyDescent="0.35">
      <c r="A4921" s="39"/>
      <c r="B4921" s="31"/>
      <c r="C4921" s="31"/>
      <c r="D4921" s="45">
        <f t="shared" si="152"/>
        <v>0</v>
      </c>
      <c r="E4921" s="45">
        <f t="shared" si="153"/>
        <v>0</v>
      </c>
      <c r="F4921" s="32"/>
      <c r="H4921" t="str">
        <f>IFERROR(VLOOKUP(B4921,'Accounts List'!C:D,2,FALSE),"")</f>
        <v/>
      </c>
    </row>
    <row r="4922" spans="1:8" x14ac:dyDescent="0.35">
      <c r="A4922" s="39"/>
      <c r="B4922" s="31"/>
      <c r="C4922" s="31"/>
      <c r="D4922" s="45">
        <f t="shared" si="152"/>
        <v>0</v>
      </c>
      <c r="E4922" s="45">
        <f t="shared" si="153"/>
        <v>0</v>
      </c>
      <c r="F4922" s="32"/>
      <c r="H4922" t="str">
        <f>IFERROR(VLOOKUP(B4922,'Accounts List'!C:D,2,FALSE),"")</f>
        <v/>
      </c>
    </row>
    <row r="4923" spans="1:8" x14ac:dyDescent="0.35">
      <c r="A4923" s="39"/>
      <c r="B4923" s="31"/>
      <c r="C4923" s="31"/>
      <c r="D4923" s="45">
        <f t="shared" si="152"/>
        <v>0</v>
      </c>
      <c r="E4923" s="45">
        <f t="shared" si="153"/>
        <v>0</v>
      </c>
      <c r="F4923" s="32"/>
      <c r="H4923" t="str">
        <f>IFERROR(VLOOKUP(B4923,'Accounts List'!C:D,2,FALSE),"")</f>
        <v/>
      </c>
    </row>
    <row r="4924" spans="1:8" x14ac:dyDescent="0.35">
      <c r="A4924" s="39"/>
      <c r="B4924" s="31"/>
      <c r="C4924" s="31"/>
      <c r="D4924" s="45">
        <f t="shared" si="152"/>
        <v>0</v>
      </c>
      <c r="E4924" s="45">
        <f t="shared" si="153"/>
        <v>0</v>
      </c>
      <c r="F4924" s="32"/>
      <c r="H4924" t="str">
        <f>IFERROR(VLOOKUP(B4924,'Accounts List'!C:D,2,FALSE),"")</f>
        <v/>
      </c>
    </row>
    <row r="4925" spans="1:8" x14ac:dyDescent="0.35">
      <c r="A4925" s="39"/>
      <c r="B4925" s="31"/>
      <c r="C4925" s="31"/>
      <c r="D4925" s="45">
        <f t="shared" si="152"/>
        <v>0</v>
      </c>
      <c r="E4925" s="45">
        <f t="shared" si="153"/>
        <v>0</v>
      </c>
      <c r="F4925" s="32"/>
      <c r="H4925" t="str">
        <f>IFERROR(VLOOKUP(B4925,'Accounts List'!C:D,2,FALSE),"")</f>
        <v/>
      </c>
    </row>
    <row r="4926" spans="1:8" x14ac:dyDescent="0.35">
      <c r="A4926" s="39"/>
      <c r="B4926" s="31"/>
      <c r="C4926" s="31"/>
      <c r="D4926" s="45">
        <f t="shared" si="152"/>
        <v>0</v>
      </c>
      <c r="E4926" s="45">
        <f t="shared" si="153"/>
        <v>0</v>
      </c>
      <c r="F4926" s="32"/>
      <c r="H4926" t="str">
        <f>IFERROR(VLOOKUP(B4926,'Accounts List'!C:D,2,FALSE),"")</f>
        <v/>
      </c>
    </row>
    <row r="4927" spans="1:8" x14ac:dyDescent="0.35">
      <c r="A4927" s="39"/>
      <c r="B4927" s="31"/>
      <c r="C4927" s="31"/>
      <c r="D4927" s="45">
        <f t="shared" si="152"/>
        <v>0</v>
      </c>
      <c r="E4927" s="45">
        <f t="shared" si="153"/>
        <v>0</v>
      </c>
      <c r="F4927" s="32"/>
      <c r="H4927" t="str">
        <f>IFERROR(VLOOKUP(B4927,'Accounts List'!C:D,2,FALSE),"")</f>
        <v/>
      </c>
    </row>
    <row r="4928" spans="1:8" x14ac:dyDescent="0.35">
      <c r="A4928" s="39"/>
      <c r="B4928" s="31"/>
      <c r="C4928" s="31"/>
      <c r="D4928" s="45">
        <f t="shared" si="152"/>
        <v>0</v>
      </c>
      <c r="E4928" s="45">
        <f t="shared" si="153"/>
        <v>0</v>
      </c>
      <c r="F4928" s="32"/>
      <c r="H4928" t="str">
        <f>IFERROR(VLOOKUP(B4928,'Accounts List'!C:D,2,FALSE),"")</f>
        <v/>
      </c>
    </row>
    <row r="4929" spans="1:8" x14ac:dyDescent="0.35">
      <c r="A4929" s="39"/>
      <c r="B4929" s="31"/>
      <c r="C4929" s="31"/>
      <c r="D4929" s="45">
        <f t="shared" si="152"/>
        <v>0</v>
      </c>
      <c r="E4929" s="45">
        <f t="shared" si="153"/>
        <v>0</v>
      </c>
      <c r="F4929" s="32"/>
      <c r="H4929" t="str">
        <f>IFERROR(VLOOKUP(B4929,'Accounts List'!C:D,2,FALSE),"")</f>
        <v/>
      </c>
    </row>
    <row r="4930" spans="1:8" x14ac:dyDescent="0.35">
      <c r="A4930" s="39"/>
      <c r="B4930" s="31"/>
      <c r="C4930" s="31"/>
      <c r="D4930" s="45">
        <f t="shared" si="152"/>
        <v>0</v>
      </c>
      <c r="E4930" s="45">
        <f t="shared" si="153"/>
        <v>0</v>
      </c>
      <c r="F4930" s="32"/>
      <c r="H4930" t="str">
        <f>IFERROR(VLOOKUP(B4930,'Accounts List'!C:D,2,FALSE),"")</f>
        <v/>
      </c>
    </row>
    <row r="4931" spans="1:8" x14ac:dyDescent="0.35">
      <c r="A4931" s="39"/>
      <c r="B4931" s="31"/>
      <c r="C4931" s="31"/>
      <c r="D4931" s="45">
        <f t="shared" si="152"/>
        <v>0</v>
      </c>
      <c r="E4931" s="45">
        <f t="shared" si="153"/>
        <v>0</v>
      </c>
      <c r="F4931" s="32"/>
      <c r="H4931" t="str">
        <f>IFERROR(VLOOKUP(B4931,'Accounts List'!C:D,2,FALSE),"")</f>
        <v/>
      </c>
    </row>
    <row r="4932" spans="1:8" x14ac:dyDescent="0.35">
      <c r="A4932" s="39"/>
      <c r="B4932" s="31"/>
      <c r="C4932" s="31"/>
      <c r="D4932" s="45">
        <f t="shared" si="152"/>
        <v>0</v>
      </c>
      <c r="E4932" s="45">
        <f t="shared" si="153"/>
        <v>0</v>
      </c>
      <c r="F4932" s="32"/>
      <c r="H4932" t="str">
        <f>IFERROR(VLOOKUP(B4932,'Accounts List'!C:D,2,FALSE),"")</f>
        <v/>
      </c>
    </row>
    <row r="4933" spans="1:8" x14ac:dyDescent="0.35">
      <c r="A4933" s="39"/>
      <c r="B4933" s="31"/>
      <c r="C4933" s="31"/>
      <c r="D4933" s="45">
        <f t="shared" si="152"/>
        <v>0</v>
      </c>
      <c r="E4933" s="45">
        <f t="shared" si="153"/>
        <v>0</v>
      </c>
      <c r="F4933" s="32"/>
      <c r="H4933" t="str">
        <f>IFERROR(VLOOKUP(B4933,'Accounts List'!C:D,2,FALSE),"")</f>
        <v/>
      </c>
    </row>
    <row r="4934" spans="1:8" x14ac:dyDescent="0.35">
      <c r="A4934" s="39"/>
      <c r="B4934" s="31"/>
      <c r="C4934" s="31"/>
      <c r="D4934" s="45">
        <f t="shared" si="152"/>
        <v>0</v>
      </c>
      <c r="E4934" s="45">
        <f t="shared" si="153"/>
        <v>0</v>
      </c>
      <c r="F4934" s="32"/>
      <c r="H4934" t="str">
        <f>IFERROR(VLOOKUP(B4934,'Accounts List'!C:D,2,FALSE),"")</f>
        <v/>
      </c>
    </row>
    <row r="4935" spans="1:8" x14ac:dyDescent="0.35">
      <c r="A4935" s="39"/>
      <c r="B4935" s="31"/>
      <c r="C4935" s="31"/>
      <c r="D4935" s="45">
        <f t="shared" si="152"/>
        <v>0</v>
      </c>
      <c r="E4935" s="45">
        <f t="shared" si="153"/>
        <v>0</v>
      </c>
      <c r="F4935" s="32"/>
      <c r="H4935" t="str">
        <f>IFERROR(VLOOKUP(B4935,'Accounts List'!C:D,2,FALSE),"")</f>
        <v/>
      </c>
    </row>
    <row r="4936" spans="1:8" x14ac:dyDescent="0.35">
      <c r="A4936" s="39"/>
      <c r="B4936" s="31"/>
      <c r="C4936" s="31"/>
      <c r="D4936" s="45">
        <f t="shared" si="152"/>
        <v>0</v>
      </c>
      <c r="E4936" s="45">
        <f t="shared" si="153"/>
        <v>0</v>
      </c>
      <c r="F4936" s="32"/>
      <c r="H4936" t="str">
        <f>IFERROR(VLOOKUP(B4936,'Accounts List'!C:D,2,FALSE),"")</f>
        <v/>
      </c>
    </row>
    <row r="4937" spans="1:8" x14ac:dyDescent="0.35">
      <c r="A4937" s="39"/>
      <c r="B4937" s="31"/>
      <c r="C4937" s="31"/>
      <c r="D4937" s="45">
        <f t="shared" si="152"/>
        <v>0</v>
      </c>
      <c r="E4937" s="45">
        <f t="shared" si="153"/>
        <v>0</v>
      </c>
      <c r="F4937" s="32"/>
      <c r="H4937" t="str">
        <f>IFERROR(VLOOKUP(B4937,'Accounts List'!C:D,2,FALSE),"")</f>
        <v/>
      </c>
    </row>
    <row r="4938" spans="1:8" x14ac:dyDescent="0.35">
      <c r="A4938" s="39"/>
      <c r="B4938" s="31"/>
      <c r="C4938" s="31"/>
      <c r="D4938" s="45">
        <f t="shared" si="152"/>
        <v>0</v>
      </c>
      <c r="E4938" s="45">
        <f t="shared" si="153"/>
        <v>0</v>
      </c>
      <c r="F4938" s="32"/>
      <c r="H4938" t="str">
        <f>IFERROR(VLOOKUP(B4938,'Accounts List'!C:D,2,FALSE),"")</f>
        <v/>
      </c>
    </row>
    <row r="4939" spans="1:8" x14ac:dyDescent="0.35">
      <c r="A4939" s="39"/>
      <c r="B4939" s="31"/>
      <c r="C4939" s="31"/>
      <c r="D4939" s="45">
        <f t="shared" ref="D4939:D5002" si="154">IF(H4939=1,C4939/11,0)</f>
        <v>0</v>
      </c>
      <c r="E4939" s="45">
        <f t="shared" si="153"/>
        <v>0</v>
      </c>
      <c r="F4939" s="32"/>
      <c r="H4939" t="str">
        <f>IFERROR(VLOOKUP(B4939,'Accounts List'!C:D,2,FALSE),"")</f>
        <v/>
      </c>
    </row>
    <row r="4940" spans="1:8" x14ac:dyDescent="0.35">
      <c r="A4940" s="39"/>
      <c r="B4940" s="31"/>
      <c r="C4940" s="31"/>
      <c r="D4940" s="45">
        <f t="shared" si="154"/>
        <v>0</v>
      </c>
      <c r="E4940" s="45">
        <f t="shared" ref="E4940:E5003" si="155">+C4940-D4940</f>
        <v>0</v>
      </c>
      <c r="F4940" s="32"/>
      <c r="H4940" t="str">
        <f>IFERROR(VLOOKUP(B4940,'Accounts List'!C:D,2,FALSE),"")</f>
        <v/>
      </c>
    </row>
    <row r="4941" spans="1:8" x14ac:dyDescent="0.35">
      <c r="A4941" s="39"/>
      <c r="B4941" s="31"/>
      <c r="C4941" s="31"/>
      <c r="D4941" s="45">
        <f t="shared" si="154"/>
        <v>0</v>
      </c>
      <c r="E4941" s="45">
        <f t="shared" si="155"/>
        <v>0</v>
      </c>
      <c r="F4941" s="32"/>
      <c r="H4941" t="str">
        <f>IFERROR(VLOOKUP(B4941,'Accounts List'!C:D,2,FALSE),"")</f>
        <v/>
      </c>
    </row>
    <row r="4942" spans="1:8" x14ac:dyDescent="0.35">
      <c r="A4942" s="39"/>
      <c r="B4942" s="31"/>
      <c r="C4942" s="31"/>
      <c r="D4942" s="45">
        <f t="shared" si="154"/>
        <v>0</v>
      </c>
      <c r="E4942" s="45">
        <f t="shared" si="155"/>
        <v>0</v>
      </c>
      <c r="F4942" s="32"/>
      <c r="H4942" t="str">
        <f>IFERROR(VLOOKUP(B4942,'Accounts List'!C:D,2,FALSE),"")</f>
        <v/>
      </c>
    </row>
    <row r="4943" spans="1:8" x14ac:dyDescent="0.35">
      <c r="A4943" s="39"/>
      <c r="B4943" s="31"/>
      <c r="C4943" s="31"/>
      <c r="D4943" s="45">
        <f t="shared" si="154"/>
        <v>0</v>
      </c>
      <c r="E4943" s="45">
        <f t="shared" si="155"/>
        <v>0</v>
      </c>
      <c r="F4943" s="32"/>
      <c r="H4943" t="str">
        <f>IFERROR(VLOOKUP(B4943,'Accounts List'!C:D,2,FALSE),"")</f>
        <v/>
      </c>
    </row>
    <row r="4944" spans="1:8" x14ac:dyDescent="0.35">
      <c r="A4944" s="39"/>
      <c r="B4944" s="31"/>
      <c r="C4944" s="31"/>
      <c r="D4944" s="45">
        <f t="shared" si="154"/>
        <v>0</v>
      </c>
      <c r="E4944" s="45">
        <f t="shared" si="155"/>
        <v>0</v>
      </c>
      <c r="F4944" s="32"/>
      <c r="H4944" t="str">
        <f>IFERROR(VLOOKUP(B4944,'Accounts List'!C:D,2,FALSE),"")</f>
        <v/>
      </c>
    </row>
    <row r="4945" spans="1:8" x14ac:dyDescent="0.35">
      <c r="A4945" s="39"/>
      <c r="B4945" s="31"/>
      <c r="C4945" s="31"/>
      <c r="D4945" s="45">
        <f t="shared" si="154"/>
        <v>0</v>
      </c>
      <c r="E4945" s="45">
        <f t="shared" si="155"/>
        <v>0</v>
      </c>
      <c r="F4945" s="32"/>
      <c r="H4945" t="str">
        <f>IFERROR(VLOOKUP(B4945,'Accounts List'!C:D,2,FALSE),"")</f>
        <v/>
      </c>
    </row>
    <row r="4946" spans="1:8" x14ac:dyDescent="0.35">
      <c r="A4946" s="39"/>
      <c r="B4946" s="31"/>
      <c r="C4946" s="31"/>
      <c r="D4946" s="45">
        <f t="shared" si="154"/>
        <v>0</v>
      </c>
      <c r="E4946" s="45">
        <f t="shared" si="155"/>
        <v>0</v>
      </c>
      <c r="F4946" s="32"/>
      <c r="H4946" t="str">
        <f>IFERROR(VLOOKUP(B4946,'Accounts List'!C:D,2,FALSE),"")</f>
        <v/>
      </c>
    </row>
    <row r="4947" spans="1:8" x14ac:dyDescent="0.35">
      <c r="A4947" s="39"/>
      <c r="B4947" s="31"/>
      <c r="C4947" s="31"/>
      <c r="D4947" s="45">
        <f t="shared" si="154"/>
        <v>0</v>
      </c>
      <c r="E4947" s="45">
        <f t="shared" si="155"/>
        <v>0</v>
      </c>
      <c r="F4947" s="32"/>
      <c r="H4947" t="str">
        <f>IFERROR(VLOOKUP(B4947,'Accounts List'!C:D,2,FALSE),"")</f>
        <v/>
      </c>
    </row>
    <row r="4948" spans="1:8" x14ac:dyDescent="0.35">
      <c r="A4948" s="39"/>
      <c r="B4948" s="31"/>
      <c r="C4948" s="31"/>
      <c r="D4948" s="45">
        <f t="shared" si="154"/>
        <v>0</v>
      </c>
      <c r="E4948" s="45">
        <f t="shared" si="155"/>
        <v>0</v>
      </c>
      <c r="F4948" s="32"/>
      <c r="H4948" t="str">
        <f>IFERROR(VLOOKUP(B4948,'Accounts List'!C:D,2,FALSE),"")</f>
        <v/>
      </c>
    </row>
    <row r="4949" spans="1:8" x14ac:dyDescent="0.35">
      <c r="A4949" s="39"/>
      <c r="B4949" s="31"/>
      <c r="C4949" s="31"/>
      <c r="D4949" s="45">
        <f t="shared" si="154"/>
        <v>0</v>
      </c>
      <c r="E4949" s="45">
        <f t="shared" si="155"/>
        <v>0</v>
      </c>
      <c r="F4949" s="32"/>
      <c r="H4949" t="str">
        <f>IFERROR(VLOOKUP(B4949,'Accounts List'!C:D,2,FALSE),"")</f>
        <v/>
      </c>
    </row>
    <row r="4950" spans="1:8" x14ac:dyDescent="0.35">
      <c r="A4950" s="39"/>
      <c r="B4950" s="31"/>
      <c r="C4950" s="31"/>
      <c r="D4950" s="45">
        <f t="shared" si="154"/>
        <v>0</v>
      </c>
      <c r="E4950" s="45">
        <f t="shared" si="155"/>
        <v>0</v>
      </c>
      <c r="F4950" s="32"/>
      <c r="H4950" t="str">
        <f>IFERROR(VLOOKUP(B4950,'Accounts List'!C:D,2,FALSE),"")</f>
        <v/>
      </c>
    </row>
    <row r="4951" spans="1:8" x14ac:dyDescent="0.35">
      <c r="A4951" s="39"/>
      <c r="B4951" s="31"/>
      <c r="C4951" s="31"/>
      <c r="D4951" s="45">
        <f t="shared" si="154"/>
        <v>0</v>
      </c>
      <c r="E4951" s="45">
        <f t="shared" si="155"/>
        <v>0</v>
      </c>
      <c r="F4951" s="32"/>
      <c r="H4951" t="str">
        <f>IFERROR(VLOOKUP(B4951,'Accounts List'!C:D,2,FALSE),"")</f>
        <v/>
      </c>
    </row>
    <row r="4952" spans="1:8" x14ac:dyDescent="0.35">
      <c r="A4952" s="39"/>
      <c r="B4952" s="31"/>
      <c r="C4952" s="31"/>
      <c r="D4952" s="45">
        <f t="shared" si="154"/>
        <v>0</v>
      </c>
      <c r="E4952" s="45">
        <f t="shared" si="155"/>
        <v>0</v>
      </c>
      <c r="F4952" s="32"/>
      <c r="H4952" t="str">
        <f>IFERROR(VLOOKUP(B4952,'Accounts List'!C:D,2,FALSE),"")</f>
        <v/>
      </c>
    </row>
    <row r="4953" spans="1:8" x14ac:dyDescent="0.35">
      <c r="A4953" s="39"/>
      <c r="B4953" s="31"/>
      <c r="C4953" s="31"/>
      <c r="D4953" s="45">
        <f t="shared" si="154"/>
        <v>0</v>
      </c>
      <c r="E4953" s="45">
        <f t="shared" si="155"/>
        <v>0</v>
      </c>
      <c r="F4953" s="32"/>
      <c r="H4953" t="str">
        <f>IFERROR(VLOOKUP(B4953,'Accounts List'!C:D,2,FALSE),"")</f>
        <v/>
      </c>
    </row>
    <row r="4954" spans="1:8" x14ac:dyDescent="0.35">
      <c r="A4954" s="39"/>
      <c r="B4954" s="31"/>
      <c r="C4954" s="31"/>
      <c r="D4954" s="45">
        <f t="shared" si="154"/>
        <v>0</v>
      </c>
      <c r="E4954" s="45">
        <f t="shared" si="155"/>
        <v>0</v>
      </c>
      <c r="F4954" s="32"/>
      <c r="H4954" t="str">
        <f>IFERROR(VLOOKUP(B4954,'Accounts List'!C:D,2,FALSE),"")</f>
        <v/>
      </c>
    </row>
    <row r="4955" spans="1:8" x14ac:dyDescent="0.35">
      <c r="A4955" s="39"/>
      <c r="B4955" s="31"/>
      <c r="C4955" s="31"/>
      <c r="D4955" s="45">
        <f t="shared" si="154"/>
        <v>0</v>
      </c>
      <c r="E4955" s="45">
        <f t="shared" si="155"/>
        <v>0</v>
      </c>
      <c r="F4955" s="32"/>
      <c r="H4955" t="str">
        <f>IFERROR(VLOOKUP(B4955,'Accounts List'!C:D,2,FALSE),"")</f>
        <v/>
      </c>
    </row>
    <row r="4956" spans="1:8" x14ac:dyDescent="0.35">
      <c r="A4956" s="39"/>
      <c r="B4956" s="31"/>
      <c r="C4956" s="31"/>
      <c r="D4956" s="45">
        <f t="shared" si="154"/>
        <v>0</v>
      </c>
      <c r="E4956" s="45">
        <f t="shared" si="155"/>
        <v>0</v>
      </c>
      <c r="F4956" s="32"/>
      <c r="H4956" t="str">
        <f>IFERROR(VLOOKUP(B4956,'Accounts List'!C:D,2,FALSE),"")</f>
        <v/>
      </c>
    </row>
    <row r="4957" spans="1:8" x14ac:dyDescent="0.35">
      <c r="A4957" s="39"/>
      <c r="B4957" s="31"/>
      <c r="C4957" s="31"/>
      <c r="D4957" s="45">
        <f t="shared" si="154"/>
        <v>0</v>
      </c>
      <c r="E4957" s="45">
        <f t="shared" si="155"/>
        <v>0</v>
      </c>
      <c r="F4957" s="32"/>
      <c r="H4957" t="str">
        <f>IFERROR(VLOOKUP(B4957,'Accounts List'!C:D,2,FALSE),"")</f>
        <v/>
      </c>
    </row>
    <row r="4958" spans="1:8" x14ac:dyDescent="0.35">
      <c r="A4958" s="39"/>
      <c r="B4958" s="31"/>
      <c r="C4958" s="31"/>
      <c r="D4958" s="45">
        <f t="shared" si="154"/>
        <v>0</v>
      </c>
      <c r="E4958" s="45">
        <f t="shared" si="155"/>
        <v>0</v>
      </c>
      <c r="F4958" s="32"/>
      <c r="H4958" t="str">
        <f>IFERROR(VLOOKUP(B4958,'Accounts List'!C:D,2,FALSE),"")</f>
        <v/>
      </c>
    </row>
    <row r="4959" spans="1:8" x14ac:dyDescent="0.35">
      <c r="A4959" s="39"/>
      <c r="B4959" s="31"/>
      <c r="C4959" s="31"/>
      <c r="D4959" s="45">
        <f t="shared" si="154"/>
        <v>0</v>
      </c>
      <c r="E4959" s="45">
        <f t="shared" si="155"/>
        <v>0</v>
      </c>
      <c r="F4959" s="32"/>
      <c r="H4959" t="str">
        <f>IFERROR(VLOOKUP(B4959,'Accounts List'!C:D,2,FALSE),"")</f>
        <v/>
      </c>
    </row>
    <row r="4960" spans="1:8" x14ac:dyDescent="0.35">
      <c r="A4960" s="39"/>
      <c r="B4960" s="31"/>
      <c r="C4960" s="31"/>
      <c r="D4960" s="45">
        <f t="shared" si="154"/>
        <v>0</v>
      </c>
      <c r="E4960" s="45">
        <f t="shared" si="155"/>
        <v>0</v>
      </c>
      <c r="F4960" s="32"/>
      <c r="H4960" t="str">
        <f>IFERROR(VLOOKUP(B4960,'Accounts List'!C:D,2,FALSE),"")</f>
        <v/>
      </c>
    </row>
    <row r="4961" spans="1:8" x14ac:dyDescent="0.35">
      <c r="A4961" s="39"/>
      <c r="B4961" s="31"/>
      <c r="C4961" s="31"/>
      <c r="D4961" s="45">
        <f t="shared" si="154"/>
        <v>0</v>
      </c>
      <c r="E4961" s="45">
        <f t="shared" si="155"/>
        <v>0</v>
      </c>
      <c r="F4961" s="32"/>
      <c r="H4961" t="str">
        <f>IFERROR(VLOOKUP(B4961,'Accounts List'!C:D,2,FALSE),"")</f>
        <v/>
      </c>
    </row>
    <row r="4962" spans="1:8" x14ac:dyDescent="0.35">
      <c r="A4962" s="39"/>
      <c r="B4962" s="31"/>
      <c r="C4962" s="31"/>
      <c r="D4962" s="45">
        <f t="shared" si="154"/>
        <v>0</v>
      </c>
      <c r="E4962" s="45">
        <f t="shared" si="155"/>
        <v>0</v>
      </c>
      <c r="F4962" s="32"/>
      <c r="H4962" t="str">
        <f>IFERROR(VLOOKUP(B4962,'Accounts List'!C:D,2,FALSE),"")</f>
        <v/>
      </c>
    </row>
    <row r="4963" spans="1:8" x14ac:dyDescent="0.35">
      <c r="A4963" s="39"/>
      <c r="B4963" s="31"/>
      <c r="C4963" s="31"/>
      <c r="D4963" s="45">
        <f t="shared" si="154"/>
        <v>0</v>
      </c>
      <c r="E4963" s="45">
        <f t="shared" si="155"/>
        <v>0</v>
      </c>
      <c r="F4963" s="32"/>
      <c r="H4963" t="str">
        <f>IFERROR(VLOOKUP(B4963,'Accounts List'!C:D,2,FALSE),"")</f>
        <v/>
      </c>
    </row>
    <row r="4964" spans="1:8" x14ac:dyDescent="0.35">
      <c r="A4964" s="39"/>
      <c r="B4964" s="31"/>
      <c r="C4964" s="31"/>
      <c r="D4964" s="45">
        <f t="shared" si="154"/>
        <v>0</v>
      </c>
      <c r="E4964" s="45">
        <f t="shared" si="155"/>
        <v>0</v>
      </c>
      <c r="F4964" s="32"/>
      <c r="H4964" t="str">
        <f>IFERROR(VLOOKUP(B4964,'Accounts List'!C:D,2,FALSE),"")</f>
        <v/>
      </c>
    </row>
    <row r="4965" spans="1:8" x14ac:dyDescent="0.35">
      <c r="A4965" s="39"/>
      <c r="B4965" s="31"/>
      <c r="C4965" s="31"/>
      <c r="D4965" s="45">
        <f t="shared" si="154"/>
        <v>0</v>
      </c>
      <c r="E4965" s="45">
        <f t="shared" si="155"/>
        <v>0</v>
      </c>
      <c r="F4965" s="32"/>
      <c r="H4965" t="str">
        <f>IFERROR(VLOOKUP(B4965,'Accounts List'!C:D,2,FALSE),"")</f>
        <v/>
      </c>
    </row>
    <row r="4966" spans="1:8" x14ac:dyDescent="0.35">
      <c r="A4966" s="39"/>
      <c r="B4966" s="31"/>
      <c r="C4966" s="31"/>
      <c r="D4966" s="45">
        <f t="shared" si="154"/>
        <v>0</v>
      </c>
      <c r="E4966" s="45">
        <f t="shared" si="155"/>
        <v>0</v>
      </c>
      <c r="F4966" s="32"/>
      <c r="H4966" t="str">
        <f>IFERROR(VLOOKUP(B4966,'Accounts List'!C:D,2,FALSE),"")</f>
        <v/>
      </c>
    </row>
    <row r="4967" spans="1:8" x14ac:dyDescent="0.35">
      <c r="A4967" s="39"/>
      <c r="B4967" s="31"/>
      <c r="C4967" s="31"/>
      <c r="D4967" s="45">
        <f t="shared" si="154"/>
        <v>0</v>
      </c>
      <c r="E4967" s="45">
        <f t="shared" si="155"/>
        <v>0</v>
      </c>
      <c r="F4967" s="32"/>
      <c r="H4967" t="str">
        <f>IFERROR(VLOOKUP(B4967,'Accounts List'!C:D,2,FALSE),"")</f>
        <v/>
      </c>
    </row>
    <row r="4968" spans="1:8" x14ac:dyDescent="0.35">
      <c r="A4968" s="39"/>
      <c r="B4968" s="31"/>
      <c r="C4968" s="31"/>
      <c r="D4968" s="45">
        <f t="shared" si="154"/>
        <v>0</v>
      </c>
      <c r="E4968" s="45">
        <f t="shared" si="155"/>
        <v>0</v>
      </c>
      <c r="F4968" s="32"/>
      <c r="H4968" t="str">
        <f>IFERROR(VLOOKUP(B4968,'Accounts List'!C:D,2,FALSE),"")</f>
        <v/>
      </c>
    </row>
    <row r="4969" spans="1:8" x14ac:dyDescent="0.35">
      <c r="A4969" s="39"/>
      <c r="B4969" s="31"/>
      <c r="C4969" s="31"/>
      <c r="D4969" s="45">
        <f t="shared" si="154"/>
        <v>0</v>
      </c>
      <c r="E4969" s="45">
        <f t="shared" si="155"/>
        <v>0</v>
      </c>
      <c r="F4969" s="32"/>
      <c r="H4969" t="str">
        <f>IFERROR(VLOOKUP(B4969,'Accounts List'!C:D,2,FALSE),"")</f>
        <v/>
      </c>
    </row>
    <row r="4970" spans="1:8" x14ac:dyDescent="0.35">
      <c r="A4970" s="39"/>
      <c r="B4970" s="31"/>
      <c r="C4970" s="31"/>
      <c r="D4970" s="45">
        <f t="shared" si="154"/>
        <v>0</v>
      </c>
      <c r="E4970" s="45">
        <f t="shared" si="155"/>
        <v>0</v>
      </c>
      <c r="F4970" s="32"/>
      <c r="H4970" t="str">
        <f>IFERROR(VLOOKUP(B4970,'Accounts List'!C:D,2,FALSE),"")</f>
        <v/>
      </c>
    </row>
    <row r="4971" spans="1:8" x14ac:dyDescent="0.35">
      <c r="A4971" s="39"/>
      <c r="B4971" s="31"/>
      <c r="C4971" s="31"/>
      <c r="D4971" s="45">
        <f t="shared" si="154"/>
        <v>0</v>
      </c>
      <c r="E4971" s="45">
        <f t="shared" si="155"/>
        <v>0</v>
      </c>
      <c r="F4971" s="32"/>
      <c r="H4971" t="str">
        <f>IFERROR(VLOOKUP(B4971,'Accounts List'!C:D,2,FALSE),"")</f>
        <v/>
      </c>
    </row>
    <row r="4972" spans="1:8" x14ac:dyDescent="0.35">
      <c r="A4972" s="39"/>
      <c r="B4972" s="31"/>
      <c r="C4972" s="31"/>
      <c r="D4972" s="45">
        <f t="shared" si="154"/>
        <v>0</v>
      </c>
      <c r="E4972" s="45">
        <f t="shared" si="155"/>
        <v>0</v>
      </c>
      <c r="F4972" s="32"/>
      <c r="H4972" t="str">
        <f>IFERROR(VLOOKUP(B4972,'Accounts List'!C:D,2,FALSE),"")</f>
        <v/>
      </c>
    </row>
    <row r="4973" spans="1:8" x14ac:dyDescent="0.35">
      <c r="A4973" s="39"/>
      <c r="B4973" s="31"/>
      <c r="C4973" s="31"/>
      <c r="D4973" s="45">
        <f t="shared" si="154"/>
        <v>0</v>
      </c>
      <c r="E4973" s="45">
        <f t="shared" si="155"/>
        <v>0</v>
      </c>
      <c r="F4973" s="32"/>
      <c r="H4973" t="str">
        <f>IFERROR(VLOOKUP(B4973,'Accounts List'!C:D,2,FALSE),"")</f>
        <v/>
      </c>
    </row>
    <row r="4974" spans="1:8" x14ac:dyDescent="0.35">
      <c r="A4974" s="39"/>
      <c r="B4974" s="31"/>
      <c r="C4974" s="31"/>
      <c r="D4974" s="45">
        <f t="shared" si="154"/>
        <v>0</v>
      </c>
      <c r="E4974" s="45">
        <f t="shared" si="155"/>
        <v>0</v>
      </c>
      <c r="F4974" s="32"/>
      <c r="H4974" t="str">
        <f>IFERROR(VLOOKUP(B4974,'Accounts List'!C:D,2,FALSE),"")</f>
        <v/>
      </c>
    </row>
    <row r="4975" spans="1:8" x14ac:dyDescent="0.35">
      <c r="A4975" s="39"/>
      <c r="B4975" s="31"/>
      <c r="C4975" s="31"/>
      <c r="D4975" s="45">
        <f t="shared" si="154"/>
        <v>0</v>
      </c>
      <c r="E4975" s="45">
        <f t="shared" si="155"/>
        <v>0</v>
      </c>
      <c r="F4975" s="32"/>
      <c r="H4975" t="str">
        <f>IFERROR(VLOOKUP(B4975,'Accounts List'!C:D,2,FALSE),"")</f>
        <v/>
      </c>
    </row>
    <row r="4976" spans="1:8" x14ac:dyDescent="0.35">
      <c r="A4976" s="39"/>
      <c r="B4976" s="31"/>
      <c r="C4976" s="31"/>
      <c r="D4976" s="45">
        <f t="shared" si="154"/>
        <v>0</v>
      </c>
      <c r="E4976" s="45">
        <f t="shared" si="155"/>
        <v>0</v>
      </c>
      <c r="F4976" s="32"/>
      <c r="H4976" t="str">
        <f>IFERROR(VLOOKUP(B4976,'Accounts List'!C:D,2,FALSE),"")</f>
        <v/>
      </c>
    </row>
    <row r="4977" spans="1:8" x14ac:dyDescent="0.35">
      <c r="A4977" s="39"/>
      <c r="B4977" s="31"/>
      <c r="C4977" s="31"/>
      <c r="D4977" s="45">
        <f t="shared" si="154"/>
        <v>0</v>
      </c>
      <c r="E4977" s="45">
        <f t="shared" si="155"/>
        <v>0</v>
      </c>
      <c r="F4977" s="32"/>
      <c r="H4977" t="str">
        <f>IFERROR(VLOOKUP(B4977,'Accounts List'!C:D,2,FALSE),"")</f>
        <v/>
      </c>
    </row>
    <row r="4978" spans="1:8" x14ac:dyDescent="0.35">
      <c r="A4978" s="39"/>
      <c r="B4978" s="31"/>
      <c r="C4978" s="31"/>
      <c r="D4978" s="45">
        <f t="shared" si="154"/>
        <v>0</v>
      </c>
      <c r="E4978" s="45">
        <f t="shared" si="155"/>
        <v>0</v>
      </c>
      <c r="F4978" s="32"/>
      <c r="H4978" t="str">
        <f>IFERROR(VLOOKUP(B4978,'Accounts List'!C:D,2,FALSE),"")</f>
        <v/>
      </c>
    </row>
    <row r="4979" spans="1:8" x14ac:dyDescent="0.35">
      <c r="A4979" s="39"/>
      <c r="B4979" s="31"/>
      <c r="C4979" s="31"/>
      <c r="D4979" s="45">
        <f t="shared" si="154"/>
        <v>0</v>
      </c>
      <c r="E4979" s="45">
        <f t="shared" si="155"/>
        <v>0</v>
      </c>
      <c r="F4979" s="32"/>
      <c r="H4979" t="str">
        <f>IFERROR(VLOOKUP(B4979,'Accounts List'!C:D,2,FALSE),"")</f>
        <v/>
      </c>
    </row>
    <row r="4980" spans="1:8" x14ac:dyDescent="0.35">
      <c r="A4980" s="39"/>
      <c r="B4980" s="31"/>
      <c r="C4980" s="31"/>
      <c r="D4980" s="45">
        <f t="shared" si="154"/>
        <v>0</v>
      </c>
      <c r="E4980" s="45">
        <f t="shared" si="155"/>
        <v>0</v>
      </c>
      <c r="F4980" s="32"/>
      <c r="H4980" t="str">
        <f>IFERROR(VLOOKUP(B4980,'Accounts List'!C:D,2,FALSE),"")</f>
        <v/>
      </c>
    </row>
    <row r="4981" spans="1:8" x14ac:dyDescent="0.35">
      <c r="A4981" s="39"/>
      <c r="B4981" s="31"/>
      <c r="C4981" s="31"/>
      <c r="D4981" s="45">
        <f t="shared" si="154"/>
        <v>0</v>
      </c>
      <c r="E4981" s="45">
        <f t="shared" si="155"/>
        <v>0</v>
      </c>
      <c r="F4981" s="32"/>
      <c r="H4981" t="str">
        <f>IFERROR(VLOOKUP(B4981,'Accounts List'!C:D,2,FALSE),"")</f>
        <v/>
      </c>
    </row>
    <row r="4982" spans="1:8" x14ac:dyDescent="0.35">
      <c r="A4982" s="39"/>
      <c r="B4982" s="31"/>
      <c r="C4982" s="31"/>
      <c r="D4982" s="45">
        <f t="shared" si="154"/>
        <v>0</v>
      </c>
      <c r="E4982" s="45">
        <f t="shared" si="155"/>
        <v>0</v>
      </c>
      <c r="F4982" s="32"/>
      <c r="H4982" t="str">
        <f>IFERROR(VLOOKUP(B4982,'Accounts List'!C:D,2,FALSE),"")</f>
        <v/>
      </c>
    </row>
    <row r="4983" spans="1:8" x14ac:dyDescent="0.35">
      <c r="A4983" s="39"/>
      <c r="B4983" s="31"/>
      <c r="C4983" s="31"/>
      <c r="D4983" s="45">
        <f t="shared" si="154"/>
        <v>0</v>
      </c>
      <c r="E4983" s="45">
        <f t="shared" si="155"/>
        <v>0</v>
      </c>
      <c r="F4983" s="32"/>
      <c r="H4983" t="str">
        <f>IFERROR(VLOOKUP(B4983,'Accounts List'!C:D,2,FALSE),"")</f>
        <v/>
      </c>
    </row>
    <row r="4984" spans="1:8" x14ac:dyDescent="0.35">
      <c r="A4984" s="39"/>
      <c r="B4984" s="31"/>
      <c r="C4984" s="31"/>
      <c r="D4984" s="45">
        <f t="shared" si="154"/>
        <v>0</v>
      </c>
      <c r="E4984" s="45">
        <f t="shared" si="155"/>
        <v>0</v>
      </c>
      <c r="F4984" s="32"/>
      <c r="H4984" t="str">
        <f>IFERROR(VLOOKUP(B4984,'Accounts List'!C:D,2,FALSE),"")</f>
        <v/>
      </c>
    </row>
    <row r="4985" spans="1:8" x14ac:dyDescent="0.35">
      <c r="A4985" s="39"/>
      <c r="B4985" s="31"/>
      <c r="C4985" s="31"/>
      <c r="D4985" s="45">
        <f t="shared" si="154"/>
        <v>0</v>
      </c>
      <c r="E4985" s="45">
        <f t="shared" si="155"/>
        <v>0</v>
      </c>
      <c r="F4985" s="32"/>
      <c r="H4985" t="str">
        <f>IFERROR(VLOOKUP(B4985,'Accounts List'!C:D,2,FALSE),"")</f>
        <v/>
      </c>
    </row>
    <row r="4986" spans="1:8" x14ac:dyDescent="0.35">
      <c r="A4986" s="39"/>
      <c r="B4986" s="31"/>
      <c r="C4986" s="31"/>
      <c r="D4986" s="45">
        <f t="shared" si="154"/>
        <v>0</v>
      </c>
      <c r="E4986" s="45">
        <f t="shared" si="155"/>
        <v>0</v>
      </c>
      <c r="F4986" s="32"/>
      <c r="H4986" t="str">
        <f>IFERROR(VLOOKUP(B4986,'Accounts List'!C:D,2,FALSE),"")</f>
        <v/>
      </c>
    </row>
    <row r="4987" spans="1:8" x14ac:dyDescent="0.35">
      <c r="A4987" s="39"/>
      <c r="B4987" s="31"/>
      <c r="C4987" s="31"/>
      <c r="D4987" s="45">
        <f t="shared" si="154"/>
        <v>0</v>
      </c>
      <c r="E4987" s="45">
        <f t="shared" si="155"/>
        <v>0</v>
      </c>
      <c r="F4987" s="32"/>
      <c r="H4987" t="str">
        <f>IFERROR(VLOOKUP(B4987,'Accounts List'!C:D,2,FALSE),"")</f>
        <v/>
      </c>
    </row>
    <row r="4988" spans="1:8" x14ac:dyDescent="0.35">
      <c r="A4988" s="39"/>
      <c r="B4988" s="31"/>
      <c r="C4988" s="31"/>
      <c r="D4988" s="45">
        <f t="shared" si="154"/>
        <v>0</v>
      </c>
      <c r="E4988" s="45">
        <f t="shared" si="155"/>
        <v>0</v>
      </c>
      <c r="F4988" s="32"/>
      <c r="H4988" t="str">
        <f>IFERROR(VLOOKUP(B4988,'Accounts List'!C:D,2,FALSE),"")</f>
        <v/>
      </c>
    </row>
    <row r="4989" spans="1:8" x14ac:dyDescent="0.35">
      <c r="A4989" s="39"/>
      <c r="B4989" s="31"/>
      <c r="C4989" s="31"/>
      <c r="D4989" s="45">
        <f t="shared" si="154"/>
        <v>0</v>
      </c>
      <c r="E4989" s="45">
        <f t="shared" si="155"/>
        <v>0</v>
      </c>
      <c r="F4989" s="32"/>
      <c r="H4989" t="str">
        <f>IFERROR(VLOOKUP(B4989,'Accounts List'!C:D,2,FALSE),"")</f>
        <v/>
      </c>
    </row>
    <row r="4990" spans="1:8" x14ac:dyDescent="0.35">
      <c r="A4990" s="39"/>
      <c r="B4990" s="31"/>
      <c r="C4990" s="31"/>
      <c r="D4990" s="45">
        <f t="shared" si="154"/>
        <v>0</v>
      </c>
      <c r="E4990" s="45">
        <f t="shared" si="155"/>
        <v>0</v>
      </c>
      <c r="F4990" s="32"/>
      <c r="H4990" t="str">
        <f>IFERROR(VLOOKUP(B4990,'Accounts List'!C:D,2,FALSE),"")</f>
        <v/>
      </c>
    </row>
    <row r="4991" spans="1:8" x14ac:dyDescent="0.35">
      <c r="A4991" s="39"/>
      <c r="B4991" s="31"/>
      <c r="C4991" s="31"/>
      <c r="D4991" s="45">
        <f t="shared" si="154"/>
        <v>0</v>
      </c>
      <c r="E4991" s="45">
        <f t="shared" si="155"/>
        <v>0</v>
      </c>
      <c r="F4991" s="32"/>
      <c r="H4991" t="str">
        <f>IFERROR(VLOOKUP(B4991,'Accounts List'!C:D,2,FALSE),"")</f>
        <v/>
      </c>
    </row>
    <row r="4992" spans="1:8" x14ac:dyDescent="0.35">
      <c r="A4992" s="39"/>
      <c r="B4992" s="31"/>
      <c r="C4992" s="31"/>
      <c r="D4992" s="45">
        <f t="shared" si="154"/>
        <v>0</v>
      </c>
      <c r="E4992" s="45">
        <f t="shared" si="155"/>
        <v>0</v>
      </c>
      <c r="F4992" s="32"/>
      <c r="H4992" t="str">
        <f>IFERROR(VLOOKUP(B4992,'Accounts List'!C:D,2,FALSE),"")</f>
        <v/>
      </c>
    </row>
    <row r="4993" spans="1:8" x14ac:dyDescent="0.35">
      <c r="A4993" s="39"/>
      <c r="B4993" s="31"/>
      <c r="C4993" s="31"/>
      <c r="D4993" s="45">
        <f t="shared" si="154"/>
        <v>0</v>
      </c>
      <c r="E4993" s="45">
        <f t="shared" si="155"/>
        <v>0</v>
      </c>
      <c r="F4993" s="32"/>
      <c r="H4993" t="str">
        <f>IFERROR(VLOOKUP(B4993,'Accounts List'!C:D,2,FALSE),"")</f>
        <v/>
      </c>
    </row>
    <row r="4994" spans="1:8" x14ac:dyDescent="0.35">
      <c r="A4994" s="39"/>
      <c r="B4994" s="31"/>
      <c r="C4994" s="31"/>
      <c r="D4994" s="45">
        <f t="shared" si="154"/>
        <v>0</v>
      </c>
      <c r="E4994" s="45">
        <f t="shared" si="155"/>
        <v>0</v>
      </c>
      <c r="F4994" s="32"/>
      <c r="H4994" t="str">
        <f>IFERROR(VLOOKUP(B4994,'Accounts List'!C:D,2,FALSE),"")</f>
        <v/>
      </c>
    </row>
    <row r="4995" spans="1:8" x14ac:dyDescent="0.35">
      <c r="A4995" s="39"/>
      <c r="B4995" s="31"/>
      <c r="C4995" s="31"/>
      <c r="D4995" s="45">
        <f t="shared" si="154"/>
        <v>0</v>
      </c>
      <c r="E4995" s="45">
        <f t="shared" si="155"/>
        <v>0</v>
      </c>
      <c r="F4995" s="32"/>
      <c r="H4995" t="str">
        <f>IFERROR(VLOOKUP(B4995,'Accounts List'!C:D,2,FALSE),"")</f>
        <v/>
      </c>
    </row>
    <row r="4996" spans="1:8" x14ac:dyDescent="0.35">
      <c r="A4996" s="39"/>
      <c r="B4996" s="31"/>
      <c r="C4996" s="31"/>
      <c r="D4996" s="45">
        <f t="shared" si="154"/>
        <v>0</v>
      </c>
      <c r="E4996" s="45">
        <f t="shared" si="155"/>
        <v>0</v>
      </c>
      <c r="F4996" s="32"/>
      <c r="H4996" t="str">
        <f>IFERROR(VLOOKUP(B4996,'Accounts List'!C:D,2,FALSE),"")</f>
        <v/>
      </c>
    </row>
    <row r="4997" spans="1:8" x14ac:dyDescent="0.35">
      <c r="A4997" s="39"/>
      <c r="B4997" s="31"/>
      <c r="C4997" s="31"/>
      <c r="D4997" s="45">
        <f t="shared" si="154"/>
        <v>0</v>
      </c>
      <c r="E4997" s="45">
        <f t="shared" si="155"/>
        <v>0</v>
      </c>
      <c r="F4997" s="32"/>
      <c r="H4997" t="str">
        <f>IFERROR(VLOOKUP(B4997,'Accounts List'!C:D,2,FALSE),"")</f>
        <v/>
      </c>
    </row>
    <row r="4998" spans="1:8" x14ac:dyDescent="0.35">
      <c r="A4998" s="39"/>
      <c r="B4998" s="31"/>
      <c r="C4998" s="31"/>
      <c r="D4998" s="45">
        <f t="shared" si="154"/>
        <v>0</v>
      </c>
      <c r="E4998" s="45">
        <f t="shared" si="155"/>
        <v>0</v>
      </c>
      <c r="F4998" s="32"/>
      <c r="H4998" t="str">
        <f>IFERROR(VLOOKUP(B4998,'Accounts List'!C:D,2,FALSE),"")</f>
        <v/>
      </c>
    </row>
    <row r="4999" spans="1:8" x14ac:dyDescent="0.35">
      <c r="A4999" s="39"/>
      <c r="B4999" s="31"/>
      <c r="C4999" s="31"/>
      <c r="D4999" s="45">
        <f t="shared" si="154"/>
        <v>0</v>
      </c>
      <c r="E4999" s="45">
        <f t="shared" si="155"/>
        <v>0</v>
      </c>
      <c r="F4999" s="32"/>
      <c r="H4999" t="str">
        <f>IFERROR(VLOOKUP(B4999,'Accounts List'!C:D,2,FALSE),"")</f>
        <v/>
      </c>
    </row>
    <row r="5000" spans="1:8" x14ac:dyDescent="0.35">
      <c r="A5000" s="39"/>
      <c r="B5000" s="31"/>
      <c r="C5000" s="31"/>
      <c r="D5000" s="45">
        <f t="shared" si="154"/>
        <v>0</v>
      </c>
      <c r="E5000" s="45">
        <f t="shared" si="155"/>
        <v>0</v>
      </c>
      <c r="F5000" s="32"/>
      <c r="H5000" t="str">
        <f>IFERROR(VLOOKUP(B5000,'Accounts List'!C:D,2,FALSE),"")</f>
        <v/>
      </c>
    </row>
    <row r="5001" spans="1:8" x14ac:dyDescent="0.35">
      <c r="A5001" s="39"/>
      <c r="B5001" s="31"/>
      <c r="C5001" s="31"/>
      <c r="D5001" s="45">
        <f t="shared" si="154"/>
        <v>0</v>
      </c>
      <c r="E5001" s="45">
        <f t="shared" si="155"/>
        <v>0</v>
      </c>
      <c r="F5001" s="32"/>
      <c r="H5001" t="str">
        <f>IFERROR(VLOOKUP(B5001,'Accounts List'!C:D,2,FALSE),"")</f>
        <v/>
      </c>
    </row>
    <row r="5002" spans="1:8" x14ac:dyDescent="0.35">
      <c r="A5002" s="39"/>
      <c r="B5002" s="31"/>
      <c r="C5002" s="31"/>
      <c r="D5002" s="45">
        <f t="shared" si="154"/>
        <v>0</v>
      </c>
      <c r="E5002" s="45">
        <f t="shared" si="155"/>
        <v>0</v>
      </c>
      <c r="F5002" s="32"/>
      <c r="H5002" t="str">
        <f>IFERROR(VLOOKUP(B5002,'Accounts List'!C:D,2,FALSE),"")</f>
        <v/>
      </c>
    </row>
    <row r="5003" spans="1:8" x14ac:dyDescent="0.35">
      <c r="A5003" s="39"/>
      <c r="B5003" s="31"/>
      <c r="C5003" s="31"/>
      <c r="D5003" s="45">
        <f t="shared" ref="D5003:D5009" si="156">IF(H5003=1,C5003/11,0)</f>
        <v>0</v>
      </c>
      <c r="E5003" s="45">
        <f t="shared" si="155"/>
        <v>0</v>
      </c>
      <c r="F5003" s="32"/>
      <c r="H5003" t="str">
        <f>IFERROR(VLOOKUP(B5003,'Accounts List'!C:D,2,FALSE),"")</f>
        <v/>
      </c>
    </row>
    <row r="5004" spans="1:8" x14ac:dyDescent="0.35">
      <c r="A5004" s="39"/>
      <c r="B5004" s="31"/>
      <c r="C5004" s="31"/>
      <c r="D5004" s="45">
        <f t="shared" si="156"/>
        <v>0</v>
      </c>
      <c r="E5004" s="45">
        <f t="shared" ref="E5004:E5009" si="157">+C5004-D5004</f>
        <v>0</v>
      </c>
      <c r="F5004" s="32"/>
      <c r="H5004" t="str">
        <f>IFERROR(VLOOKUP(B5004,'Accounts List'!C:D,2,FALSE),"")</f>
        <v/>
      </c>
    </row>
    <row r="5005" spans="1:8" x14ac:dyDescent="0.35">
      <c r="A5005" s="39"/>
      <c r="B5005" s="31"/>
      <c r="C5005" s="31"/>
      <c r="D5005" s="45">
        <f t="shared" si="156"/>
        <v>0</v>
      </c>
      <c r="E5005" s="45">
        <f t="shared" si="157"/>
        <v>0</v>
      </c>
      <c r="F5005" s="32"/>
      <c r="H5005" t="str">
        <f>IFERROR(VLOOKUP(B5005,'Accounts List'!C:D,2,FALSE),"")</f>
        <v/>
      </c>
    </row>
    <row r="5006" spans="1:8" x14ac:dyDescent="0.35">
      <c r="A5006" s="39"/>
      <c r="B5006" s="31"/>
      <c r="C5006" s="31"/>
      <c r="D5006" s="45">
        <f t="shared" si="156"/>
        <v>0</v>
      </c>
      <c r="E5006" s="45">
        <f t="shared" si="157"/>
        <v>0</v>
      </c>
      <c r="F5006" s="32"/>
      <c r="H5006" t="str">
        <f>IFERROR(VLOOKUP(B5006,'Accounts List'!C:D,2,FALSE),"")</f>
        <v/>
      </c>
    </row>
    <row r="5007" spans="1:8" x14ac:dyDescent="0.35">
      <c r="A5007" s="39"/>
      <c r="B5007" s="31"/>
      <c r="C5007" s="31"/>
      <c r="D5007" s="45">
        <f t="shared" si="156"/>
        <v>0</v>
      </c>
      <c r="E5007" s="45">
        <f t="shared" si="157"/>
        <v>0</v>
      </c>
      <c r="F5007" s="32"/>
      <c r="H5007" t="str">
        <f>IFERROR(VLOOKUP(B5007,'Accounts List'!C:D,2,FALSE),"")</f>
        <v/>
      </c>
    </row>
    <row r="5008" spans="1:8" x14ac:dyDescent="0.35">
      <c r="A5008" s="39"/>
      <c r="B5008" s="31"/>
      <c r="C5008" s="31"/>
      <c r="D5008" s="45">
        <f t="shared" si="156"/>
        <v>0</v>
      </c>
      <c r="E5008" s="45">
        <f t="shared" si="157"/>
        <v>0</v>
      </c>
      <c r="F5008" s="32"/>
      <c r="H5008" t="str">
        <f>IFERROR(VLOOKUP(B5008,'Accounts List'!C:D,2,FALSE),"")</f>
        <v/>
      </c>
    </row>
    <row r="5009" spans="1:8" ht="15" thickBot="1" x14ac:dyDescent="0.4">
      <c r="A5009" s="39"/>
      <c r="B5009" s="33"/>
      <c r="C5009" s="33"/>
      <c r="D5009" s="45">
        <f t="shared" si="156"/>
        <v>0</v>
      </c>
      <c r="E5009" s="45">
        <f t="shared" si="157"/>
        <v>0</v>
      </c>
      <c r="F5009" s="34"/>
      <c r="H5009" t="str">
        <f>IFERROR(VLOOKUP(B5009,'Accounts List'!C:D,2,FALSE),"")</f>
        <v/>
      </c>
    </row>
  </sheetData>
  <dataValidations count="3">
    <dataValidation type="date" allowBlank="1" showInputMessage="1" showErrorMessage="1" error="Date is not part of this financial year" sqref="A5010:A1048576" xr:uid="{FD0267F1-E757-46EE-8819-B224D008A7B9}">
      <formula1>45108</formula1>
      <formula2>45473</formula2>
    </dataValidation>
    <dataValidation type="date" allowBlank="1" showInputMessage="1" showErrorMessage="1" error="Date is not part of 2024/25 financial year. _x000a_Please enter date range from 1 July 2024 to 30 June 2025" sqref="A11:A5009" xr:uid="{1F8A8BCA-6EE8-485B-8190-AB29554587B0}">
      <formula1>45839</formula1>
      <formula2>46203</formula2>
    </dataValidation>
    <dataValidation type="date" allowBlank="1" showInputMessage="1" showErrorMessage="1" error="Date is not part of 2025/26 financial year. _x000a_Please enter date range from 1 July 2025 to 30 June 2026" sqref="A10" xr:uid="{7B9E596C-F3A0-4923-84E2-82B7AE986F48}">
      <formula1>45839</formula1>
      <formula2>46203</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FA7C04D0-ABD8-476F-B68F-417F503979A5}">
          <x14:formula1>
            <xm:f>'Accounts List'!$C$4:$C$55</xm:f>
          </x14:formula1>
          <xm:sqref>B11:B5009</xm:sqref>
        </x14:dataValidation>
        <x14:dataValidation type="list" allowBlank="1" showInputMessage="1" showErrorMessage="1" xr:uid="{9FD6E6D8-EF1D-4D00-9EC0-C7B575AB6B9A}">
          <x14:formula1>
            <xm:f>'Accounts List'!$C$4:$C$57</xm:f>
          </x14:formula1>
          <xm:sqref>B10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0F62B-A466-45DE-A639-D55EF3833130}">
  <dimension ref="A1:O106"/>
  <sheetViews>
    <sheetView zoomScale="110" zoomScaleNormal="110" workbookViewId="0">
      <pane xSplit="1" ySplit="4" topLeftCell="B7" activePane="bottomRight" state="frozen"/>
      <selection pane="topRight" activeCell="B1" sqref="B1"/>
      <selection pane="bottomLeft" activeCell="A5" sqref="A5"/>
      <selection pane="bottomRight" activeCell="D111" sqref="D111"/>
    </sheetView>
  </sheetViews>
  <sheetFormatPr defaultRowHeight="14.5" x14ac:dyDescent="0.35"/>
  <cols>
    <col min="1" max="1" width="43.26953125" bestFit="1" customWidth="1"/>
    <col min="2" max="14" width="11.453125" customWidth="1"/>
  </cols>
  <sheetData>
    <row r="1" spans="1:14" x14ac:dyDescent="0.35">
      <c r="A1" s="5" t="s">
        <v>59</v>
      </c>
    </row>
    <row r="4" spans="1:14" x14ac:dyDescent="0.35">
      <c r="A4" s="5" t="str">
        <f>+'Profit and Loss'!A4</f>
        <v>Income</v>
      </c>
      <c r="B4" s="48" t="s">
        <v>60</v>
      </c>
      <c r="C4" s="48" t="s">
        <v>61</v>
      </c>
      <c r="D4" s="48" t="s">
        <v>62</v>
      </c>
      <c r="E4" s="48" t="s">
        <v>63</v>
      </c>
      <c r="F4" s="48" t="s">
        <v>64</v>
      </c>
      <c r="G4" s="48" t="s">
        <v>65</v>
      </c>
      <c r="H4" s="48" t="s">
        <v>66</v>
      </c>
      <c r="I4" s="48" t="s">
        <v>67</v>
      </c>
      <c r="J4" s="48" t="s">
        <v>68</v>
      </c>
      <c r="K4" s="48" t="s">
        <v>69</v>
      </c>
      <c r="L4" s="48" t="s">
        <v>70</v>
      </c>
      <c r="M4" s="48" t="s">
        <v>71</v>
      </c>
      <c r="N4" s="48" t="s">
        <v>17</v>
      </c>
    </row>
    <row r="5" spans="1:14" hidden="1" x14ac:dyDescent="0.35">
      <c r="A5" s="5"/>
      <c r="B5" s="53">
        <v>45839</v>
      </c>
      <c r="C5" s="55">
        <f>B6+1</f>
        <v>45870</v>
      </c>
      <c r="D5" s="55">
        <f t="shared" ref="D5:M5" si="0">C6+1</f>
        <v>45901</v>
      </c>
      <c r="E5" s="55">
        <f t="shared" si="0"/>
        <v>45931</v>
      </c>
      <c r="F5" s="55">
        <f t="shared" si="0"/>
        <v>45962</v>
      </c>
      <c r="G5" s="55">
        <f t="shared" si="0"/>
        <v>45992</v>
      </c>
      <c r="H5" s="55">
        <f t="shared" si="0"/>
        <v>46023</v>
      </c>
      <c r="I5" s="55">
        <f t="shared" si="0"/>
        <v>46054</v>
      </c>
      <c r="J5" s="55">
        <f t="shared" si="0"/>
        <v>46082</v>
      </c>
      <c r="K5" s="55">
        <f t="shared" si="0"/>
        <v>46113</v>
      </c>
      <c r="L5" s="55">
        <f t="shared" si="0"/>
        <v>46143</v>
      </c>
      <c r="M5" s="55">
        <f t="shared" si="0"/>
        <v>46174</v>
      </c>
      <c r="N5" s="56"/>
    </row>
    <row r="6" spans="1:14" hidden="1" x14ac:dyDescent="0.35">
      <c r="A6" s="5"/>
      <c r="B6" s="54">
        <f>EOMONTH(B5,0)</f>
        <v>45869</v>
      </c>
      <c r="C6" s="54">
        <f>EOMONTH(C5,0)</f>
        <v>45900</v>
      </c>
      <c r="D6" s="54">
        <f t="shared" ref="D6:M6" si="1">EOMONTH(D5,0)</f>
        <v>45930</v>
      </c>
      <c r="E6" s="54">
        <f t="shared" si="1"/>
        <v>45961</v>
      </c>
      <c r="F6" s="54">
        <f t="shared" si="1"/>
        <v>45991</v>
      </c>
      <c r="G6" s="54">
        <f t="shared" si="1"/>
        <v>46022</v>
      </c>
      <c r="H6" s="54">
        <f t="shared" si="1"/>
        <v>46053</v>
      </c>
      <c r="I6" s="54">
        <f t="shared" si="1"/>
        <v>46081</v>
      </c>
      <c r="J6" s="54">
        <f t="shared" si="1"/>
        <v>46112</v>
      </c>
      <c r="K6" s="54">
        <f t="shared" si="1"/>
        <v>46142</v>
      </c>
      <c r="L6" s="54">
        <f t="shared" si="1"/>
        <v>46173</v>
      </c>
      <c r="M6" s="54">
        <f t="shared" si="1"/>
        <v>46203</v>
      </c>
      <c r="N6" s="56"/>
    </row>
    <row r="7" spans="1:14" x14ac:dyDescent="0.35">
      <c r="A7" t="str">
        <f>+'Profit and Loss'!A5</f>
        <v>Therapy Income</v>
      </c>
      <c r="B7" s="17">
        <f>SUMIFS('Data Entry - Income'!$C:$C,'Data Entry - Income'!$B:$B,$A7,'Data Entry - Income'!$A:$A,"&gt;="&amp;B$5,'Data Entry - Income'!$A:$A,"&lt;="&amp;B$6)</f>
        <v>0</v>
      </c>
      <c r="C7" s="17">
        <f>SUMIFS('Data Entry - Income'!$C:$C,'Data Entry - Income'!$B:$B,$A7,'Data Entry - Income'!$A:$A,"&gt;="&amp;C$5,'Data Entry - Income'!$A:$A,"&lt;="&amp;C$6)</f>
        <v>0</v>
      </c>
      <c r="D7" s="17">
        <f>SUMIFS('Data Entry - Income'!$C:$C,'Data Entry - Income'!$B:$B,$A7,'Data Entry - Income'!$A:$A,"&gt;="&amp;D$5,'Data Entry - Income'!$A:$A,"&lt;="&amp;D$6)</f>
        <v>0</v>
      </c>
      <c r="E7" s="17">
        <f>SUMIFS('Data Entry - Income'!$C:$C,'Data Entry - Income'!$B:$B,$A7,'Data Entry - Income'!$A:$A,"&gt;="&amp;E$5,'Data Entry - Income'!$A:$A,"&lt;="&amp;E$6)</f>
        <v>0</v>
      </c>
      <c r="F7" s="17">
        <f>SUMIFS('Data Entry - Income'!$C:$C,'Data Entry - Income'!$B:$B,$A7,'Data Entry - Income'!$A:$A,"&gt;="&amp;F$5,'Data Entry - Income'!$A:$A,"&lt;="&amp;F$6)</f>
        <v>0</v>
      </c>
      <c r="G7" s="17">
        <f>SUMIFS('Data Entry - Income'!$C:$C,'Data Entry - Income'!$B:$B,$A7,'Data Entry - Income'!$A:$A,"&gt;="&amp;G$5,'Data Entry - Income'!$A:$A,"&lt;="&amp;G$6)</f>
        <v>0</v>
      </c>
      <c r="H7" s="17">
        <f>SUMIFS('Data Entry - Income'!$C:$C,'Data Entry - Income'!$B:$B,$A7,'Data Entry - Income'!$A:$A,"&gt;="&amp;H$5,'Data Entry - Income'!$A:$A,"&lt;="&amp;H$6)</f>
        <v>0</v>
      </c>
      <c r="I7" s="17">
        <f>SUMIFS('Data Entry - Income'!$C:$C,'Data Entry - Income'!$B:$B,$A7,'Data Entry - Income'!$A:$A,"&gt;="&amp;I$5,'Data Entry - Income'!$A:$A,"&lt;="&amp;I$6)</f>
        <v>0</v>
      </c>
      <c r="J7" s="17">
        <f>SUMIFS('Data Entry - Income'!$C:$C,'Data Entry - Income'!$B:$B,$A7,'Data Entry - Income'!$A:$A,"&gt;="&amp;J$5,'Data Entry - Income'!$A:$A,"&lt;="&amp;J$6)</f>
        <v>0</v>
      </c>
      <c r="K7" s="17">
        <f>SUMIFS('Data Entry - Income'!$C:$C,'Data Entry - Income'!$B:$B,$A7,'Data Entry - Income'!$A:$A,"&gt;="&amp;K$5,'Data Entry - Income'!$A:$A,"&lt;="&amp;K$6)</f>
        <v>0</v>
      </c>
      <c r="L7" s="17">
        <f>SUMIFS('Data Entry - Income'!$C:$C,'Data Entry - Income'!$B:$B,$A7,'Data Entry - Income'!$A:$A,"&gt;="&amp;L$5,'Data Entry - Income'!$A:$A,"&lt;="&amp;L$6)</f>
        <v>0</v>
      </c>
      <c r="M7" s="17">
        <f>SUMIFS('Data Entry - Income'!$C:$C,'Data Entry - Income'!$B:$B,$A7,'Data Entry - Income'!$A:$A,"&gt;="&amp;M$5,'Data Entry - Income'!$A:$A,"&lt;="&amp;M$6)</f>
        <v>0</v>
      </c>
      <c r="N7" s="16">
        <f>SUM(B7:M7)</f>
        <v>0</v>
      </c>
    </row>
    <row r="8" spans="1:14" x14ac:dyDescent="0.35">
      <c r="A8" t="str">
        <f>+'Profit and Loss'!A6</f>
        <v>Assessment &amp; Report</v>
      </c>
      <c r="B8" s="17">
        <f>SUMIFS('Data Entry - Income'!$C:$C,'Data Entry - Income'!$B:$B,$A8,'Data Entry - Income'!$A:$A,"&gt;="&amp;B$5,'Data Entry - Income'!$A:$A,"&lt;="&amp;B$6)</f>
        <v>0</v>
      </c>
      <c r="C8" s="17">
        <f>SUMIFS('Data Entry - Income'!$C:$C,'Data Entry - Income'!$B:$B,$A8,'Data Entry - Income'!$A:$A,"&gt;="&amp;C$5,'Data Entry - Income'!$A:$A,"&lt;="&amp;C$6)</f>
        <v>0</v>
      </c>
      <c r="D8" s="17">
        <f>SUMIFS('Data Entry - Income'!$C:$C,'Data Entry - Income'!$B:$B,$A8,'Data Entry - Income'!$A:$A,"&gt;="&amp;D$5,'Data Entry - Income'!$A:$A,"&lt;="&amp;D$6)</f>
        <v>0</v>
      </c>
      <c r="E8" s="17">
        <f>SUMIFS('Data Entry - Income'!$C:$C,'Data Entry - Income'!$B:$B,$A8,'Data Entry - Income'!$A:$A,"&gt;="&amp;E$5,'Data Entry - Income'!$A:$A,"&lt;="&amp;E$6)</f>
        <v>0</v>
      </c>
      <c r="F8" s="17">
        <f>SUMIFS('Data Entry - Income'!$C:$C,'Data Entry - Income'!$B:$B,$A8,'Data Entry - Income'!$A:$A,"&gt;="&amp;F$5,'Data Entry - Income'!$A:$A,"&lt;="&amp;F$6)</f>
        <v>0</v>
      </c>
      <c r="G8" s="17">
        <f>SUMIFS('Data Entry - Income'!$C:$C,'Data Entry - Income'!$B:$B,$A8,'Data Entry - Income'!$A:$A,"&gt;="&amp;G$5,'Data Entry - Income'!$A:$A,"&lt;="&amp;G$6)</f>
        <v>0</v>
      </c>
      <c r="H8" s="17">
        <f>SUMIFS('Data Entry - Income'!$C:$C,'Data Entry - Income'!$B:$B,$A8,'Data Entry - Income'!$A:$A,"&gt;="&amp;H$5,'Data Entry - Income'!$A:$A,"&lt;="&amp;H$6)</f>
        <v>0</v>
      </c>
      <c r="I8" s="17">
        <f>SUMIFS('Data Entry - Income'!$C:$C,'Data Entry - Income'!$B:$B,$A8,'Data Entry - Income'!$A:$A,"&gt;="&amp;I$5,'Data Entry - Income'!$A:$A,"&lt;="&amp;I$6)</f>
        <v>0</v>
      </c>
      <c r="J8" s="17">
        <f>SUMIFS('Data Entry - Income'!$C:$C,'Data Entry - Income'!$B:$B,$A8,'Data Entry - Income'!$A:$A,"&gt;="&amp;J$5,'Data Entry - Income'!$A:$A,"&lt;="&amp;J$6)</f>
        <v>0</v>
      </c>
      <c r="K8" s="17">
        <f>SUMIFS('Data Entry - Income'!$C:$C,'Data Entry - Income'!$B:$B,$A8,'Data Entry - Income'!$A:$A,"&gt;="&amp;K$5,'Data Entry - Income'!$A:$A,"&lt;="&amp;K$6)</f>
        <v>0</v>
      </c>
      <c r="L8" s="17">
        <f>SUMIFS('Data Entry - Income'!$C:$C,'Data Entry - Income'!$B:$B,$A8,'Data Entry - Income'!$A:$A,"&gt;="&amp;L$5,'Data Entry - Income'!$A:$A,"&lt;="&amp;L$6)</f>
        <v>0</v>
      </c>
      <c r="M8" s="17">
        <f>SUMIFS('Data Entry - Income'!$C:$C,'Data Entry - Income'!$B:$B,$A8,'Data Entry - Income'!$A:$A,"&gt;="&amp;M$5,'Data Entry - Income'!$A:$A,"&lt;="&amp;M$6)</f>
        <v>0</v>
      </c>
      <c r="N8" s="16">
        <f t="shared" ref="N8:N18" si="2">SUM(B8:M8)</f>
        <v>0</v>
      </c>
    </row>
    <row r="9" spans="1:14" x14ac:dyDescent="0.35">
      <c r="A9" t="str">
        <f>+'Profit and Loss'!A7</f>
        <v>Group Work</v>
      </c>
      <c r="B9" s="17">
        <f>SUMIFS('Data Entry - Income'!$C:$C,'Data Entry - Income'!$B:$B,$A9,'Data Entry - Income'!$A:$A,"&gt;="&amp;B$5,'Data Entry - Income'!$A:$A,"&lt;="&amp;B$6)</f>
        <v>0</v>
      </c>
      <c r="C9" s="17">
        <f>SUMIFS('Data Entry - Income'!$C:$C,'Data Entry - Income'!$B:$B,$A9,'Data Entry - Income'!$A:$A,"&gt;="&amp;C$5,'Data Entry - Income'!$A:$A,"&lt;="&amp;C$6)</f>
        <v>0</v>
      </c>
      <c r="D9" s="17">
        <f>SUMIFS('Data Entry - Income'!$C:$C,'Data Entry - Income'!$B:$B,$A9,'Data Entry - Income'!$A:$A,"&gt;="&amp;D$5,'Data Entry - Income'!$A:$A,"&lt;="&amp;D$6)</f>
        <v>0</v>
      </c>
      <c r="E9" s="17">
        <f>SUMIFS('Data Entry - Income'!$C:$C,'Data Entry - Income'!$B:$B,$A9,'Data Entry - Income'!$A:$A,"&gt;="&amp;E$5,'Data Entry - Income'!$A:$A,"&lt;="&amp;E$6)</f>
        <v>0</v>
      </c>
      <c r="F9" s="17">
        <f>SUMIFS('Data Entry - Income'!$C:$C,'Data Entry - Income'!$B:$B,$A9,'Data Entry - Income'!$A:$A,"&gt;="&amp;F$5,'Data Entry - Income'!$A:$A,"&lt;="&amp;F$6)</f>
        <v>0</v>
      </c>
      <c r="G9" s="17">
        <f>SUMIFS('Data Entry - Income'!$C:$C,'Data Entry - Income'!$B:$B,$A9,'Data Entry - Income'!$A:$A,"&gt;="&amp;G$5,'Data Entry - Income'!$A:$A,"&lt;="&amp;G$6)</f>
        <v>0</v>
      </c>
      <c r="H9" s="17">
        <f>SUMIFS('Data Entry - Income'!$C:$C,'Data Entry - Income'!$B:$B,$A9,'Data Entry - Income'!$A:$A,"&gt;="&amp;H$5,'Data Entry - Income'!$A:$A,"&lt;="&amp;H$6)</f>
        <v>0</v>
      </c>
      <c r="I9" s="17">
        <f>SUMIFS('Data Entry - Income'!$C:$C,'Data Entry - Income'!$B:$B,$A9,'Data Entry - Income'!$A:$A,"&gt;="&amp;I$5,'Data Entry - Income'!$A:$A,"&lt;="&amp;I$6)</f>
        <v>0</v>
      </c>
      <c r="J9" s="17">
        <f>SUMIFS('Data Entry - Income'!$C:$C,'Data Entry - Income'!$B:$B,$A9,'Data Entry - Income'!$A:$A,"&gt;="&amp;J$5,'Data Entry - Income'!$A:$A,"&lt;="&amp;J$6)</f>
        <v>0</v>
      </c>
      <c r="K9" s="17">
        <f>SUMIFS('Data Entry - Income'!$C:$C,'Data Entry - Income'!$B:$B,$A9,'Data Entry - Income'!$A:$A,"&gt;="&amp;K$5,'Data Entry - Income'!$A:$A,"&lt;="&amp;K$6)</f>
        <v>0</v>
      </c>
      <c r="L9" s="17">
        <f>SUMIFS('Data Entry - Income'!$C:$C,'Data Entry - Income'!$B:$B,$A9,'Data Entry - Income'!$A:$A,"&gt;="&amp;L$5,'Data Entry - Income'!$A:$A,"&lt;="&amp;L$6)</f>
        <v>0</v>
      </c>
      <c r="M9" s="17">
        <f>SUMIFS('Data Entry - Income'!$C:$C,'Data Entry - Income'!$B:$B,$A9,'Data Entry - Income'!$A:$A,"&gt;="&amp;M$5,'Data Entry - Income'!$A:$A,"&lt;="&amp;M$6)</f>
        <v>0</v>
      </c>
      <c r="N9" s="16">
        <f t="shared" si="2"/>
        <v>0</v>
      </c>
    </row>
    <row r="10" spans="1:14" x14ac:dyDescent="0.35">
      <c r="A10" t="str">
        <f>+'Profit and Loss'!A8</f>
        <v>Supervision Income</v>
      </c>
      <c r="B10" s="17">
        <f>SUMIFS('Data Entry - Income'!$C:$C,'Data Entry - Income'!$B:$B,$A10,'Data Entry - Income'!$A:$A,"&gt;="&amp;B$5,'Data Entry - Income'!$A:$A,"&lt;="&amp;B$6)</f>
        <v>0</v>
      </c>
      <c r="C10" s="17">
        <f>SUMIFS('Data Entry - Income'!$C:$C,'Data Entry - Income'!$B:$B,$A10,'Data Entry - Income'!$A:$A,"&gt;="&amp;C$5,'Data Entry - Income'!$A:$A,"&lt;="&amp;C$6)</f>
        <v>0</v>
      </c>
      <c r="D10" s="17">
        <f>SUMIFS('Data Entry - Income'!$C:$C,'Data Entry - Income'!$B:$B,$A10,'Data Entry - Income'!$A:$A,"&gt;="&amp;D$5,'Data Entry - Income'!$A:$A,"&lt;="&amp;D$6)</f>
        <v>0</v>
      </c>
      <c r="E10" s="17">
        <f>SUMIFS('Data Entry - Income'!$C:$C,'Data Entry - Income'!$B:$B,$A10,'Data Entry - Income'!$A:$A,"&gt;="&amp;E$5,'Data Entry - Income'!$A:$A,"&lt;="&amp;E$6)</f>
        <v>0</v>
      </c>
      <c r="F10" s="17">
        <f>SUMIFS('Data Entry - Income'!$C:$C,'Data Entry - Income'!$B:$B,$A10,'Data Entry - Income'!$A:$A,"&gt;="&amp;F$5,'Data Entry - Income'!$A:$A,"&lt;="&amp;F$6)</f>
        <v>0</v>
      </c>
      <c r="G10" s="17">
        <f>SUMIFS('Data Entry - Income'!$C:$C,'Data Entry - Income'!$B:$B,$A10,'Data Entry - Income'!$A:$A,"&gt;="&amp;G$5,'Data Entry - Income'!$A:$A,"&lt;="&amp;G$6)</f>
        <v>0</v>
      </c>
      <c r="H10" s="17">
        <f>SUMIFS('Data Entry - Income'!$C:$C,'Data Entry - Income'!$B:$B,$A10,'Data Entry - Income'!$A:$A,"&gt;="&amp;H$5,'Data Entry - Income'!$A:$A,"&lt;="&amp;H$6)</f>
        <v>0</v>
      </c>
      <c r="I10" s="17">
        <f>SUMIFS('Data Entry - Income'!$C:$C,'Data Entry - Income'!$B:$B,$A10,'Data Entry - Income'!$A:$A,"&gt;="&amp;I$5,'Data Entry - Income'!$A:$A,"&lt;="&amp;I$6)</f>
        <v>0</v>
      </c>
      <c r="J10" s="17">
        <f>SUMIFS('Data Entry - Income'!$C:$C,'Data Entry - Income'!$B:$B,$A10,'Data Entry - Income'!$A:$A,"&gt;="&amp;J$5,'Data Entry - Income'!$A:$A,"&lt;="&amp;J$6)</f>
        <v>0</v>
      </c>
      <c r="K10" s="17">
        <f>SUMIFS('Data Entry - Income'!$C:$C,'Data Entry - Income'!$B:$B,$A10,'Data Entry - Income'!$A:$A,"&gt;="&amp;K$5,'Data Entry - Income'!$A:$A,"&lt;="&amp;K$6)</f>
        <v>0</v>
      </c>
      <c r="L10" s="17">
        <f>SUMIFS('Data Entry - Income'!$C:$C,'Data Entry - Income'!$B:$B,$A10,'Data Entry - Income'!$A:$A,"&gt;="&amp;L$5,'Data Entry - Income'!$A:$A,"&lt;="&amp;L$6)</f>
        <v>0</v>
      </c>
      <c r="M10" s="17">
        <f>SUMIFS('Data Entry - Income'!$C:$C,'Data Entry - Income'!$B:$B,$A10,'Data Entry - Income'!$A:$A,"&gt;="&amp;M$5,'Data Entry - Income'!$A:$A,"&lt;="&amp;M$6)</f>
        <v>0</v>
      </c>
      <c r="N10" s="16">
        <f t="shared" si="2"/>
        <v>0</v>
      </c>
    </row>
    <row r="11" spans="1:14" x14ac:dyDescent="0.35">
      <c r="A11" t="str">
        <f>+'Profit and Loss'!A9</f>
        <v>Contracting Income 1</v>
      </c>
      <c r="B11" s="17">
        <f>SUMIFS('Data Entry - Income'!$C:$C,'Data Entry - Income'!$B:$B,$A11,'Data Entry - Income'!$A:$A,"&gt;="&amp;B$5,'Data Entry - Income'!$A:$A,"&lt;="&amp;B$6)</f>
        <v>0</v>
      </c>
      <c r="C11" s="17">
        <f>SUMIFS('Data Entry - Income'!$C:$C,'Data Entry - Income'!$B:$B,$A11,'Data Entry - Income'!$A:$A,"&gt;="&amp;C$5,'Data Entry - Income'!$A:$A,"&lt;="&amp;C$6)</f>
        <v>0</v>
      </c>
      <c r="D11" s="17">
        <f>SUMIFS('Data Entry - Income'!$C:$C,'Data Entry - Income'!$B:$B,$A11,'Data Entry - Income'!$A:$A,"&gt;="&amp;D$5,'Data Entry - Income'!$A:$A,"&lt;="&amp;D$6)</f>
        <v>0</v>
      </c>
      <c r="E11" s="17">
        <f>SUMIFS('Data Entry - Income'!$C:$C,'Data Entry - Income'!$B:$B,$A11,'Data Entry - Income'!$A:$A,"&gt;="&amp;E$5,'Data Entry - Income'!$A:$A,"&lt;="&amp;E$6)</f>
        <v>0</v>
      </c>
      <c r="F11" s="17">
        <f>SUMIFS('Data Entry - Income'!$C:$C,'Data Entry - Income'!$B:$B,$A11,'Data Entry - Income'!$A:$A,"&gt;="&amp;F$5,'Data Entry - Income'!$A:$A,"&lt;="&amp;F$6)</f>
        <v>0</v>
      </c>
      <c r="G11" s="17">
        <f>SUMIFS('Data Entry - Income'!$C:$C,'Data Entry - Income'!$B:$B,$A11,'Data Entry - Income'!$A:$A,"&gt;="&amp;G$5,'Data Entry - Income'!$A:$A,"&lt;="&amp;G$6)</f>
        <v>0</v>
      </c>
      <c r="H11" s="17">
        <f>SUMIFS('Data Entry - Income'!$C:$C,'Data Entry - Income'!$B:$B,$A11,'Data Entry - Income'!$A:$A,"&gt;="&amp;H$5,'Data Entry - Income'!$A:$A,"&lt;="&amp;H$6)</f>
        <v>0</v>
      </c>
      <c r="I11" s="17">
        <f>SUMIFS('Data Entry - Income'!$C:$C,'Data Entry - Income'!$B:$B,$A11,'Data Entry - Income'!$A:$A,"&gt;="&amp;I$5,'Data Entry - Income'!$A:$A,"&lt;="&amp;I$6)</f>
        <v>0</v>
      </c>
      <c r="J11" s="17">
        <f>SUMIFS('Data Entry - Income'!$C:$C,'Data Entry - Income'!$B:$B,$A11,'Data Entry - Income'!$A:$A,"&gt;="&amp;J$5,'Data Entry - Income'!$A:$A,"&lt;="&amp;J$6)</f>
        <v>0</v>
      </c>
      <c r="K11" s="17">
        <f>SUMIFS('Data Entry - Income'!$C:$C,'Data Entry - Income'!$B:$B,$A11,'Data Entry - Income'!$A:$A,"&gt;="&amp;K$5,'Data Entry - Income'!$A:$A,"&lt;="&amp;K$6)</f>
        <v>0</v>
      </c>
      <c r="L11" s="17">
        <f>SUMIFS('Data Entry - Income'!$C:$C,'Data Entry - Income'!$B:$B,$A11,'Data Entry - Income'!$A:$A,"&gt;="&amp;L$5,'Data Entry - Income'!$A:$A,"&lt;="&amp;L$6)</f>
        <v>0</v>
      </c>
      <c r="M11" s="17">
        <f>SUMIFS('Data Entry - Income'!$C:$C,'Data Entry - Income'!$B:$B,$A11,'Data Entry - Income'!$A:$A,"&gt;="&amp;M$5,'Data Entry - Income'!$A:$A,"&lt;="&amp;M$6)</f>
        <v>0</v>
      </c>
      <c r="N11" s="16">
        <f t="shared" si="2"/>
        <v>0</v>
      </c>
    </row>
    <row r="12" spans="1:14" x14ac:dyDescent="0.35">
      <c r="A12" t="str">
        <f>+'Profit and Loss'!A10</f>
        <v>Contracting Income 2</v>
      </c>
      <c r="B12" s="17">
        <f>SUMIFS('Data Entry - Income'!$C:$C,'Data Entry - Income'!$B:$B,$A12,'Data Entry - Income'!$A:$A,"&gt;="&amp;B$5,'Data Entry - Income'!$A:$A,"&lt;="&amp;B$6)</f>
        <v>0</v>
      </c>
      <c r="C12" s="17">
        <f>SUMIFS('Data Entry - Income'!$C:$C,'Data Entry - Income'!$B:$B,$A12,'Data Entry - Income'!$A:$A,"&gt;="&amp;C$5,'Data Entry - Income'!$A:$A,"&lt;="&amp;C$6)</f>
        <v>0</v>
      </c>
      <c r="D12" s="17">
        <f>SUMIFS('Data Entry - Income'!$C:$C,'Data Entry - Income'!$B:$B,$A12,'Data Entry - Income'!$A:$A,"&gt;="&amp;D$5,'Data Entry - Income'!$A:$A,"&lt;="&amp;D$6)</f>
        <v>0</v>
      </c>
      <c r="E12" s="17">
        <f>SUMIFS('Data Entry - Income'!$C:$C,'Data Entry - Income'!$B:$B,$A12,'Data Entry - Income'!$A:$A,"&gt;="&amp;E$5,'Data Entry - Income'!$A:$A,"&lt;="&amp;E$6)</f>
        <v>0</v>
      </c>
      <c r="F12" s="17">
        <f>SUMIFS('Data Entry - Income'!$C:$C,'Data Entry - Income'!$B:$B,$A12,'Data Entry - Income'!$A:$A,"&gt;="&amp;F$5,'Data Entry - Income'!$A:$A,"&lt;="&amp;F$6)</f>
        <v>0</v>
      </c>
      <c r="G12" s="17">
        <f>SUMIFS('Data Entry - Income'!$C:$C,'Data Entry - Income'!$B:$B,$A12,'Data Entry - Income'!$A:$A,"&gt;="&amp;G$5,'Data Entry - Income'!$A:$A,"&lt;="&amp;G$6)</f>
        <v>0</v>
      </c>
      <c r="H12" s="17">
        <f>SUMIFS('Data Entry - Income'!$C:$C,'Data Entry - Income'!$B:$B,$A12,'Data Entry - Income'!$A:$A,"&gt;="&amp;H$5,'Data Entry - Income'!$A:$A,"&lt;="&amp;H$6)</f>
        <v>0</v>
      </c>
      <c r="I12" s="17">
        <f>SUMIFS('Data Entry - Income'!$C:$C,'Data Entry - Income'!$B:$B,$A12,'Data Entry - Income'!$A:$A,"&gt;="&amp;I$5,'Data Entry - Income'!$A:$A,"&lt;="&amp;I$6)</f>
        <v>0</v>
      </c>
      <c r="J12" s="17">
        <f>SUMIFS('Data Entry - Income'!$C:$C,'Data Entry - Income'!$B:$B,$A12,'Data Entry - Income'!$A:$A,"&gt;="&amp;J$5,'Data Entry - Income'!$A:$A,"&lt;="&amp;J$6)</f>
        <v>0</v>
      </c>
      <c r="K12" s="17">
        <f>SUMIFS('Data Entry - Income'!$C:$C,'Data Entry - Income'!$B:$B,$A12,'Data Entry - Income'!$A:$A,"&gt;="&amp;K$5,'Data Entry - Income'!$A:$A,"&lt;="&amp;K$6)</f>
        <v>0</v>
      </c>
      <c r="L12" s="17">
        <f>SUMIFS('Data Entry - Income'!$C:$C,'Data Entry - Income'!$B:$B,$A12,'Data Entry - Income'!$A:$A,"&gt;="&amp;L$5,'Data Entry - Income'!$A:$A,"&lt;="&amp;L$6)</f>
        <v>0</v>
      </c>
      <c r="M12" s="17">
        <f>SUMIFS('Data Entry - Income'!$C:$C,'Data Entry - Income'!$B:$B,$A12,'Data Entry - Income'!$A:$A,"&gt;="&amp;M$5,'Data Entry - Income'!$A:$A,"&lt;="&amp;M$6)</f>
        <v>0</v>
      </c>
      <c r="N12" s="16">
        <f t="shared" si="2"/>
        <v>0</v>
      </c>
    </row>
    <row r="13" spans="1:14" x14ac:dyDescent="0.35">
      <c r="A13" t="str">
        <f>+'Profit and Loss'!A11</f>
        <v>Contracting Income 3</v>
      </c>
      <c r="B13" s="17">
        <f>SUMIFS('Data Entry - Income'!$C:$C,'Data Entry - Income'!$B:$B,$A13,'Data Entry - Income'!$A:$A,"&gt;="&amp;B$5,'Data Entry - Income'!$A:$A,"&lt;="&amp;B$6)</f>
        <v>0</v>
      </c>
      <c r="C13" s="17">
        <f>SUMIFS('Data Entry - Income'!$C:$C,'Data Entry - Income'!$B:$B,$A13,'Data Entry - Income'!$A:$A,"&gt;="&amp;C$5,'Data Entry - Income'!$A:$A,"&lt;="&amp;C$6)</f>
        <v>0</v>
      </c>
      <c r="D13" s="17">
        <f>SUMIFS('Data Entry - Income'!$C:$C,'Data Entry - Income'!$B:$B,$A13,'Data Entry - Income'!$A:$A,"&gt;="&amp;D$5,'Data Entry - Income'!$A:$A,"&lt;="&amp;D$6)</f>
        <v>0</v>
      </c>
      <c r="E13" s="17">
        <f>SUMIFS('Data Entry - Income'!$C:$C,'Data Entry - Income'!$B:$B,$A13,'Data Entry - Income'!$A:$A,"&gt;="&amp;E$5,'Data Entry - Income'!$A:$A,"&lt;="&amp;E$6)</f>
        <v>0</v>
      </c>
      <c r="F13" s="17">
        <f>SUMIFS('Data Entry - Income'!$C:$C,'Data Entry - Income'!$B:$B,$A13,'Data Entry - Income'!$A:$A,"&gt;="&amp;F$5,'Data Entry - Income'!$A:$A,"&lt;="&amp;F$6)</f>
        <v>0</v>
      </c>
      <c r="G13" s="17">
        <f>SUMIFS('Data Entry - Income'!$C:$C,'Data Entry - Income'!$B:$B,$A13,'Data Entry - Income'!$A:$A,"&gt;="&amp;G$5,'Data Entry - Income'!$A:$A,"&lt;="&amp;G$6)</f>
        <v>0</v>
      </c>
      <c r="H13" s="17">
        <f>SUMIFS('Data Entry - Income'!$C:$C,'Data Entry - Income'!$B:$B,$A13,'Data Entry - Income'!$A:$A,"&gt;="&amp;H$5,'Data Entry - Income'!$A:$A,"&lt;="&amp;H$6)</f>
        <v>0</v>
      </c>
      <c r="I13" s="17">
        <f>SUMIFS('Data Entry - Income'!$C:$C,'Data Entry - Income'!$B:$B,$A13,'Data Entry - Income'!$A:$A,"&gt;="&amp;I$5,'Data Entry - Income'!$A:$A,"&lt;="&amp;I$6)</f>
        <v>0</v>
      </c>
      <c r="J13" s="17">
        <f>SUMIFS('Data Entry - Income'!$C:$C,'Data Entry - Income'!$B:$B,$A13,'Data Entry - Income'!$A:$A,"&gt;="&amp;J$5,'Data Entry - Income'!$A:$A,"&lt;="&amp;J$6)</f>
        <v>0</v>
      </c>
      <c r="K13" s="17">
        <f>SUMIFS('Data Entry - Income'!$C:$C,'Data Entry - Income'!$B:$B,$A13,'Data Entry - Income'!$A:$A,"&gt;="&amp;K$5,'Data Entry - Income'!$A:$A,"&lt;="&amp;K$6)</f>
        <v>0</v>
      </c>
      <c r="L13" s="17">
        <f>SUMIFS('Data Entry - Income'!$C:$C,'Data Entry - Income'!$B:$B,$A13,'Data Entry - Income'!$A:$A,"&gt;="&amp;L$5,'Data Entry - Income'!$A:$A,"&lt;="&amp;L$6)</f>
        <v>0</v>
      </c>
      <c r="M13" s="17">
        <f>SUMIFS('Data Entry - Income'!$C:$C,'Data Entry - Income'!$B:$B,$A13,'Data Entry - Income'!$A:$A,"&gt;="&amp;M$5,'Data Entry - Income'!$A:$A,"&lt;="&amp;M$6)</f>
        <v>0</v>
      </c>
      <c r="N13" s="16">
        <f t="shared" si="2"/>
        <v>0</v>
      </c>
    </row>
    <row r="14" spans="1:14" x14ac:dyDescent="0.35">
      <c r="A14" t="str">
        <f>+'Profit and Loss'!A12</f>
        <v>Interest Income</v>
      </c>
      <c r="B14" s="17">
        <f>SUMIFS('Data Entry - Income'!$C:$C,'Data Entry - Income'!$B:$B,$A14,'Data Entry - Income'!$A:$A,"&gt;="&amp;B$5,'Data Entry - Income'!$A:$A,"&lt;="&amp;B$6)</f>
        <v>0</v>
      </c>
      <c r="C14" s="17">
        <f>SUMIFS('Data Entry - Income'!$C:$C,'Data Entry - Income'!$B:$B,$A14,'Data Entry - Income'!$A:$A,"&gt;="&amp;C$5,'Data Entry - Income'!$A:$A,"&lt;="&amp;C$6)</f>
        <v>0</v>
      </c>
      <c r="D14" s="17">
        <f>SUMIFS('Data Entry - Income'!$C:$C,'Data Entry - Income'!$B:$B,$A14,'Data Entry - Income'!$A:$A,"&gt;="&amp;D$5,'Data Entry - Income'!$A:$A,"&lt;="&amp;D$6)</f>
        <v>0</v>
      </c>
      <c r="E14" s="17">
        <f>SUMIFS('Data Entry - Income'!$C:$C,'Data Entry - Income'!$B:$B,$A14,'Data Entry - Income'!$A:$A,"&gt;="&amp;E$5,'Data Entry - Income'!$A:$A,"&lt;="&amp;E$6)</f>
        <v>0</v>
      </c>
      <c r="F14" s="17">
        <f>SUMIFS('Data Entry - Income'!$C:$C,'Data Entry - Income'!$B:$B,$A14,'Data Entry - Income'!$A:$A,"&gt;="&amp;F$5,'Data Entry - Income'!$A:$A,"&lt;="&amp;F$6)</f>
        <v>0</v>
      </c>
      <c r="G14" s="17">
        <f>SUMIFS('Data Entry - Income'!$C:$C,'Data Entry - Income'!$B:$B,$A14,'Data Entry - Income'!$A:$A,"&gt;="&amp;G$5,'Data Entry - Income'!$A:$A,"&lt;="&amp;G$6)</f>
        <v>0</v>
      </c>
      <c r="H14" s="17">
        <f>SUMIFS('Data Entry - Income'!$C:$C,'Data Entry - Income'!$B:$B,$A14,'Data Entry - Income'!$A:$A,"&gt;="&amp;H$5,'Data Entry - Income'!$A:$A,"&lt;="&amp;H$6)</f>
        <v>0</v>
      </c>
      <c r="I14" s="17">
        <f>SUMIFS('Data Entry - Income'!$C:$C,'Data Entry - Income'!$B:$B,$A14,'Data Entry - Income'!$A:$A,"&gt;="&amp;I$5,'Data Entry - Income'!$A:$A,"&lt;="&amp;I$6)</f>
        <v>0</v>
      </c>
      <c r="J14" s="17">
        <f>SUMIFS('Data Entry - Income'!$C:$C,'Data Entry - Income'!$B:$B,$A14,'Data Entry - Income'!$A:$A,"&gt;="&amp;J$5,'Data Entry - Income'!$A:$A,"&lt;="&amp;J$6)</f>
        <v>0</v>
      </c>
      <c r="K14" s="17">
        <f>SUMIFS('Data Entry - Income'!$C:$C,'Data Entry - Income'!$B:$B,$A14,'Data Entry - Income'!$A:$A,"&gt;="&amp;K$5,'Data Entry - Income'!$A:$A,"&lt;="&amp;K$6)</f>
        <v>0</v>
      </c>
      <c r="L14" s="17">
        <f>SUMIFS('Data Entry - Income'!$C:$C,'Data Entry - Income'!$B:$B,$A14,'Data Entry - Income'!$A:$A,"&gt;="&amp;L$5,'Data Entry - Income'!$A:$A,"&lt;="&amp;L$6)</f>
        <v>0</v>
      </c>
      <c r="M14" s="17">
        <f>SUMIFS('Data Entry - Income'!$C:$C,'Data Entry - Income'!$B:$B,$A14,'Data Entry - Income'!$A:$A,"&gt;="&amp;M$5,'Data Entry - Income'!$A:$A,"&lt;="&amp;M$6)</f>
        <v>0</v>
      </c>
      <c r="N14" s="16">
        <f t="shared" si="2"/>
        <v>0</v>
      </c>
    </row>
    <row r="15" spans="1:14" x14ac:dyDescent="0.35">
      <c r="A15" t="str">
        <f>+'Profit and Loss'!A13</f>
        <v>Other income 1</v>
      </c>
      <c r="B15" s="17">
        <f>SUMIFS('Data Entry - Income'!$C:$C,'Data Entry - Income'!$B:$B,$A15,'Data Entry - Income'!$A:$A,"&gt;="&amp;B$5,'Data Entry - Income'!$A:$A,"&lt;="&amp;B$6)</f>
        <v>0</v>
      </c>
      <c r="C15" s="17">
        <f>SUMIFS('Data Entry - Income'!$C:$C,'Data Entry - Income'!$B:$B,$A15,'Data Entry - Income'!$A:$A,"&gt;="&amp;C$5,'Data Entry - Income'!$A:$A,"&lt;="&amp;C$6)</f>
        <v>0</v>
      </c>
      <c r="D15" s="17">
        <f>SUMIFS('Data Entry - Income'!$C:$C,'Data Entry - Income'!$B:$B,$A15,'Data Entry - Income'!$A:$A,"&gt;="&amp;D$5,'Data Entry - Income'!$A:$A,"&lt;="&amp;D$6)</f>
        <v>0</v>
      </c>
      <c r="E15" s="17">
        <f>SUMIFS('Data Entry - Income'!$C:$C,'Data Entry - Income'!$B:$B,$A15,'Data Entry - Income'!$A:$A,"&gt;="&amp;E$5,'Data Entry - Income'!$A:$A,"&lt;="&amp;E$6)</f>
        <v>0</v>
      </c>
      <c r="F15" s="17">
        <f>SUMIFS('Data Entry - Income'!$C:$C,'Data Entry - Income'!$B:$B,$A15,'Data Entry - Income'!$A:$A,"&gt;="&amp;F$5,'Data Entry - Income'!$A:$A,"&lt;="&amp;F$6)</f>
        <v>0</v>
      </c>
      <c r="G15" s="17">
        <f>SUMIFS('Data Entry - Income'!$C:$C,'Data Entry - Income'!$B:$B,$A15,'Data Entry - Income'!$A:$A,"&gt;="&amp;G$5,'Data Entry - Income'!$A:$A,"&lt;="&amp;G$6)</f>
        <v>0</v>
      </c>
      <c r="H15" s="17">
        <f>SUMIFS('Data Entry - Income'!$C:$C,'Data Entry - Income'!$B:$B,$A15,'Data Entry - Income'!$A:$A,"&gt;="&amp;H$5,'Data Entry - Income'!$A:$A,"&lt;="&amp;H$6)</f>
        <v>0</v>
      </c>
      <c r="I15" s="17">
        <f>SUMIFS('Data Entry - Income'!$C:$C,'Data Entry - Income'!$B:$B,$A15,'Data Entry - Income'!$A:$A,"&gt;="&amp;I$5,'Data Entry - Income'!$A:$A,"&lt;="&amp;I$6)</f>
        <v>0</v>
      </c>
      <c r="J15" s="17">
        <f>SUMIFS('Data Entry - Income'!$C:$C,'Data Entry - Income'!$B:$B,$A15,'Data Entry - Income'!$A:$A,"&gt;="&amp;J$5,'Data Entry - Income'!$A:$A,"&lt;="&amp;J$6)</f>
        <v>0</v>
      </c>
      <c r="K15" s="17">
        <f>SUMIFS('Data Entry - Income'!$C:$C,'Data Entry - Income'!$B:$B,$A15,'Data Entry - Income'!$A:$A,"&gt;="&amp;K$5,'Data Entry - Income'!$A:$A,"&lt;="&amp;K$6)</f>
        <v>0</v>
      </c>
      <c r="L15" s="17">
        <f>SUMIFS('Data Entry - Income'!$C:$C,'Data Entry - Income'!$B:$B,$A15,'Data Entry - Income'!$A:$A,"&gt;="&amp;L$5,'Data Entry - Income'!$A:$A,"&lt;="&amp;L$6)</f>
        <v>0</v>
      </c>
      <c r="M15" s="17">
        <f>SUMIFS('Data Entry - Income'!$C:$C,'Data Entry - Income'!$B:$B,$A15,'Data Entry - Income'!$A:$A,"&gt;="&amp;M$5,'Data Entry - Income'!$A:$A,"&lt;="&amp;M$6)</f>
        <v>0</v>
      </c>
      <c r="N15" s="16">
        <f t="shared" si="2"/>
        <v>0</v>
      </c>
    </row>
    <row r="16" spans="1:14" x14ac:dyDescent="0.35">
      <c r="A16" t="str">
        <f>+'Profit and Loss'!A14</f>
        <v>Other income 2</v>
      </c>
      <c r="B16" s="17">
        <f>SUMIFS('Data Entry - Income'!$C:$C,'Data Entry - Income'!$B:$B,$A16,'Data Entry - Income'!$A:$A,"&gt;="&amp;B$5,'Data Entry - Income'!$A:$A,"&lt;="&amp;B$6)</f>
        <v>0</v>
      </c>
      <c r="C16" s="17">
        <f>SUMIFS('Data Entry - Income'!$C:$C,'Data Entry - Income'!$B:$B,$A16,'Data Entry - Income'!$A:$A,"&gt;="&amp;C$5,'Data Entry - Income'!$A:$A,"&lt;="&amp;C$6)</f>
        <v>0</v>
      </c>
      <c r="D16" s="17">
        <f>SUMIFS('Data Entry - Income'!$C:$C,'Data Entry - Income'!$B:$B,$A16,'Data Entry - Income'!$A:$A,"&gt;="&amp;D$5,'Data Entry - Income'!$A:$A,"&lt;="&amp;D$6)</f>
        <v>0</v>
      </c>
      <c r="E16" s="17">
        <f>SUMIFS('Data Entry - Income'!$C:$C,'Data Entry - Income'!$B:$B,$A16,'Data Entry - Income'!$A:$A,"&gt;="&amp;E$5,'Data Entry - Income'!$A:$A,"&lt;="&amp;E$6)</f>
        <v>0</v>
      </c>
      <c r="F16" s="17">
        <f>SUMIFS('Data Entry - Income'!$C:$C,'Data Entry - Income'!$B:$B,$A16,'Data Entry - Income'!$A:$A,"&gt;="&amp;F$5,'Data Entry - Income'!$A:$A,"&lt;="&amp;F$6)</f>
        <v>0</v>
      </c>
      <c r="G16" s="17">
        <f>SUMIFS('Data Entry - Income'!$C:$C,'Data Entry - Income'!$B:$B,$A16,'Data Entry - Income'!$A:$A,"&gt;="&amp;G$5,'Data Entry - Income'!$A:$A,"&lt;="&amp;G$6)</f>
        <v>0</v>
      </c>
      <c r="H16" s="17">
        <f>SUMIFS('Data Entry - Income'!$C:$C,'Data Entry - Income'!$B:$B,$A16,'Data Entry - Income'!$A:$A,"&gt;="&amp;H$5,'Data Entry - Income'!$A:$A,"&lt;="&amp;H$6)</f>
        <v>0</v>
      </c>
      <c r="I16" s="17">
        <f>SUMIFS('Data Entry - Income'!$C:$C,'Data Entry - Income'!$B:$B,$A16,'Data Entry - Income'!$A:$A,"&gt;="&amp;I$5,'Data Entry - Income'!$A:$A,"&lt;="&amp;I$6)</f>
        <v>0</v>
      </c>
      <c r="J16" s="17">
        <f>SUMIFS('Data Entry - Income'!$C:$C,'Data Entry - Income'!$B:$B,$A16,'Data Entry - Income'!$A:$A,"&gt;="&amp;J$5,'Data Entry - Income'!$A:$A,"&lt;="&amp;J$6)</f>
        <v>0</v>
      </c>
      <c r="K16" s="17">
        <f>SUMIFS('Data Entry - Income'!$C:$C,'Data Entry - Income'!$B:$B,$A16,'Data Entry - Income'!$A:$A,"&gt;="&amp;K$5,'Data Entry - Income'!$A:$A,"&lt;="&amp;K$6)</f>
        <v>0</v>
      </c>
      <c r="L16" s="17">
        <f>SUMIFS('Data Entry - Income'!$C:$C,'Data Entry - Income'!$B:$B,$A16,'Data Entry - Income'!$A:$A,"&gt;="&amp;L$5,'Data Entry - Income'!$A:$A,"&lt;="&amp;L$6)</f>
        <v>0</v>
      </c>
      <c r="M16" s="17">
        <f>SUMIFS('Data Entry - Income'!$C:$C,'Data Entry - Income'!$B:$B,$A16,'Data Entry - Income'!$A:$A,"&gt;="&amp;M$5,'Data Entry - Income'!$A:$A,"&lt;="&amp;M$6)</f>
        <v>0</v>
      </c>
      <c r="N16" s="16">
        <f t="shared" si="2"/>
        <v>0</v>
      </c>
    </row>
    <row r="17" spans="1:14" x14ac:dyDescent="0.35">
      <c r="A17" t="str">
        <f>+'Profit and Loss'!A15</f>
        <v>Other income 3</v>
      </c>
      <c r="B17" s="17">
        <f>SUMIFS('Data Entry - Income'!$C:$C,'Data Entry - Income'!$B:$B,$A17,'Data Entry - Income'!$A:$A,"&gt;="&amp;B$5,'Data Entry - Income'!$A:$A,"&lt;="&amp;B$6)</f>
        <v>0</v>
      </c>
      <c r="C17" s="17">
        <f>SUMIFS('Data Entry - Income'!$C:$C,'Data Entry - Income'!$B:$B,$A17,'Data Entry - Income'!$A:$A,"&gt;="&amp;C$5,'Data Entry - Income'!$A:$A,"&lt;="&amp;C$6)</f>
        <v>0</v>
      </c>
      <c r="D17" s="17">
        <f>SUMIFS('Data Entry - Income'!$C:$C,'Data Entry - Income'!$B:$B,$A17,'Data Entry - Income'!$A:$A,"&gt;="&amp;D$5,'Data Entry - Income'!$A:$A,"&lt;="&amp;D$6)</f>
        <v>0</v>
      </c>
      <c r="E17" s="17">
        <f>SUMIFS('Data Entry - Income'!$C:$C,'Data Entry - Income'!$B:$B,$A17,'Data Entry - Income'!$A:$A,"&gt;="&amp;E$5,'Data Entry - Income'!$A:$A,"&lt;="&amp;E$6)</f>
        <v>0</v>
      </c>
      <c r="F17" s="17">
        <f>SUMIFS('Data Entry - Income'!$C:$C,'Data Entry - Income'!$B:$B,$A17,'Data Entry - Income'!$A:$A,"&gt;="&amp;F$5,'Data Entry - Income'!$A:$A,"&lt;="&amp;F$6)</f>
        <v>0</v>
      </c>
      <c r="G17" s="17">
        <f>SUMIFS('Data Entry - Income'!$C:$C,'Data Entry - Income'!$B:$B,$A17,'Data Entry - Income'!$A:$A,"&gt;="&amp;G$5,'Data Entry - Income'!$A:$A,"&lt;="&amp;G$6)</f>
        <v>0</v>
      </c>
      <c r="H17" s="17">
        <f>SUMIFS('Data Entry - Income'!$C:$C,'Data Entry - Income'!$B:$B,$A17,'Data Entry - Income'!$A:$A,"&gt;="&amp;H$5,'Data Entry - Income'!$A:$A,"&lt;="&amp;H$6)</f>
        <v>0</v>
      </c>
      <c r="I17" s="17">
        <f>SUMIFS('Data Entry - Income'!$C:$C,'Data Entry - Income'!$B:$B,$A17,'Data Entry - Income'!$A:$A,"&gt;="&amp;I$5,'Data Entry - Income'!$A:$A,"&lt;="&amp;I$6)</f>
        <v>0</v>
      </c>
      <c r="J17" s="17">
        <f>SUMIFS('Data Entry - Income'!$C:$C,'Data Entry - Income'!$B:$B,$A17,'Data Entry - Income'!$A:$A,"&gt;="&amp;J$5,'Data Entry - Income'!$A:$A,"&lt;="&amp;J$6)</f>
        <v>0</v>
      </c>
      <c r="K17" s="17">
        <f>SUMIFS('Data Entry - Income'!$C:$C,'Data Entry - Income'!$B:$B,$A17,'Data Entry - Income'!$A:$A,"&gt;="&amp;K$5,'Data Entry - Income'!$A:$A,"&lt;="&amp;K$6)</f>
        <v>0</v>
      </c>
      <c r="L17" s="17">
        <f>SUMIFS('Data Entry - Income'!$C:$C,'Data Entry - Income'!$B:$B,$A17,'Data Entry - Income'!$A:$A,"&gt;="&amp;L$5,'Data Entry - Income'!$A:$A,"&lt;="&amp;L$6)</f>
        <v>0</v>
      </c>
      <c r="M17" s="17">
        <f>SUMIFS('Data Entry - Income'!$C:$C,'Data Entry - Income'!$B:$B,$A17,'Data Entry - Income'!$A:$A,"&gt;="&amp;M$5,'Data Entry - Income'!$A:$A,"&lt;="&amp;M$6)</f>
        <v>0</v>
      </c>
      <c r="N17" s="16">
        <f t="shared" si="2"/>
        <v>0</v>
      </c>
    </row>
    <row r="18" spans="1:14" x14ac:dyDescent="0.35">
      <c r="A18" t="str">
        <f>+'Profit and Loss'!A16</f>
        <v>Other income 4</v>
      </c>
      <c r="B18" s="17">
        <f>SUMIFS('Data Entry - Income'!$C:$C,'Data Entry - Income'!$B:$B,$A18,'Data Entry - Income'!$A:$A,"&gt;="&amp;B$5,'Data Entry - Income'!$A:$A,"&lt;="&amp;B$6)</f>
        <v>0</v>
      </c>
      <c r="C18" s="17">
        <f>SUMIFS('Data Entry - Income'!$C:$C,'Data Entry - Income'!$B:$B,$A18,'Data Entry - Income'!$A:$A,"&gt;="&amp;C$5,'Data Entry - Income'!$A:$A,"&lt;="&amp;C$6)</f>
        <v>0</v>
      </c>
      <c r="D18" s="17">
        <f>SUMIFS('Data Entry - Income'!$C:$C,'Data Entry - Income'!$B:$B,$A18,'Data Entry - Income'!$A:$A,"&gt;="&amp;D$5,'Data Entry - Income'!$A:$A,"&lt;="&amp;D$6)</f>
        <v>0</v>
      </c>
      <c r="E18" s="17">
        <f>SUMIFS('Data Entry - Income'!$C:$C,'Data Entry - Income'!$B:$B,$A18,'Data Entry - Income'!$A:$A,"&gt;="&amp;E$5,'Data Entry - Income'!$A:$A,"&lt;="&amp;E$6)</f>
        <v>0</v>
      </c>
      <c r="F18" s="17">
        <f>SUMIFS('Data Entry - Income'!$C:$C,'Data Entry - Income'!$B:$B,$A18,'Data Entry - Income'!$A:$A,"&gt;="&amp;F$5,'Data Entry - Income'!$A:$A,"&lt;="&amp;F$6)</f>
        <v>0</v>
      </c>
      <c r="G18" s="17">
        <f>SUMIFS('Data Entry - Income'!$C:$C,'Data Entry - Income'!$B:$B,$A18,'Data Entry - Income'!$A:$A,"&gt;="&amp;G$5,'Data Entry - Income'!$A:$A,"&lt;="&amp;G$6)</f>
        <v>0</v>
      </c>
      <c r="H18" s="17">
        <f>SUMIFS('Data Entry - Income'!$C:$C,'Data Entry - Income'!$B:$B,$A18,'Data Entry - Income'!$A:$A,"&gt;="&amp;H$5,'Data Entry - Income'!$A:$A,"&lt;="&amp;H$6)</f>
        <v>0</v>
      </c>
      <c r="I18" s="17">
        <f>SUMIFS('Data Entry - Income'!$C:$C,'Data Entry - Income'!$B:$B,$A18,'Data Entry - Income'!$A:$A,"&gt;="&amp;I$5,'Data Entry - Income'!$A:$A,"&lt;="&amp;I$6)</f>
        <v>0</v>
      </c>
      <c r="J18" s="17">
        <f>SUMIFS('Data Entry - Income'!$C:$C,'Data Entry - Income'!$B:$B,$A18,'Data Entry - Income'!$A:$A,"&gt;="&amp;J$5,'Data Entry - Income'!$A:$A,"&lt;="&amp;J$6)</f>
        <v>0</v>
      </c>
      <c r="K18" s="17">
        <f>SUMIFS('Data Entry - Income'!$C:$C,'Data Entry - Income'!$B:$B,$A18,'Data Entry - Income'!$A:$A,"&gt;="&amp;K$5,'Data Entry - Income'!$A:$A,"&lt;="&amp;K$6)</f>
        <v>0</v>
      </c>
      <c r="L18" s="17">
        <f>SUMIFS('Data Entry - Income'!$C:$C,'Data Entry - Income'!$B:$B,$A18,'Data Entry - Income'!$A:$A,"&gt;="&amp;L$5,'Data Entry - Income'!$A:$A,"&lt;="&amp;L$6)</f>
        <v>0</v>
      </c>
      <c r="M18" s="17">
        <f>SUMIFS('Data Entry - Income'!$C:$C,'Data Entry - Income'!$B:$B,$A18,'Data Entry - Income'!$A:$A,"&gt;="&amp;M$5,'Data Entry - Income'!$A:$A,"&lt;="&amp;M$6)</f>
        <v>0</v>
      </c>
      <c r="N18" s="57">
        <f t="shared" si="2"/>
        <v>0</v>
      </c>
    </row>
    <row r="19" spans="1:14" x14ac:dyDescent="0.35">
      <c r="A19" s="5" t="str">
        <f>+'Profit and Loss'!A17</f>
        <v>Total Income</v>
      </c>
      <c r="B19" s="19">
        <f>SUM(B7:B18)</f>
        <v>0</v>
      </c>
      <c r="C19" s="19">
        <f t="shared" ref="C19:N19" si="3">SUM(C7:C18)</f>
        <v>0</v>
      </c>
      <c r="D19" s="19">
        <f t="shared" si="3"/>
        <v>0</v>
      </c>
      <c r="E19" s="19">
        <f t="shared" si="3"/>
        <v>0</v>
      </c>
      <c r="F19" s="19">
        <f t="shared" si="3"/>
        <v>0</v>
      </c>
      <c r="G19" s="19">
        <f t="shared" si="3"/>
        <v>0</v>
      </c>
      <c r="H19" s="19">
        <f t="shared" si="3"/>
        <v>0</v>
      </c>
      <c r="I19" s="19">
        <f t="shared" si="3"/>
        <v>0</v>
      </c>
      <c r="J19" s="19">
        <f t="shared" si="3"/>
        <v>0</v>
      </c>
      <c r="K19" s="19">
        <f t="shared" si="3"/>
        <v>0</v>
      </c>
      <c r="L19" s="19">
        <f t="shared" si="3"/>
        <v>0</v>
      </c>
      <c r="M19" s="19">
        <f t="shared" si="3"/>
        <v>0</v>
      </c>
      <c r="N19" s="19">
        <f t="shared" si="3"/>
        <v>0</v>
      </c>
    </row>
    <row r="20" spans="1:14" x14ac:dyDescent="0.35">
      <c r="B20" s="17"/>
      <c r="C20" s="17"/>
      <c r="D20" s="17"/>
      <c r="E20" s="17"/>
      <c r="F20" s="17"/>
      <c r="G20" s="17"/>
      <c r="H20" s="17"/>
      <c r="I20" s="17"/>
      <c r="J20" s="17"/>
      <c r="K20" s="17"/>
      <c r="L20" s="17"/>
      <c r="M20" s="17"/>
      <c r="N20" s="17"/>
    </row>
    <row r="21" spans="1:14" x14ac:dyDescent="0.35">
      <c r="A21" s="5" t="str">
        <f>+'Profit and Loss'!A19</f>
        <v>Expenses</v>
      </c>
      <c r="B21" s="17"/>
      <c r="C21" s="17"/>
      <c r="D21" s="17"/>
      <c r="E21" s="17"/>
      <c r="F21" s="17"/>
      <c r="G21" s="17"/>
      <c r="H21" s="17"/>
      <c r="I21" s="17"/>
      <c r="J21" s="17"/>
      <c r="K21" s="17"/>
      <c r="L21" s="17"/>
      <c r="M21" s="17"/>
      <c r="N21" s="17"/>
    </row>
    <row r="22" spans="1:14" x14ac:dyDescent="0.35">
      <c r="A22" t="str">
        <f>+'Profit and Loss'!A20</f>
        <v>Accounting Fees</v>
      </c>
      <c r="B22" s="17">
        <f>SUMIFS('Data Entry - Expenses'!$E:$E,'Data Entry - Expenses'!$B:$B,$A22,'Data Entry - Expenses'!$A:$A,"&gt;="&amp;B$5,'Data Entry - Expenses'!$A:$A,"&lt;="&amp;B$6)</f>
        <v>0</v>
      </c>
      <c r="C22" s="17">
        <f>SUMIFS('Data Entry - Expenses'!$E:$E,'Data Entry - Expenses'!$B:$B,$A22,'Data Entry - Expenses'!$A:$A,"&gt;="&amp;C$5,'Data Entry - Expenses'!$A:$A,"&lt;="&amp;C$6)</f>
        <v>0</v>
      </c>
      <c r="D22" s="17">
        <f>SUMIFS('Data Entry - Expenses'!$E:$E,'Data Entry - Expenses'!$B:$B,$A22,'Data Entry - Expenses'!$A:$A,"&gt;="&amp;D$5,'Data Entry - Expenses'!$A:$A,"&lt;="&amp;D$6)</f>
        <v>0</v>
      </c>
      <c r="E22" s="17">
        <f>SUMIFS('Data Entry - Expenses'!$E:$E,'Data Entry - Expenses'!$B:$B,$A22,'Data Entry - Expenses'!$A:$A,"&gt;="&amp;E$5,'Data Entry - Expenses'!$A:$A,"&lt;="&amp;E$6)</f>
        <v>0</v>
      </c>
      <c r="F22" s="17">
        <f>SUMIFS('Data Entry - Expenses'!$E:$E,'Data Entry - Expenses'!$B:$B,$A22,'Data Entry - Expenses'!$A:$A,"&gt;="&amp;F$5,'Data Entry - Expenses'!$A:$A,"&lt;="&amp;F$6)</f>
        <v>0</v>
      </c>
      <c r="G22" s="17">
        <f>SUMIFS('Data Entry - Expenses'!$E:$E,'Data Entry - Expenses'!$B:$B,$A22,'Data Entry - Expenses'!$A:$A,"&gt;="&amp;G$5,'Data Entry - Expenses'!$A:$A,"&lt;="&amp;G$6)</f>
        <v>0</v>
      </c>
      <c r="H22" s="17">
        <f>SUMIFS('Data Entry - Expenses'!$E:$E,'Data Entry - Expenses'!$B:$B,$A22,'Data Entry - Expenses'!$A:$A,"&gt;="&amp;H$5,'Data Entry - Expenses'!$A:$A,"&lt;="&amp;H$6)</f>
        <v>0</v>
      </c>
      <c r="I22" s="17">
        <f>SUMIFS('Data Entry - Expenses'!$E:$E,'Data Entry - Expenses'!$B:$B,$A22,'Data Entry - Expenses'!$A:$A,"&gt;="&amp;I$5,'Data Entry - Expenses'!$A:$A,"&lt;="&amp;I$6)</f>
        <v>0</v>
      </c>
      <c r="J22" s="17">
        <f>SUMIFS('Data Entry - Expenses'!$E:$E,'Data Entry - Expenses'!$B:$B,$A22,'Data Entry - Expenses'!$A:$A,"&gt;="&amp;J$5,'Data Entry - Expenses'!$A:$A,"&lt;="&amp;J$6)</f>
        <v>0</v>
      </c>
      <c r="K22" s="17">
        <f>SUMIFS('Data Entry - Expenses'!$E:$E,'Data Entry - Expenses'!$B:$B,$A22,'Data Entry - Expenses'!$A:$A,"&gt;="&amp;K$5,'Data Entry - Expenses'!$A:$A,"&lt;="&amp;K$6)</f>
        <v>0</v>
      </c>
      <c r="L22" s="17">
        <f>SUMIFS('Data Entry - Expenses'!$E:$E,'Data Entry - Expenses'!$B:$B,$A22,'Data Entry - Expenses'!$A:$A,"&gt;="&amp;L$5,'Data Entry - Expenses'!$A:$A,"&lt;="&amp;L$6)</f>
        <v>0</v>
      </c>
      <c r="M22" s="17">
        <f>SUMIFS('Data Entry - Expenses'!$E:$E,'Data Entry - Expenses'!$B:$B,$A22,'Data Entry - Expenses'!$A:$A,"&gt;="&amp;M$5,'Data Entry - Expenses'!$A:$A,"&lt;="&amp;M$6)</f>
        <v>0</v>
      </c>
      <c r="N22" s="16">
        <f>SUM(B22:M22)</f>
        <v>0</v>
      </c>
    </row>
    <row r="23" spans="1:14" x14ac:dyDescent="0.35">
      <c r="A23" t="str">
        <f>+'Profit and Loss'!A21</f>
        <v>Advertising and marketing</v>
      </c>
      <c r="B23" s="17">
        <f>SUMIFS('Data Entry - Expenses'!$E:$E,'Data Entry - Expenses'!$B:$B,$A23,'Data Entry - Expenses'!$A:$A,"&gt;="&amp;B$5,'Data Entry - Expenses'!$A:$A,"&lt;="&amp;B$6)</f>
        <v>0</v>
      </c>
      <c r="C23" s="17">
        <f>SUMIFS('Data Entry - Expenses'!$E:$E,'Data Entry - Expenses'!$B:$B,$A23,'Data Entry - Expenses'!$A:$A,"&gt;="&amp;C$5,'Data Entry - Expenses'!$A:$A,"&lt;="&amp;C$6)</f>
        <v>0</v>
      </c>
      <c r="D23" s="17">
        <f>SUMIFS('Data Entry - Expenses'!$E:$E,'Data Entry - Expenses'!$B:$B,$A23,'Data Entry - Expenses'!$A:$A,"&gt;="&amp;D$5,'Data Entry - Expenses'!$A:$A,"&lt;="&amp;D$6)</f>
        <v>0</v>
      </c>
      <c r="E23" s="17">
        <f>SUMIFS('Data Entry - Expenses'!$E:$E,'Data Entry - Expenses'!$B:$B,$A23,'Data Entry - Expenses'!$A:$A,"&gt;="&amp;E$5,'Data Entry - Expenses'!$A:$A,"&lt;="&amp;E$6)</f>
        <v>0</v>
      </c>
      <c r="F23" s="17">
        <f>SUMIFS('Data Entry - Expenses'!$E:$E,'Data Entry - Expenses'!$B:$B,$A23,'Data Entry - Expenses'!$A:$A,"&gt;="&amp;F$5,'Data Entry - Expenses'!$A:$A,"&lt;="&amp;F$6)</f>
        <v>0</v>
      </c>
      <c r="G23" s="17">
        <f>SUMIFS('Data Entry - Expenses'!$E:$E,'Data Entry - Expenses'!$B:$B,$A23,'Data Entry - Expenses'!$A:$A,"&gt;="&amp;G$5,'Data Entry - Expenses'!$A:$A,"&lt;="&amp;G$6)</f>
        <v>0</v>
      </c>
      <c r="H23" s="17">
        <f>SUMIFS('Data Entry - Expenses'!$E:$E,'Data Entry - Expenses'!$B:$B,$A23,'Data Entry - Expenses'!$A:$A,"&gt;="&amp;H$5,'Data Entry - Expenses'!$A:$A,"&lt;="&amp;H$6)</f>
        <v>0</v>
      </c>
      <c r="I23" s="17">
        <f>SUMIFS('Data Entry - Expenses'!$E:$E,'Data Entry - Expenses'!$B:$B,$A23,'Data Entry - Expenses'!$A:$A,"&gt;="&amp;I$5,'Data Entry - Expenses'!$A:$A,"&lt;="&amp;I$6)</f>
        <v>0</v>
      </c>
      <c r="J23" s="17">
        <f>SUMIFS('Data Entry - Expenses'!$E:$E,'Data Entry - Expenses'!$B:$B,$A23,'Data Entry - Expenses'!$A:$A,"&gt;="&amp;J$5,'Data Entry - Expenses'!$A:$A,"&lt;="&amp;J$6)</f>
        <v>0</v>
      </c>
      <c r="K23" s="17">
        <f>SUMIFS('Data Entry - Expenses'!$E:$E,'Data Entry - Expenses'!$B:$B,$A23,'Data Entry - Expenses'!$A:$A,"&gt;="&amp;K$5,'Data Entry - Expenses'!$A:$A,"&lt;="&amp;K$6)</f>
        <v>0</v>
      </c>
      <c r="L23" s="17">
        <f>SUMIFS('Data Entry - Expenses'!$E:$E,'Data Entry - Expenses'!$B:$B,$A23,'Data Entry - Expenses'!$A:$A,"&gt;="&amp;L$5,'Data Entry - Expenses'!$A:$A,"&lt;="&amp;L$6)</f>
        <v>0</v>
      </c>
      <c r="M23" s="17">
        <f>SUMIFS('Data Entry - Expenses'!$E:$E,'Data Entry - Expenses'!$B:$B,$A23,'Data Entry - Expenses'!$A:$A,"&gt;="&amp;M$5,'Data Entry - Expenses'!$A:$A,"&lt;="&amp;M$6)</f>
        <v>0</v>
      </c>
      <c r="N23" s="16">
        <f t="shared" ref="N23:N73" si="4">SUM(B23:M23)</f>
        <v>0</v>
      </c>
    </row>
    <row r="24" spans="1:14" x14ac:dyDescent="0.35">
      <c r="A24" t="str">
        <f>+'Profit and Loss'!A22</f>
        <v>Bank Fees</v>
      </c>
      <c r="B24" s="17">
        <f>SUMIFS('Data Entry - Expenses'!$E:$E,'Data Entry - Expenses'!$B:$B,$A24,'Data Entry - Expenses'!$A:$A,"&gt;="&amp;B$5,'Data Entry - Expenses'!$A:$A,"&lt;="&amp;B$6)</f>
        <v>0</v>
      </c>
      <c r="C24" s="17">
        <f>SUMIFS('Data Entry - Expenses'!$E:$E,'Data Entry - Expenses'!$B:$B,$A24,'Data Entry - Expenses'!$A:$A,"&gt;="&amp;C$5,'Data Entry - Expenses'!$A:$A,"&lt;="&amp;C$6)</f>
        <v>0</v>
      </c>
      <c r="D24" s="17">
        <f>SUMIFS('Data Entry - Expenses'!$E:$E,'Data Entry - Expenses'!$B:$B,$A24,'Data Entry - Expenses'!$A:$A,"&gt;="&amp;D$5,'Data Entry - Expenses'!$A:$A,"&lt;="&amp;D$6)</f>
        <v>0</v>
      </c>
      <c r="E24" s="17">
        <f>SUMIFS('Data Entry - Expenses'!$E:$E,'Data Entry - Expenses'!$B:$B,$A24,'Data Entry - Expenses'!$A:$A,"&gt;="&amp;E$5,'Data Entry - Expenses'!$A:$A,"&lt;="&amp;E$6)</f>
        <v>0</v>
      </c>
      <c r="F24" s="17">
        <f>SUMIFS('Data Entry - Expenses'!$E:$E,'Data Entry - Expenses'!$B:$B,$A24,'Data Entry - Expenses'!$A:$A,"&gt;="&amp;F$5,'Data Entry - Expenses'!$A:$A,"&lt;="&amp;F$6)</f>
        <v>0</v>
      </c>
      <c r="G24" s="17">
        <f>SUMIFS('Data Entry - Expenses'!$E:$E,'Data Entry - Expenses'!$B:$B,$A24,'Data Entry - Expenses'!$A:$A,"&gt;="&amp;G$5,'Data Entry - Expenses'!$A:$A,"&lt;="&amp;G$6)</f>
        <v>0</v>
      </c>
      <c r="H24" s="17">
        <f>SUMIFS('Data Entry - Expenses'!$E:$E,'Data Entry - Expenses'!$B:$B,$A24,'Data Entry - Expenses'!$A:$A,"&gt;="&amp;H$5,'Data Entry - Expenses'!$A:$A,"&lt;="&amp;H$6)</f>
        <v>0</v>
      </c>
      <c r="I24" s="17">
        <f>SUMIFS('Data Entry - Expenses'!$E:$E,'Data Entry - Expenses'!$B:$B,$A24,'Data Entry - Expenses'!$A:$A,"&gt;="&amp;I$5,'Data Entry - Expenses'!$A:$A,"&lt;="&amp;I$6)</f>
        <v>0</v>
      </c>
      <c r="J24" s="17">
        <f>SUMIFS('Data Entry - Expenses'!$E:$E,'Data Entry - Expenses'!$B:$B,$A24,'Data Entry - Expenses'!$A:$A,"&gt;="&amp;J$5,'Data Entry - Expenses'!$A:$A,"&lt;="&amp;J$6)</f>
        <v>0</v>
      </c>
      <c r="K24" s="17">
        <f>SUMIFS('Data Entry - Expenses'!$E:$E,'Data Entry - Expenses'!$B:$B,$A24,'Data Entry - Expenses'!$A:$A,"&gt;="&amp;K$5,'Data Entry - Expenses'!$A:$A,"&lt;="&amp;K$6)</f>
        <v>0</v>
      </c>
      <c r="L24" s="17">
        <f>SUMIFS('Data Entry - Expenses'!$E:$E,'Data Entry - Expenses'!$B:$B,$A24,'Data Entry - Expenses'!$A:$A,"&gt;="&amp;L$5,'Data Entry - Expenses'!$A:$A,"&lt;="&amp;L$6)</f>
        <v>0</v>
      </c>
      <c r="M24" s="17">
        <f>SUMIFS('Data Entry - Expenses'!$E:$E,'Data Entry - Expenses'!$B:$B,$A24,'Data Entry - Expenses'!$A:$A,"&gt;="&amp;M$5,'Data Entry - Expenses'!$A:$A,"&lt;="&amp;M$6)</f>
        <v>0</v>
      </c>
      <c r="N24" s="16">
        <f t="shared" si="4"/>
        <v>0</v>
      </c>
    </row>
    <row r="25" spans="1:14" x14ac:dyDescent="0.35">
      <c r="A25" t="str">
        <f>+'Profit and Loss'!A23</f>
        <v>Bank Merchant Fees</v>
      </c>
      <c r="B25" s="17">
        <f>SUMIFS('Data Entry - Expenses'!$E:$E,'Data Entry - Expenses'!$B:$B,$A25,'Data Entry - Expenses'!$A:$A,"&gt;="&amp;B$5,'Data Entry - Expenses'!$A:$A,"&lt;="&amp;B$6)</f>
        <v>0</v>
      </c>
      <c r="C25" s="17">
        <f>SUMIFS('Data Entry - Expenses'!$E:$E,'Data Entry - Expenses'!$B:$B,$A25,'Data Entry - Expenses'!$A:$A,"&gt;="&amp;C$5,'Data Entry - Expenses'!$A:$A,"&lt;="&amp;C$6)</f>
        <v>0</v>
      </c>
      <c r="D25" s="17">
        <f>SUMIFS('Data Entry - Expenses'!$E:$E,'Data Entry - Expenses'!$B:$B,$A25,'Data Entry - Expenses'!$A:$A,"&gt;="&amp;D$5,'Data Entry - Expenses'!$A:$A,"&lt;="&amp;D$6)</f>
        <v>0</v>
      </c>
      <c r="E25" s="17">
        <f>SUMIFS('Data Entry - Expenses'!$E:$E,'Data Entry - Expenses'!$B:$B,$A25,'Data Entry - Expenses'!$A:$A,"&gt;="&amp;E$5,'Data Entry - Expenses'!$A:$A,"&lt;="&amp;E$6)</f>
        <v>0</v>
      </c>
      <c r="F25" s="17">
        <f>SUMIFS('Data Entry - Expenses'!$E:$E,'Data Entry - Expenses'!$B:$B,$A25,'Data Entry - Expenses'!$A:$A,"&gt;="&amp;F$5,'Data Entry - Expenses'!$A:$A,"&lt;="&amp;F$6)</f>
        <v>0</v>
      </c>
      <c r="G25" s="17">
        <f>SUMIFS('Data Entry - Expenses'!$E:$E,'Data Entry - Expenses'!$B:$B,$A25,'Data Entry - Expenses'!$A:$A,"&gt;="&amp;G$5,'Data Entry - Expenses'!$A:$A,"&lt;="&amp;G$6)</f>
        <v>0</v>
      </c>
      <c r="H25" s="17">
        <f>SUMIFS('Data Entry - Expenses'!$E:$E,'Data Entry - Expenses'!$B:$B,$A25,'Data Entry - Expenses'!$A:$A,"&gt;="&amp;H$5,'Data Entry - Expenses'!$A:$A,"&lt;="&amp;H$6)</f>
        <v>0</v>
      </c>
      <c r="I25" s="17">
        <f>SUMIFS('Data Entry - Expenses'!$E:$E,'Data Entry - Expenses'!$B:$B,$A25,'Data Entry - Expenses'!$A:$A,"&gt;="&amp;I$5,'Data Entry - Expenses'!$A:$A,"&lt;="&amp;I$6)</f>
        <v>0</v>
      </c>
      <c r="J25" s="17">
        <f>SUMIFS('Data Entry - Expenses'!$E:$E,'Data Entry - Expenses'!$B:$B,$A25,'Data Entry - Expenses'!$A:$A,"&gt;="&amp;J$5,'Data Entry - Expenses'!$A:$A,"&lt;="&amp;J$6)</f>
        <v>0</v>
      </c>
      <c r="K25" s="17">
        <f>SUMIFS('Data Entry - Expenses'!$E:$E,'Data Entry - Expenses'!$B:$B,$A25,'Data Entry - Expenses'!$A:$A,"&gt;="&amp;K$5,'Data Entry - Expenses'!$A:$A,"&lt;="&amp;K$6)</f>
        <v>0</v>
      </c>
      <c r="L25" s="17">
        <f>SUMIFS('Data Entry - Expenses'!$E:$E,'Data Entry - Expenses'!$B:$B,$A25,'Data Entry - Expenses'!$A:$A,"&gt;="&amp;L$5,'Data Entry - Expenses'!$A:$A,"&lt;="&amp;L$6)</f>
        <v>0</v>
      </c>
      <c r="M25" s="17">
        <f>SUMIFS('Data Entry - Expenses'!$E:$E,'Data Entry - Expenses'!$B:$B,$A25,'Data Entry - Expenses'!$A:$A,"&gt;="&amp;M$5,'Data Entry - Expenses'!$A:$A,"&lt;="&amp;M$6)</f>
        <v>0</v>
      </c>
      <c r="N25" s="16">
        <f t="shared" si="4"/>
        <v>0</v>
      </c>
    </row>
    <row r="26" spans="1:14" x14ac:dyDescent="0.35">
      <c r="A26" t="str">
        <f>+'Profit and Loss'!A24</f>
        <v>Bookkeeping Fees</v>
      </c>
      <c r="B26" s="17">
        <f>SUMIFS('Data Entry - Expenses'!$E:$E,'Data Entry - Expenses'!$B:$B,$A26,'Data Entry - Expenses'!$A:$A,"&gt;="&amp;B$5,'Data Entry - Expenses'!$A:$A,"&lt;="&amp;B$6)</f>
        <v>0</v>
      </c>
      <c r="C26" s="17">
        <f>SUMIFS('Data Entry - Expenses'!$E:$E,'Data Entry - Expenses'!$B:$B,$A26,'Data Entry - Expenses'!$A:$A,"&gt;="&amp;C$5,'Data Entry - Expenses'!$A:$A,"&lt;="&amp;C$6)</f>
        <v>0</v>
      </c>
      <c r="D26" s="17">
        <f>SUMIFS('Data Entry - Expenses'!$E:$E,'Data Entry - Expenses'!$B:$B,$A26,'Data Entry - Expenses'!$A:$A,"&gt;="&amp;D$5,'Data Entry - Expenses'!$A:$A,"&lt;="&amp;D$6)</f>
        <v>0</v>
      </c>
      <c r="E26" s="17">
        <f>SUMIFS('Data Entry - Expenses'!$E:$E,'Data Entry - Expenses'!$B:$B,$A26,'Data Entry - Expenses'!$A:$A,"&gt;="&amp;E$5,'Data Entry - Expenses'!$A:$A,"&lt;="&amp;E$6)</f>
        <v>0</v>
      </c>
      <c r="F26" s="17">
        <f>SUMIFS('Data Entry - Expenses'!$E:$E,'Data Entry - Expenses'!$B:$B,$A26,'Data Entry - Expenses'!$A:$A,"&gt;="&amp;F$5,'Data Entry - Expenses'!$A:$A,"&lt;="&amp;F$6)</f>
        <v>0</v>
      </c>
      <c r="G26" s="17">
        <f>SUMIFS('Data Entry - Expenses'!$E:$E,'Data Entry - Expenses'!$B:$B,$A26,'Data Entry - Expenses'!$A:$A,"&gt;="&amp;G$5,'Data Entry - Expenses'!$A:$A,"&lt;="&amp;G$6)</f>
        <v>0</v>
      </c>
      <c r="H26" s="17">
        <f>SUMIFS('Data Entry - Expenses'!$E:$E,'Data Entry - Expenses'!$B:$B,$A26,'Data Entry - Expenses'!$A:$A,"&gt;="&amp;H$5,'Data Entry - Expenses'!$A:$A,"&lt;="&amp;H$6)</f>
        <v>0</v>
      </c>
      <c r="I26" s="17">
        <f>SUMIFS('Data Entry - Expenses'!$E:$E,'Data Entry - Expenses'!$B:$B,$A26,'Data Entry - Expenses'!$A:$A,"&gt;="&amp;I$5,'Data Entry - Expenses'!$A:$A,"&lt;="&amp;I$6)</f>
        <v>0</v>
      </c>
      <c r="J26" s="17">
        <f>SUMIFS('Data Entry - Expenses'!$E:$E,'Data Entry - Expenses'!$B:$B,$A26,'Data Entry - Expenses'!$A:$A,"&gt;="&amp;J$5,'Data Entry - Expenses'!$A:$A,"&lt;="&amp;J$6)</f>
        <v>0</v>
      </c>
      <c r="K26" s="17">
        <f>SUMIFS('Data Entry - Expenses'!$E:$E,'Data Entry - Expenses'!$B:$B,$A26,'Data Entry - Expenses'!$A:$A,"&gt;="&amp;K$5,'Data Entry - Expenses'!$A:$A,"&lt;="&amp;K$6)</f>
        <v>0</v>
      </c>
      <c r="L26" s="17">
        <f>SUMIFS('Data Entry - Expenses'!$E:$E,'Data Entry - Expenses'!$B:$B,$A26,'Data Entry - Expenses'!$A:$A,"&gt;="&amp;L$5,'Data Entry - Expenses'!$A:$A,"&lt;="&amp;L$6)</f>
        <v>0</v>
      </c>
      <c r="M26" s="17">
        <f>SUMIFS('Data Entry - Expenses'!$E:$E,'Data Entry - Expenses'!$B:$B,$A26,'Data Entry - Expenses'!$A:$A,"&gt;="&amp;M$5,'Data Entry - Expenses'!$A:$A,"&lt;="&amp;M$6)</f>
        <v>0</v>
      </c>
      <c r="N26" s="16">
        <f t="shared" si="4"/>
        <v>0</v>
      </c>
    </row>
    <row r="27" spans="1:14" x14ac:dyDescent="0.35">
      <c r="A27" t="str">
        <f>+'Profit and Loss'!A25</f>
        <v>Car Expenses - Insurance</v>
      </c>
      <c r="B27" s="17">
        <f>SUMIFS('Data Entry - Expenses'!$E:$E,'Data Entry - Expenses'!$B:$B,$A27,'Data Entry - Expenses'!$A:$A,"&gt;="&amp;B$5,'Data Entry - Expenses'!$A:$A,"&lt;="&amp;B$6)</f>
        <v>0</v>
      </c>
      <c r="C27" s="17">
        <f>SUMIFS('Data Entry - Expenses'!$E:$E,'Data Entry - Expenses'!$B:$B,$A27,'Data Entry - Expenses'!$A:$A,"&gt;="&amp;C$5,'Data Entry - Expenses'!$A:$A,"&lt;="&amp;C$6)</f>
        <v>0</v>
      </c>
      <c r="D27" s="17">
        <f>SUMIFS('Data Entry - Expenses'!$E:$E,'Data Entry - Expenses'!$B:$B,$A27,'Data Entry - Expenses'!$A:$A,"&gt;="&amp;D$5,'Data Entry - Expenses'!$A:$A,"&lt;="&amp;D$6)</f>
        <v>0</v>
      </c>
      <c r="E27" s="17">
        <f>SUMIFS('Data Entry - Expenses'!$E:$E,'Data Entry - Expenses'!$B:$B,$A27,'Data Entry - Expenses'!$A:$A,"&gt;="&amp;E$5,'Data Entry - Expenses'!$A:$A,"&lt;="&amp;E$6)</f>
        <v>0</v>
      </c>
      <c r="F27" s="17">
        <f>SUMIFS('Data Entry - Expenses'!$E:$E,'Data Entry - Expenses'!$B:$B,$A27,'Data Entry - Expenses'!$A:$A,"&gt;="&amp;F$5,'Data Entry - Expenses'!$A:$A,"&lt;="&amp;F$6)</f>
        <v>0</v>
      </c>
      <c r="G27" s="17">
        <f>SUMIFS('Data Entry - Expenses'!$E:$E,'Data Entry - Expenses'!$B:$B,$A27,'Data Entry - Expenses'!$A:$A,"&gt;="&amp;G$5,'Data Entry - Expenses'!$A:$A,"&lt;="&amp;G$6)</f>
        <v>0</v>
      </c>
      <c r="H27" s="17">
        <f>SUMIFS('Data Entry - Expenses'!$E:$E,'Data Entry - Expenses'!$B:$B,$A27,'Data Entry - Expenses'!$A:$A,"&gt;="&amp;H$5,'Data Entry - Expenses'!$A:$A,"&lt;="&amp;H$6)</f>
        <v>0</v>
      </c>
      <c r="I27" s="17">
        <f>SUMIFS('Data Entry - Expenses'!$E:$E,'Data Entry - Expenses'!$B:$B,$A27,'Data Entry - Expenses'!$A:$A,"&gt;="&amp;I$5,'Data Entry - Expenses'!$A:$A,"&lt;="&amp;I$6)</f>
        <v>0</v>
      </c>
      <c r="J27" s="17">
        <f>SUMIFS('Data Entry - Expenses'!$E:$E,'Data Entry - Expenses'!$B:$B,$A27,'Data Entry - Expenses'!$A:$A,"&gt;="&amp;J$5,'Data Entry - Expenses'!$A:$A,"&lt;="&amp;J$6)</f>
        <v>0</v>
      </c>
      <c r="K27" s="17">
        <f>SUMIFS('Data Entry - Expenses'!$E:$E,'Data Entry - Expenses'!$B:$B,$A27,'Data Entry - Expenses'!$A:$A,"&gt;="&amp;K$5,'Data Entry - Expenses'!$A:$A,"&lt;="&amp;K$6)</f>
        <v>0</v>
      </c>
      <c r="L27" s="17">
        <f>SUMIFS('Data Entry - Expenses'!$E:$E,'Data Entry - Expenses'!$B:$B,$A27,'Data Entry - Expenses'!$A:$A,"&gt;="&amp;L$5,'Data Entry - Expenses'!$A:$A,"&lt;="&amp;L$6)</f>
        <v>0</v>
      </c>
      <c r="M27" s="17">
        <f>SUMIFS('Data Entry - Expenses'!$E:$E,'Data Entry - Expenses'!$B:$B,$A27,'Data Entry - Expenses'!$A:$A,"&gt;="&amp;M$5,'Data Entry - Expenses'!$A:$A,"&lt;="&amp;M$6)</f>
        <v>0</v>
      </c>
      <c r="N27" s="16">
        <f t="shared" si="4"/>
        <v>0</v>
      </c>
    </row>
    <row r="28" spans="1:14" x14ac:dyDescent="0.35">
      <c r="A28" t="str">
        <f>+'Profit and Loss'!A26</f>
        <v>Car Expenses- Petrol</v>
      </c>
      <c r="B28" s="17">
        <f>SUMIFS('Data Entry - Expenses'!$E:$E,'Data Entry - Expenses'!$B:$B,$A28,'Data Entry - Expenses'!$A:$A,"&gt;="&amp;B$5,'Data Entry - Expenses'!$A:$A,"&lt;="&amp;B$6)</f>
        <v>0</v>
      </c>
      <c r="C28" s="17">
        <f>SUMIFS('Data Entry - Expenses'!$E:$E,'Data Entry - Expenses'!$B:$B,$A28,'Data Entry - Expenses'!$A:$A,"&gt;="&amp;C$5,'Data Entry - Expenses'!$A:$A,"&lt;="&amp;C$6)</f>
        <v>0</v>
      </c>
      <c r="D28" s="17">
        <f>SUMIFS('Data Entry - Expenses'!$E:$E,'Data Entry - Expenses'!$B:$B,$A28,'Data Entry - Expenses'!$A:$A,"&gt;="&amp;D$5,'Data Entry - Expenses'!$A:$A,"&lt;="&amp;D$6)</f>
        <v>0</v>
      </c>
      <c r="E28" s="17">
        <f>SUMIFS('Data Entry - Expenses'!$E:$E,'Data Entry - Expenses'!$B:$B,$A28,'Data Entry - Expenses'!$A:$A,"&gt;="&amp;E$5,'Data Entry - Expenses'!$A:$A,"&lt;="&amp;E$6)</f>
        <v>0</v>
      </c>
      <c r="F28" s="17">
        <f>SUMIFS('Data Entry - Expenses'!$E:$E,'Data Entry - Expenses'!$B:$B,$A28,'Data Entry - Expenses'!$A:$A,"&gt;="&amp;F$5,'Data Entry - Expenses'!$A:$A,"&lt;="&amp;F$6)</f>
        <v>0</v>
      </c>
      <c r="G28" s="17">
        <f>SUMIFS('Data Entry - Expenses'!$E:$E,'Data Entry - Expenses'!$B:$B,$A28,'Data Entry - Expenses'!$A:$A,"&gt;="&amp;G$5,'Data Entry - Expenses'!$A:$A,"&lt;="&amp;G$6)</f>
        <v>0</v>
      </c>
      <c r="H28" s="17">
        <f>SUMIFS('Data Entry - Expenses'!$E:$E,'Data Entry - Expenses'!$B:$B,$A28,'Data Entry - Expenses'!$A:$A,"&gt;="&amp;H$5,'Data Entry - Expenses'!$A:$A,"&lt;="&amp;H$6)</f>
        <v>0</v>
      </c>
      <c r="I28" s="17">
        <f>SUMIFS('Data Entry - Expenses'!$E:$E,'Data Entry - Expenses'!$B:$B,$A28,'Data Entry - Expenses'!$A:$A,"&gt;="&amp;I$5,'Data Entry - Expenses'!$A:$A,"&lt;="&amp;I$6)</f>
        <v>0</v>
      </c>
      <c r="J28" s="17">
        <f>SUMIFS('Data Entry - Expenses'!$E:$E,'Data Entry - Expenses'!$B:$B,$A28,'Data Entry - Expenses'!$A:$A,"&gt;="&amp;J$5,'Data Entry - Expenses'!$A:$A,"&lt;="&amp;J$6)</f>
        <v>0</v>
      </c>
      <c r="K28" s="17">
        <f>SUMIFS('Data Entry - Expenses'!$E:$E,'Data Entry - Expenses'!$B:$B,$A28,'Data Entry - Expenses'!$A:$A,"&gt;="&amp;K$5,'Data Entry - Expenses'!$A:$A,"&lt;="&amp;K$6)</f>
        <v>0</v>
      </c>
      <c r="L28" s="17">
        <f>SUMIFS('Data Entry - Expenses'!$E:$E,'Data Entry - Expenses'!$B:$B,$A28,'Data Entry - Expenses'!$A:$A,"&gt;="&amp;L$5,'Data Entry - Expenses'!$A:$A,"&lt;="&amp;L$6)</f>
        <v>0</v>
      </c>
      <c r="M28" s="17">
        <f>SUMIFS('Data Entry - Expenses'!$E:$E,'Data Entry - Expenses'!$B:$B,$A28,'Data Entry - Expenses'!$A:$A,"&gt;="&amp;M$5,'Data Entry - Expenses'!$A:$A,"&lt;="&amp;M$6)</f>
        <v>0</v>
      </c>
      <c r="N28" s="16">
        <f t="shared" si="4"/>
        <v>0</v>
      </c>
    </row>
    <row r="29" spans="1:14" x14ac:dyDescent="0.35">
      <c r="A29" t="str">
        <f>+'Profit and Loss'!A27</f>
        <v>Car Expenses- Registration</v>
      </c>
      <c r="B29" s="17">
        <f>SUMIFS('Data Entry - Expenses'!$E:$E,'Data Entry - Expenses'!$B:$B,$A29,'Data Entry - Expenses'!$A:$A,"&gt;="&amp;B$5,'Data Entry - Expenses'!$A:$A,"&lt;="&amp;B$6)</f>
        <v>0</v>
      </c>
      <c r="C29" s="17">
        <f>SUMIFS('Data Entry - Expenses'!$E:$E,'Data Entry - Expenses'!$B:$B,$A29,'Data Entry - Expenses'!$A:$A,"&gt;="&amp;C$5,'Data Entry - Expenses'!$A:$A,"&lt;="&amp;C$6)</f>
        <v>0</v>
      </c>
      <c r="D29" s="17">
        <f>SUMIFS('Data Entry - Expenses'!$E:$E,'Data Entry - Expenses'!$B:$B,$A29,'Data Entry - Expenses'!$A:$A,"&gt;="&amp;D$5,'Data Entry - Expenses'!$A:$A,"&lt;="&amp;D$6)</f>
        <v>0</v>
      </c>
      <c r="E29" s="17">
        <f>SUMIFS('Data Entry - Expenses'!$E:$E,'Data Entry - Expenses'!$B:$B,$A29,'Data Entry - Expenses'!$A:$A,"&gt;="&amp;E$5,'Data Entry - Expenses'!$A:$A,"&lt;="&amp;E$6)</f>
        <v>0</v>
      </c>
      <c r="F29" s="17">
        <f>SUMIFS('Data Entry - Expenses'!$E:$E,'Data Entry - Expenses'!$B:$B,$A29,'Data Entry - Expenses'!$A:$A,"&gt;="&amp;F$5,'Data Entry - Expenses'!$A:$A,"&lt;="&amp;F$6)</f>
        <v>0</v>
      </c>
      <c r="G29" s="17">
        <f>SUMIFS('Data Entry - Expenses'!$E:$E,'Data Entry - Expenses'!$B:$B,$A29,'Data Entry - Expenses'!$A:$A,"&gt;="&amp;G$5,'Data Entry - Expenses'!$A:$A,"&lt;="&amp;G$6)</f>
        <v>0</v>
      </c>
      <c r="H29" s="17">
        <f>SUMIFS('Data Entry - Expenses'!$E:$E,'Data Entry - Expenses'!$B:$B,$A29,'Data Entry - Expenses'!$A:$A,"&gt;="&amp;H$5,'Data Entry - Expenses'!$A:$A,"&lt;="&amp;H$6)</f>
        <v>0</v>
      </c>
      <c r="I29" s="17">
        <f>SUMIFS('Data Entry - Expenses'!$E:$E,'Data Entry - Expenses'!$B:$B,$A29,'Data Entry - Expenses'!$A:$A,"&gt;="&amp;I$5,'Data Entry - Expenses'!$A:$A,"&lt;="&amp;I$6)</f>
        <v>0</v>
      </c>
      <c r="J29" s="17">
        <f>SUMIFS('Data Entry - Expenses'!$E:$E,'Data Entry - Expenses'!$B:$B,$A29,'Data Entry - Expenses'!$A:$A,"&gt;="&amp;J$5,'Data Entry - Expenses'!$A:$A,"&lt;="&amp;J$6)</f>
        <v>0</v>
      </c>
      <c r="K29" s="17">
        <f>SUMIFS('Data Entry - Expenses'!$E:$E,'Data Entry - Expenses'!$B:$B,$A29,'Data Entry - Expenses'!$A:$A,"&gt;="&amp;K$5,'Data Entry - Expenses'!$A:$A,"&lt;="&amp;K$6)</f>
        <v>0</v>
      </c>
      <c r="L29" s="17">
        <f>SUMIFS('Data Entry - Expenses'!$E:$E,'Data Entry - Expenses'!$B:$B,$A29,'Data Entry - Expenses'!$A:$A,"&gt;="&amp;L$5,'Data Entry - Expenses'!$A:$A,"&lt;="&amp;L$6)</f>
        <v>0</v>
      </c>
      <c r="M29" s="17">
        <f>SUMIFS('Data Entry - Expenses'!$E:$E,'Data Entry - Expenses'!$B:$B,$A29,'Data Entry - Expenses'!$A:$A,"&gt;="&amp;M$5,'Data Entry - Expenses'!$A:$A,"&lt;="&amp;M$6)</f>
        <v>0</v>
      </c>
      <c r="N29" s="16">
        <f t="shared" si="4"/>
        <v>0</v>
      </c>
    </row>
    <row r="30" spans="1:14" x14ac:dyDescent="0.35">
      <c r="A30" t="str">
        <f>+'Profit and Loss'!A28</f>
        <v>Car Expenses- Repairs &amp; Maintenance</v>
      </c>
      <c r="B30" s="17">
        <f>SUMIFS('Data Entry - Expenses'!$E:$E,'Data Entry - Expenses'!$B:$B,$A30,'Data Entry - Expenses'!$A:$A,"&gt;="&amp;B$5,'Data Entry - Expenses'!$A:$A,"&lt;="&amp;B$6)</f>
        <v>0</v>
      </c>
      <c r="C30" s="17">
        <f>SUMIFS('Data Entry - Expenses'!$E:$E,'Data Entry - Expenses'!$B:$B,$A30,'Data Entry - Expenses'!$A:$A,"&gt;="&amp;C$5,'Data Entry - Expenses'!$A:$A,"&lt;="&amp;C$6)</f>
        <v>0</v>
      </c>
      <c r="D30" s="17">
        <f>SUMIFS('Data Entry - Expenses'!$E:$E,'Data Entry - Expenses'!$B:$B,$A30,'Data Entry - Expenses'!$A:$A,"&gt;="&amp;D$5,'Data Entry - Expenses'!$A:$A,"&lt;="&amp;D$6)</f>
        <v>0</v>
      </c>
      <c r="E30" s="17">
        <f>SUMIFS('Data Entry - Expenses'!$E:$E,'Data Entry - Expenses'!$B:$B,$A30,'Data Entry - Expenses'!$A:$A,"&gt;="&amp;E$5,'Data Entry - Expenses'!$A:$A,"&lt;="&amp;E$6)</f>
        <v>0</v>
      </c>
      <c r="F30" s="17">
        <f>SUMIFS('Data Entry - Expenses'!$E:$E,'Data Entry - Expenses'!$B:$B,$A30,'Data Entry - Expenses'!$A:$A,"&gt;="&amp;F$5,'Data Entry - Expenses'!$A:$A,"&lt;="&amp;F$6)</f>
        <v>0</v>
      </c>
      <c r="G30" s="17">
        <f>SUMIFS('Data Entry - Expenses'!$E:$E,'Data Entry - Expenses'!$B:$B,$A30,'Data Entry - Expenses'!$A:$A,"&gt;="&amp;G$5,'Data Entry - Expenses'!$A:$A,"&lt;="&amp;G$6)</f>
        <v>0</v>
      </c>
      <c r="H30" s="17">
        <f>SUMIFS('Data Entry - Expenses'!$E:$E,'Data Entry - Expenses'!$B:$B,$A30,'Data Entry - Expenses'!$A:$A,"&gt;="&amp;H$5,'Data Entry - Expenses'!$A:$A,"&lt;="&amp;H$6)</f>
        <v>0</v>
      </c>
      <c r="I30" s="17">
        <f>SUMIFS('Data Entry - Expenses'!$E:$E,'Data Entry - Expenses'!$B:$B,$A30,'Data Entry - Expenses'!$A:$A,"&gt;="&amp;I$5,'Data Entry - Expenses'!$A:$A,"&lt;="&amp;I$6)</f>
        <v>0</v>
      </c>
      <c r="J30" s="17">
        <f>SUMIFS('Data Entry - Expenses'!$E:$E,'Data Entry - Expenses'!$B:$B,$A30,'Data Entry - Expenses'!$A:$A,"&gt;="&amp;J$5,'Data Entry - Expenses'!$A:$A,"&lt;="&amp;J$6)</f>
        <v>0</v>
      </c>
      <c r="K30" s="17">
        <f>SUMIFS('Data Entry - Expenses'!$E:$E,'Data Entry - Expenses'!$B:$B,$A30,'Data Entry - Expenses'!$A:$A,"&gt;="&amp;K$5,'Data Entry - Expenses'!$A:$A,"&lt;="&amp;K$6)</f>
        <v>0</v>
      </c>
      <c r="L30" s="17">
        <f>SUMIFS('Data Entry - Expenses'!$E:$E,'Data Entry - Expenses'!$B:$B,$A30,'Data Entry - Expenses'!$A:$A,"&gt;="&amp;L$5,'Data Entry - Expenses'!$A:$A,"&lt;="&amp;L$6)</f>
        <v>0</v>
      </c>
      <c r="M30" s="17">
        <f>SUMIFS('Data Entry - Expenses'!$E:$E,'Data Entry - Expenses'!$B:$B,$A30,'Data Entry - Expenses'!$A:$A,"&gt;="&amp;M$5,'Data Entry - Expenses'!$A:$A,"&lt;="&amp;M$6)</f>
        <v>0</v>
      </c>
      <c r="N30" s="16">
        <f t="shared" si="4"/>
        <v>0</v>
      </c>
    </row>
    <row r="31" spans="1:14" x14ac:dyDescent="0.35">
      <c r="A31" t="str">
        <f>+'Profit and Loss'!A29</f>
        <v>Charity donations - NO GST</v>
      </c>
      <c r="B31" s="17">
        <f>SUMIFS('Data Entry - Expenses'!$E:$E,'Data Entry - Expenses'!$B:$B,$A31,'Data Entry - Expenses'!$A:$A,"&gt;="&amp;B$5,'Data Entry - Expenses'!$A:$A,"&lt;="&amp;B$6)</f>
        <v>0</v>
      </c>
      <c r="C31" s="17">
        <f>SUMIFS('Data Entry - Expenses'!$E:$E,'Data Entry - Expenses'!$B:$B,$A31,'Data Entry - Expenses'!$A:$A,"&gt;="&amp;C$5,'Data Entry - Expenses'!$A:$A,"&lt;="&amp;C$6)</f>
        <v>0</v>
      </c>
      <c r="D31" s="17">
        <f>SUMIFS('Data Entry - Expenses'!$E:$E,'Data Entry - Expenses'!$B:$B,$A31,'Data Entry - Expenses'!$A:$A,"&gt;="&amp;D$5,'Data Entry - Expenses'!$A:$A,"&lt;="&amp;D$6)</f>
        <v>0</v>
      </c>
      <c r="E31" s="17">
        <f>SUMIFS('Data Entry - Expenses'!$E:$E,'Data Entry - Expenses'!$B:$B,$A31,'Data Entry - Expenses'!$A:$A,"&gt;="&amp;E$5,'Data Entry - Expenses'!$A:$A,"&lt;="&amp;E$6)</f>
        <v>0</v>
      </c>
      <c r="F31" s="17">
        <f>SUMIFS('Data Entry - Expenses'!$E:$E,'Data Entry - Expenses'!$B:$B,$A31,'Data Entry - Expenses'!$A:$A,"&gt;="&amp;F$5,'Data Entry - Expenses'!$A:$A,"&lt;="&amp;F$6)</f>
        <v>0</v>
      </c>
      <c r="G31" s="17">
        <f>SUMIFS('Data Entry - Expenses'!$E:$E,'Data Entry - Expenses'!$B:$B,$A31,'Data Entry - Expenses'!$A:$A,"&gt;="&amp;G$5,'Data Entry - Expenses'!$A:$A,"&lt;="&amp;G$6)</f>
        <v>0</v>
      </c>
      <c r="H31" s="17">
        <f>SUMIFS('Data Entry - Expenses'!$E:$E,'Data Entry - Expenses'!$B:$B,$A31,'Data Entry - Expenses'!$A:$A,"&gt;="&amp;H$5,'Data Entry - Expenses'!$A:$A,"&lt;="&amp;H$6)</f>
        <v>0</v>
      </c>
      <c r="I31" s="17">
        <f>SUMIFS('Data Entry - Expenses'!$E:$E,'Data Entry - Expenses'!$B:$B,$A31,'Data Entry - Expenses'!$A:$A,"&gt;="&amp;I$5,'Data Entry - Expenses'!$A:$A,"&lt;="&amp;I$6)</f>
        <v>0</v>
      </c>
      <c r="J31" s="17">
        <f>SUMIFS('Data Entry - Expenses'!$E:$E,'Data Entry - Expenses'!$B:$B,$A31,'Data Entry - Expenses'!$A:$A,"&gt;="&amp;J$5,'Data Entry - Expenses'!$A:$A,"&lt;="&amp;J$6)</f>
        <v>0</v>
      </c>
      <c r="K31" s="17">
        <f>SUMIFS('Data Entry - Expenses'!$E:$E,'Data Entry - Expenses'!$B:$B,$A31,'Data Entry - Expenses'!$A:$A,"&gt;="&amp;K$5,'Data Entry - Expenses'!$A:$A,"&lt;="&amp;K$6)</f>
        <v>0</v>
      </c>
      <c r="L31" s="17">
        <f>SUMIFS('Data Entry - Expenses'!$E:$E,'Data Entry - Expenses'!$B:$B,$A31,'Data Entry - Expenses'!$A:$A,"&gt;="&amp;L$5,'Data Entry - Expenses'!$A:$A,"&lt;="&amp;L$6)</f>
        <v>0</v>
      </c>
      <c r="M31" s="17">
        <f>SUMIFS('Data Entry - Expenses'!$E:$E,'Data Entry - Expenses'!$B:$B,$A31,'Data Entry - Expenses'!$A:$A,"&gt;="&amp;M$5,'Data Entry - Expenses'!$A:$A,"&lt;="&amp;M$6)</f>
        <v>0</v>
      </c>
      <c r="N31" s="16">
        <f t="shared" si="4"/>
        <v>0</v>
      </c>
    </row>
    <row r="32" spans="1:14" x14ac:dyDescent="0.35">
      <c r="A32" t="str">
        <f>+'Profit and Loss'!A30</f>
        <v>Clinical resources - NO GST</v>
      </c>
      <c r="B32" s="17">
        <f>SUMIFS('Data Entry - Expenses'!$E:$E,'Data Entry - Expenses'!$B:$B,$A32,'Data Entry - Expenses'!$A:$A,"&gt;="&amp;B$5,'Data Entry - Expenses'!$A:$A,"&lt;="&amp;B$6)</f>
        <v>0</v>
      </c>
      <c r="C32" s="17">
        <f>SUMIFS('Data Entry - Expenses'!$E:$E,'Data Entry - Expenses'!$B:$B,$A32,'Data Entry - Expenses'!$A:$A,"&gt;="&amp;C$5,'Data Entry - Expenses'!$A:$A,"&lt;="&amp;C$6)</f>
        <v>0</v>
      </c>
      <c r="D32" s="17">
        <f>SUMIFS('Data Entry - Expenses'!$E:$E,'Data Entry - Expenses'!$B:$B,$A32,'Data Entry - Expenses'!$A:$A,"&gt;="&amp;D$5,'Data Entry - Expenses'!$A:$A,"&lt;="&amp;D$6)</f>
        <v>0</v>
      </c>
      <c r="E32" s="17">
        <f>SUMIFS('Data Entry - Expenses'!$E:$E,'Data Entry - Expenses'!$B:$B,$A32,'Data Entry - Expenses'!$A:$A,"&gt;="&amp;E$5,'Data Entry - Expenses'!$A:$A,"&lt;="&amp;E$6)</f>
        <v>0</v>
      </c>
      <c r="F32" s="17">
        <f>SUMIFS('Data Entry - Expenses'!$E:$E,'Data Entry - Expenses'!$B:$B,$A32,'Data Entry - Expenses'!$A:$A,"&gt;="&amp;F$5,'Data Entry - Expenses'!$A:$A,"&lt;="&amp;F$6)</f>
        <v>0</v>
      </c>
      <c r="G32" s="17">
        <f>SUMIFS('Data Entry - Expenses'!$E:$E,'Data Entry - Expenses'!$B:$B,$A32,'Data Entry - Expenses'!$A:$A,"&gt;="&amp;G$5,'Data Entry - Expenses'!$A:$A,"&lt;="&amp;G$6)</f>
        <v>0</v>
      </c>
      <c r="H32" s="17">
        <f>SUMIFS('Data Entry - Expenses'!$E:$E,'Data Entry - Expenses'!$B:$B,$A32,'Data Entry - Expenses'!$A:$A,"&gt;="&amp;H$5,'Data Entry - Expenses'!$A:$A,"&lt;="&amp;H$6)</f>
        <v>0</v>
      </c>
      <c r="I32" s="17">
        <f>SUMIFS('Data Entry - Expenses'!$E:$E,'Data Entry - Expenses'!$B:$B,$A32,'Data Entry - Expenses'!$A:$A,"&gt;="&amp;I$5,'Data Entry - Expenses'!$A:$A,"&lt;="&amp;I$6)</f>
        <v>0</v>
      </c>
      <c r="J32" s="17">
        <f>SUMIFS('Data Entry - Expenses'!$E:$E,'Data Entry - Expenses'!$B:$B,$A32,'Data Entry - Expenses'!$A:$A,"&gt;="&amp;J$5,'Data Entry - Expenses'!$A:$A,"&lt;="&amp;J$6)</f>
        <v>0</v>
      </c>
      <c r="K32" s="17">
        <f>SUMIFS('Data Entry - Expenses'!$E:$E,'Data Entry - Expenses'!$B:$B,$A32,'Data Entry - Expenses'!$A:$A,"&gt;="&amp;K$5,'Data Entry - Expenses'!$A:$A,"&lt;="&amp;K$6)</f>
        <v>0</v>
      </c>
      <c r="L32" s="17">
        <f>SUMIFS('Data Entry - Expenses'!$E:$E,'Data Entry - Expenses'!$B:$B,$A32,'Data Entry - Expenses'!$A:$A,"&gt;="&amp;L$5,'Data Entry - Expenses'!$A:$A,"&lt;="&amp;L$6)</f>
        <v>0</v>
      </c>
      <c r="M32" s="17">
        <f>SUMIFS('Data Entry - Expenses'!$E:$E,'Data Entry - Expenses'!$B:$B,$A32,'Data Entry - Expenses'!$A:$A,"&gt;="&amp;M$5,'Data Entry - Expenses'!$A:$A,"&lt;="&amp;M$6)</f>
        <v>0</v>
      </c>
      <c r="N32" s="16">
        <f t="shared" si="4"/>
        <v>0</v>
      </c>
    </row>
    <row r="33" spans="1:14" x14ac:dyDescent="0.35">
      <c r="A33" t="str">
        <f>+'Profit and Loss'!A31</f>
        <v>Clinical resources - With GST</v>
      </c>
      <c r="B33" s="17">
        <f>SUMIFS('Data Entry - Expenses'!$E:$E,'Data Entry - Expenses'!$B:$B,$A33,'Data Entry - Expenses'!$A:$A,"&gt;="&amp;B$5,'Data Entry - Expenses'!$A:$A,"&lt;="&amp;B$6)</f>
        <v>0</v>
      </c>
      <c r="C33" s="17">
        <f>SUMIFS('Data Entry - Expenses'!$E:$E,'Data Entry - Expenses'!$B:$B,$A33,'Data Entry - Expenses'!$A:$A,"&gt;="&amp;C$5,'Data Entry - Expenses'!$A:$A,"&lt;="&amp;C$6)</f>
        <v>0</v>
      </c>
      <c r="D33" s="17">
        <f>SUMIFS('Data Entry - Expenses'!$E:$E,'Data Entry - Expenses'!$B:$B,$A33,'Data Entry - Expenses'!$A:$A,"&gt;="&amp;D$5,'Data Entry - Expenses'!$A:$A,"&lt;="&amp;D$6)</f>
        <v>0</v>
      </c>
      <c r="E33" s="17">
        <f>SUMIFS('Data Entry - Expenses'!$E:$E,'Data Entry - Expenses'!$B:$B,$A33,'Data Entry - Expenses'!$A:$A,"&gt;="&amp;E$5,'Data Entry - Expenses'!$A:$A,"&lt;="&amp;E$6)</f>
        <v>0</v>
      </c>
      <c r="F33" s="17">
        <f>SUMIFS('Data Entry - Expenses'!$E:$E,'Data Entry - Expenses'!$B:$B,$A33,'Data Entry - Expenses'!$A:$A,"&gt;="&amp;F$5,'Data Entry - Expenses'!$A:$A,"&lt;="&amp;F$6)</f>
        <v>0</v>
      </c>
      <c r="G33" s="17">
        <f>SUMIFS('Data Entry - Expenses'!$E:$E,'Data Entry - Expenses'!$B:$B,$A33,'Data Entry - Expenses'!$A:$A,"&gt;="&amp;G$5,'Data Entry - Expenses'!$A:$A,"&lt;="&amp;G$6)</f>
        <v>0</v>
      </c>
      <c r="H33" s="17">
        <f>SUMIFS('Data Entry - Expenses'!$E:$E,'Data Entry - Expenses'!$B:$B,$A33,'Data Entry - Expenses'!$A:$A,"&gt;="&amp;H$5,'Data Entry - Expenses'!$A:$A,"&lt;="&amp;H$6)</f>
        <v>0</v>
      </c>
      <c r="I33" s="17">
        <f>SUMIFS('Data Entry - Expenses'!$E:$E,'Data Entry - Expenses'!$B:$B,$A33,'Data Entry - Expenses'!$A:$A,"&gt;="&amp;I$5,'Data Entry - Expenses'!$A:$A,"&lt;="&amp;I$6)</f>
        <v>0</v>
      </c>
      <c r="J33" s="17">
        <f>SUMIFS('Data Entry - Expenses'!$E:$E,'Data Entry - Expenses'!$B:$B,$A33,'Data Entry - Expenses'!$A:$A,"&gt;="&amp;J$5,'Data Entry - Expenses'!$A:$A,"&lt;="&amp;J$6)</f>
        <v>0</v>
      </c>
      <c r="K33" s="17">
        <f>SUMIFS('Data Entry - Expenses'!$E:$E,'Data Entry - Expenses'!$B:$B,$A33,'Data Entry - Expenses'!$A:$A,"&gt;="&amp;K$5,'Data Entry - Expenses'!$A:$A,"&lt;="&amp;K$6)</f>
        <v>0</v>
      </c>
      <c r="L33" s="17">
        <f>SUMIFS('Data Entry - Expenses'!$E:$E,'Data Entry - Expenses'!$B:$B,$A33,'Data Entry - Expenses'!$A:$A,"&gt;="&amp;L$5,'Data Entry - Expenses'!$A:$A,"&lt;="&amp;L$6)</f>
        <v>0</v>
      </c>
      <c r="M33" s="17">
        <f>SUMIFS('Data Entry - Expenses'!$E:$E,'Data Entry - Expenses'!$B:$B,$A33,'Data Entry - Expenses'!$A:$A,"&gt;="&amp;M$5,'Data Entry - Expenses'!$A:$A,"&lt;="&amp;M$6)</f>
        <v>0</v>
      </c>
      <c r="N33" s="16">
        <f t="shared" si="4"/>
        <v>0</v>
      </c>
    </row>
    <row r="34" spans="1:14" x14ac:dyDescent="0.35">
      <c r="A34" t="str">
        <f>+'Profit and Loss'!A32</f>
        <v>Computers</v>
      </c>
      <c r="B34" s="17">
        <f>SUMIFS('Data Entry - Expenses'!$E:$E,'Data Entry - Expenses'!$B:$B,$A34,'Data Entry - Expenses'!$A:$A,"&gt;="&amp;B$5,'Data Entry - Expenses'!$A:$A,"&lt;="&amp;B$6)</f>
        <v>0</v>
      </c>
      <c r="C34" s="17">
        <f>SUMIFS('Data Entry - Expenses'!$E:$E,'Data Entry - Expenses'!$B:$B,$A34,'Data Entry - Expenses'!$A:$A,"&gt;="&amp;C$5,'Data Entry - Expenses'!$A:$A,"&lt;="&amp;C$6)</f>
        <v>0</v>
      </c>
      <c r="D34" s="17">
        <f>SUMIFS('Data Entry - Expenses'!$E:$E,'Data Entry - Expenses'!$B:$B,$A34,'Data Entry - Expenses'!$A:$A,"&gt;="&amp;D$5,'Data Entry - Expenses'!$A:$A,"&lt;="&amp;D$6)</f>
        <v>0</v>
      </c>
      <c r="E34" s="17">
        <f>SUMIFS('Data Entry - Expenses'!$E:$E,'Data Entry - Expenses'!$B:$B,$A34,'Data Entry - Expenses'!$A:$A,"&gt;="&amp;E$5,'Data Entry - Expenses'!$A:$A,"&lt;="&amp;E$6)</f>
        <v>0</v>
      </c>
      <c r="F34" s="17">
        <f>SUMIFS('Data Entry - Expenses'!$E:$E,'Data Entry - Expenses'!$B:$B,$A34,'Data Entry - Expenses'!$A:$A,"&gt;="&amp;F$5,'Data Entry - Expenses'!$A:$A,"&lt;="&amp;F$6)</f>
        <v>0</v>
      </c>
      <c r="G34" s="17">
        <f>SUMIFS('Data Entry - Expenses'!$E:$E,'Data Entry - Expenses'!$B:$B,$A34,'Data Entry - Expenses'!$A:$A,"&gt;="&amp;G$5,'Data Entry - Expenses'!$A:$A,"&lt;="&amp;G$6)</f>
        <v>0</v>
      </c>
      <c r="H34" s="17">
        <f>SUMIFS('Data Entry - Expenses'!$E:$E,'Data Entry - Expenses'!$B:$B,$A34,'Data Entry - Expenses'!$A:$A,"&gt;="&amp;H$5,'Data Entry - Expenses'!$A:$A,"&lt;="&amp;H$6)</f>
        <v>0</v>
      </c>
      <c r="I34" s="17">
        <f>SUMIFS('Data Entry - Expenses'!$E:$E,'Data Entry - Expenses'!$B:$B,$A34,'Data Entry - Expenses'!$A:$A,"&gt;="&amp;I$5,'Data Entry - Expenses'!$A:$A,"&lt;="&amp;I$6)</f>
        <v>0</v>
      </c>
      <c r="J34" s="17">
        <f>SUMIFS('Data Entry - Expenses'!$E:$E,'Data Entry - Expenses'!$B:$B,$A34,'Data Entry - Expenses'!$A:$A,"&gt;="&amp;J$5,'Data Entry - Expenses'!$A:$A,"&lt;="&amp;J$6)</f>
        <v>0</v>
      </c>
      <c r="K34" s="17">
        <f>SUMIFS('Data Entry - Expenses'!$E:$E,'Data Entry - Expenses'!$B:$B,$A34,'Data Entry - Expenses'!$A:$A,"&gt;="&amp;K$5,'Data Entry - Expenses'!$A:$A,"&lt;="&amp;K$6)</f>
        <v>0</v>
      </c>
      <c r="L34" s="17">
        <f>SUMIFS('Data Entry - Expenses'!$E:$E,'Data Entry - Expenses'!$B:$B,$A34,'Data Entry - Expenses'!$A:$A,"&gt;="&amp;L$5,'Data Entry - Expenses'!$A:$A,"&lt;="&amp;L$6)</f>
        <v>0</v>
      </c>
      <c r="M34" s="17">
        <f>SUMIFS('Data Entry - Expenses'!$E:$E,'Data Entry - Expenses'!$B:$B,$A34,'Data Entry - Expenses'!$A:$A,"&gt;="&amp;M$5,'Data Entry - Expenses'!$A:$A,"&lt;="&amp;M$6)</f>
        <v>0</v>
      </c>
      <c r="N34" s="16">
        <f t="shared" si="4"/>
        <v>0</v>
      </c>
    </row>
    <row r="35" spans="1:14" x14ac:dyDescent="0.35">
      <c r="A35" t="str">
        <f>+'Profit and Loss'!A33</f>
        <v>Entertainment</v>
      </c>
      <c r="B35" s="17">
        <f>SUMIFS('Data Entry - Expenses'!$E:$E,'Data Entry - Expenses'!$B:$B,$A35,'Data Entry - Expenses'!$A:$A,"&gt;="&amp;B$5,'Data Entry - Expenses'!$A:$A,"&lt;="&amp;B$6)</f>
        <v>0</v>
      </c>
      <c r="C35" s="17">
        <f>SUMIFS('Data Entry - Expenses'!$E:$E,'Data Entry - Expenses'!$B:$B,$A35,'Data Entry - Expenses'!$A:$A,"&gt;="&amp;C$5,'Data Entry - Expenses'!$A:$A,"&lt;="&amp;C$6)</f>
        <v>0</v>
      </c>
      <c r="D35" s="17">
        <f>SUMIFS('Data Entry - Expenses'!$E:$E,'Data Entry - Expenses'!$B:$B,$A35,'Data Entry - Expenses'!$A:$A,"&gt;="&amp;D$5,'Data Entry - Expenses'!$A:$A,"&lt;="&amp;D$6)</f>
        <v>0</v>
      </c>
      <c r="E35" s="17">
        <f>SUMIFS('Data Entry - Expenses'!$E:$E,'Data Entry - Expenses'!$B:$B,$A35,'Data Entry - Expenses'!$A:$A,"&gt;="&amp;E$5,'Data Entry - Expenses'!$A:$A,"&lt;="&amp;E$6)</f>
        <v>0</v>
      </c>
      <c r="F35" s="17">
        <f>SUMIFS('Data Entry - Expenses'!$E:$E,'Data Entry - Expenses'!$B:$B,$A35,'Data Entry - Expenses'!$A:$A,"&gt;="&amp;F$5,'Data Entry - Expenses'!$A:$A,"&lt;="&amp;F$6)</f>
        <v>0</v>
      </c>
      <c r="G35" s="17">
        <f>SUMIFS('Data Entry - Expenses'!$E:$E,'Data Entry - Expenses'!$B:$B,$A35,'Data Entry - Expenses'!$A:$A,"&gt;="&amp;G$5,'Data Entry - Expenses'!$A:$A,"&lt;="&amp;G$6)</f>
        <v>0</v>
      </c>
      <c r="H35" s="17">
        <f>SUMIFS('Data Entry - Expenses'!$E:$E,'Data Entry - Expenses'!$B:$B,$A35,'Data Entry - Expenses'!$A:$A,"&gt;="&amp;H$5,'Data Entry - Expenses'!$A:$A,"&lt;="&amp;H$6)</f>
        <v>0</v>
      </c>
      <c r="I35" s="17">
        <f>SUMIFS('Data Entry - Expenses'!$E:$E,'Data Entry - Expenses'!$B:$B,$A35,'Data Entry - Expenses'!$A:$A,"&gt;="&amp;I$5,'Data Entry - Expenses'!$A:$A,"&lt;="&amp;I$6)</f>
        <v>0</v>
      </c>
      <c r="J35" s="17">
        <f>SUMIFS('Data Entry - Expenses'!$E:$E,'Data Entry - Expenses'!$B:$B,$A35,'Data Entry - Expenses'!$A:$A,"&gt;="&amp;J$5,'Data Entry - Expenses'!$A:$A,"&lt;="&amp;J$6)</f>
        <v>0</v>
      </c>
      <c r="K35" s="17">
        <f>SUMIFS('Data Entry - Expenses'!$E:$E,'Data Entry - Expenses'!$B:$B,$A35,'Data Entry - Expenses'!$A:$A,"&gt;="&amp;K$5,'Data Entry - Expenses'!$A:$A,"&lt;="&amp;K$6)</f>
        <v>0</v>
      </c>
      <c r="L35" s="17">
        <f>SUMIFS('Data Entry - Expenses'!$E:$E,'Data Entry - Expenses'!$B:$B,$A35,'Data Entry - Expenses'!$A:$A,"&gt;="&amp;L$5,'Data Entry - Expenses'!$A:$A,"&lt;="&amp;L$6)</f>
        <v>0</v>
      </c>
      <c r="M35" s="17">
        <f>SUMIFS('Data Entry - Expenses'!$E:$E,'Data Entry - Expenses'!$B:$B,$A35,'Data Entry - Expenses'!$A:$A,"&gt;="&amp;M$5,'Data Entry - Expenses'!$A:$A,"&lt;="&amp;M$6)</f>
        <v>0</v>
      </c>
      <c r="N35" s="16">
        <f t="shared" si="4"/>
        <v>0</v>
      </c>
    </row>
    <row r="36" spans="1:14" x14ac:dyDescent="0.35">
      <c r="A36" t="str">
        <f>+'Profit and Loss'!A34</f>
        <v>Equipment</v>
      </c>
      <c r="B36" s="17">
        <f>SUMIFS('Data Entry - Expenses'!$E:$E,'Data Entry - Expenses'!$B:$B,$A36,'Data Entry - Expenses'!$A:$A,"&gt;="&amp;B$5,'Data Entry - Expenses'!$A:$A,"&lt;="&amp;B$6)</f>
        <v>0</v>
      </c>
      <c r="C36" s="17">
        <f>SUMIFS('Data Entry - Expenses'!$E:$E,'Data Entry - Expenses'!$B:$B,$A36,'Data Entry - Expenses'!$A:$A,"&gt;="&amp;C$5,'Data Entry - Expenses'!$A:$A,"&lt;="&amp;C$6)</f>
        <v>0</v>
      </c>
      <c r="D36" s="17">
        <f>SUMIFS('Data Entry - Expenses'!$E:$E,'Data Entry - Expenses'!$B:$B,$A36,'Data Entry - Expenses'!$A:$A,"&gt;="&amp;D$5,'Data Entry - Expenses'!$A:$A,"&lt;="&amp;D$6)</f>
        <v>0</v>
      </c>
      <c r="E36" s="17">
        <f>SUMIFS('Data Entry - Expenses'!$E:$E,'Data Entry - Expenses'!$B:$B,$A36,'Data Entry - Expenses'!$A:$A,"&gt;="&amp;E$5,'Data Entry - Expenses'!$A:$A,"&lt;="&amp;E$6)</f>
        <v>0</v>
      </c>
      <c r="F36" s="17">
        <f>SUMIFS('Data Entry - Expenses'!$E:$E,'Data Entry - Expenses'!$B:$B,$A36,'Data Entry - Expenses'!$A:$A,"&gt;="&amp;F$5,'Data Entry - Expenses'!$A:$A,"&lt;="&amp;F$6)</f>
        <v>0</v>
      </c>
      <c r="G36" s="17">
        <f>SUMIFS('Data Entry - Expenses'!$E:$E,'Data Entry - Expenses'!$B:$B,$A36,'Data Entry - Expenses'!$A:$A,"&gt;="&amp;G$5,'Data Entry - Expenses'!$A:$A,"&lt;="&amp;G$6)</f>
        <v>0</v>
      </c>
      <c r="H36" s="17">
        <f>SUMIFS('Data Entry - Expenses'!$E:$E,'Data Entry - Expenses'!$B:$B,$A36,'Data Entry - Expenses'!$A:$A,"&gt;="&amp;H$5,'Data Entry - Expenses'!$A:$A,"&lt;="&amp;H$6)</f>
        <v>0</v>
      </c>
      <c r="I36" s="17">
        <f>SUMIFS('Data Entry - Expenses'!$E:$E,'Data Entry - Expenses'!$B:$B,$A36,'Data Entry - Expenses'!$A:$A,"&gt;="&amp;I$5,'Data Entry - Expenses'!$A:$A,"&lt;="&amp;I$6)</f>
        <v>0</v>
      </c>
      <c r="J36" s="17">
        <f>SUMIFS('Data Entry - Expenses'!$E:$E,'Data Entry - Expenses'!$B:$B,$A36,'Data Entry - Expenses'!$A:$A,"&gt;="&amp;J$5,'Data Entry - Expenses'!$A:$A,"&lt;="&amp;J$6)</f>
        <v>0</v>
      </c>
      <c r="K36" s="17">
        <f>SUMIFS('Data Entry - Expenses'!$E:$E,'Data Entry - Expenses'!$B:$B,$A36,'Data Entry - Expenses'!$A:$A,"&gt;="&amp;K$5,'Data Entry - Expenses'!$A:$A,"&lt;="&amp;K$6)</f>
        <v>0</v>
      </c>
      <c r="L36" s="17">
        <f>SUMIFS('Data Entry - Expenses'!$E:$E,'Data Entry - Expenses'!$B:$B,$A36,'Data Entry - Expenses'!$A:$A,"&gt;="&amp;L$5,'Data Entry - Expenses'!$A:$A,"&lt;="&amp;L$6)</f>
        <v>0</v>
      </c>
      <c r="M36" s="17">
        <f>SUMIFS('Data Entry - Expenses'!$E:$E,'Data Entry - Expenses'!$B:$B,$A36,'Data Entry - Expenses'!$A:$A,"&gt;="&amp;M$5,'Data Entry - Expenses'!$A:$A,"&lt;="&amp;M$6)</f>
        <v>0</v>
      </c>
      <c r="N36" s="16">
        <f t="shared" si="4"/>
        <v>0</v>
      </c>
    </row>
    <row r="37" spans="1:14" x14ac:dyDescent="0.35">
      <c r="A37" t="str">
        <f>+'Profit and Loss'!A35</f>
        <v>Furniture</v>
      </c>
      <c r="B37" s="17">
        <f>SUMIFS('Data Entry - Expenses'!$E:$E,'Data Entry - Expenses'!$B:$B,$A37,'Data Entry - Expenses'!$A:$A,"&gt;="&amp;B$5,'Data Entry - Expenses'!$A:$A,"&lt;="&amp;B$6)</f>
        <v>0</v>
      </c>
      <c r="C37" s="17">
        <f>SUMIFS('Data Entry - Expenses'!$E:$E,'Data Entry - Expenses'!$B:$B,$A37,'Data Entry - Expenses'!$A:$A,"&gt;="&amp;C$5,'Data Entry - Expenses'!$A:$A,"&lt;="&amp;C$6)</f>
        <v>0</v>
      </c>
      <c r="D37" s="17">
        <f>SUMIFS('Data Entry - Expenses'!$E:$E,'Data Entry - Expenses'!$B:$B,$A37,'Data Entry - Expenses'!$A:$A,"&gt;="&amp;D$5,'Data Entry - Expenses'!$A:$A,"&lt;="&amp;D$6)</f>
        <v>0</v>
      </c>
      <c r="E37" s="17">
        <f>SUMIFS('Data Entry - Expenses'!$E:$E,'Data Entry - Expenses'!$B:$B,$A37,'Data Entry - Expenses'!$A:$A,"&gt;="&amp;E$5,'Data Entry - Expenses'!$A:$A,"&lt;="&amp;E$6)</f>
        <v>0</v>
      </c>
      <c r="F37" s="17">
        <f>SUMIFS('Data Entry - Expenses'!$E:$E,'Data Entry - Expenses'!$B:$B,$A37,'Data Entry - Expenses'!$A:$A,"&gt;="&amp;F$5,'Data Entry - Expenses'!$A:$A,"&lt;="&amp;F$6)</f>
        <v>0</v>
      </c>
      <c r="G37" s="17">
        <f>SUMIFS('Data Entry - Expenses'!$E:$E,'Data Entry - Expenses'!$B:$B,$A37,'Data Entry - Expenses'!$A:$A,"&gt;="&amp;G$5,'Data Entry - Expenses'!$A:$A,"&lt;="&amp;G$6)</f>
        <v>0</v>
      </c>
      <c r="H37" s="17">
        <f>SUMIFS('Data Entry - Expenses'!$E:$E,'Data Entry - Expenses'!$B:$B,$A37,'Data Entry - Expenses'!$A:$A,"&gt;="&amp;H$5,'Data Entry - Expenses'!$A:$A,"&lt;="&amp;H$6)</f>
        <v>0</v>
      </c>
      <c r="I37" s="17">
        <f>SUMIFS('Data Entry - Expenses'!$E:$E,'Data Entry - Expenses'!$B:$B,$A37,'Data Entry - Expenses'!$A:$A,"&gt;="&amp;I$5,'Data Entry - Expenses'!$A:$A,"&lt;="&amp;I$6)</f>
        <v>0</v>
      </c>
      <c r="J37" s="17">
        <f>SUMIFS('Data Entry - Expenses'!$E:$E,'Data Entry - Expenses'!$B:$B,$A37,'Data Entry - Expenses'!$A:$A,"&gt;="&amp;J$5,'Data Entry - Expenses'!$A:$A,"&lt;="&amp;J$6)</f>
        <v>0</v>
      </c>
      <c r="K37" s="17">
        <f>SUMIFS('Data Entry - Expenses'!$E:$E,'Data Entry - Expenses'!$B:$B,$A37,'Data Entry - Expenses'!$A:$A,"&gt;="&amp;K$5,'Data Entry - Expenses'!$A:$A,"&lt;="&amp;K$6)</f>
        <v>0</v>
      </c>
      <c r="L37" s="17">
        <f>SUMIFS('Data Entry - Expenses'!$E:$E,'Data Entry - Expenses'!$B:$B,$A37,'Data Entry - Expenses'!$A:$A,"&gt;="&amp;L$5,'Data Entry - Expenses'!$A:$A,"&lt;="&amp;L$6)</f>
        <v>0</v>
      </c>
      <c r="M37" s="17">
        <f>SUMIFS('Data Entry - Expenses'!$E:$E,'Data Entry - Expenses'!$B:$B,$A37,'Data Entry - Expenses'!$A:$A,"&gt;="&amp;M$5,'Data Entry - Expenses'!$A:$A,"&lt;="&amp;M$6)</f>
        <v>0</v>
      </c>
      <c r="N37" s="16">
        <f t="shared" si="4"/>
        <v>0</v>
      </c>
    </row>
    <row r="38" spans="1:14" x14ac:dyDescent="0.35">
      <c r="A38" t="str">
        <f>+'Profit and Loss'!A36</f>
        <v>Insurance</v>
      </c>
      <c r="B38" s="17">
        <f>SUMIFS('Data Entry - Expenses'!$E:$E,'Data Entry - Expenses'!$B:$B,$A38,'Data Entry - Expenses'!$A:$A,"&gt;="&amp;B$5,'Data Entry - Expenses'!$A:$A,"&lt;="&amp;B$6)</f>
        <v>0</v>
      </c>
      <c r="C38" s="17">
        <f>SUMIFS('Data Entry - Expenses'!$E:$E,'Data Entry - Expenses'!$B:$B,$A38,'Data Entry - Expenses'!$A:$A,"&gt;="&amp;C$5,'Data Entry - Expenses'!$A:$A,"&lt;="&amp;C$6)</f>
        <v>0</v>
      </c>
      <c r="D38" s="17">
        <f>SUMIFS('Data Entry - Expenses'!$E:$E,'Data Entry - Expenses'!$B:$B,$A38,'Data Entry - Expenses'!$A:$A,"&gt;="&amp;D$5,'Data Entry - Expenses'!$A:$A,"&lt;="&amp;D$6)</f>
        <v>0</v>
      </c>
      <c r="E38" s="17">
        <f>SUMIFS('Data Entry - Expenses'!$E:$E,'Data Entry - Expenses'!$B:$B,$A38,'Data Entry - Expenses'!$A:$A,"&gt;="&amp;E$5,'Data Entry - Expenses'!$A:$A,"&lt;="&amp;E$6)</f>
        <v>0</v>
      </c>
      <c r="F38" s="17">
        <f>SUMIFS('Data Entry - Expenses'!$E:$E,'Data Entry - Expenses'!$B:$B,$A38,'Data Entry - Expenses'!$A:$A,"&gt;="&amp;F$5,'Data Entry - Expenses'!$A:$A,"&lt;="&amp;F$6)</f>
        <v>0</v>
      </c>
      <c r="G38" s="17">
        <f>SUMIFS('Data Entry - Expenses'!$E:$E,'Data Entry - Expenses'!$B:$B,$A38,'Data Entry - Expenses'!$A:$A,"&gt;="&amp;G$5,'Data Entry - Expenses'!$A:$A,"&lt;="&amp;G$6)</f>
        <v>0</v>
      </c>
      <c r="H38" s="17">
        <f>SUMIFS('Data Entry - Expenses'!$E:$E,'Data Entry - Expenses'!$B:$B,$A38,'Data Entry - Expenses'!$A:$A,"&gt;="&amp;H$5,'Data Entry - Expenses'!$A:$A,"&lt;="&amp;H$6)</f>
        <v>0</v>
      </c>
      <c r="I38" s="17">
        <f>SUMIFS('Data Entry - Expenses'!$E:$E,'Data Entry - Expenses'!$B:$B,$A38,'Data Entry - Expenses'!$A:$A,"&gt;="&amp;I$5,'Data Entry - Expenses'!$A:$A,"&lt;="&amp;I$6)</f>
        <v>0</v>
      </c>
      <c r="J38" s="17">
        <f>SUMIFS('Data Entry - Expenses'!$E:$E,'Data Entry - Expenses'!$B:$B,$A38,'Data Entry - Expenses'!$A:$A,"&gt;="&amp;J$5,'Data Entry - Expenses'!$A:$A,"&lt;="&amp;J$6)</f>
        <v>0</v>
      </c>
      <c r="K38" s="17">
        <f>SUMIFS('Data Entry - Expenses'!$E:$E,'Data Entry - Expenses'!$B:$B,$A38,'Data Entry - Expenses'!$A:$A,"&gt;="&amp;K$5,'Data Entry - Expenses'!$A:$A,"&lt;="&amp;K$6)</f>
        <v>0</v>
      </c>
      <c r="L38" s="17">
        <f>SUMIFS('Data Entry - Expenses'!$E:$E,'Data Entry - Expenses'!$B:$B,$A38,'Data Entry - Expenses'!$A:$A,"&gt;="&amp;L$5,'Data Entry - Expenses'!$A:$A,"&lt;="&amp;L$6)</f>
        <v>0</v>
      </c>
      <c r="M38" s="17">
        <f>SUMIFS('Data Entry - Expenses'!$E:$E,'Data Entry - Expenses'!$B:$B,$A38,'Data Entry - Expenses'!$A:$A,"&gt;="&amp;M$5,'Data Entry - Expenses'!$A:$A,"&lt;="&amp;M$6)</f>
        <v>0</v>
      </c>
      <c r="N38" s="16">
        <f t="shared" si="4"/>
        <v>0</v>
      </c>
    </row>
    <row r="39" spans="1:14" x14ac:dyDescent="0.35">
      <c r="A39" t="str">
        <f>+'Profit and Loss'!A37</f>
        <v>Internet</v>
      </c>
      <c r="B39" s="17">
        <f>SUMIFS('Data Entry - Expenses'!$E:$E,'Data Entry - Expenses'!$B:$B,$A39,'Data Entry - Expenses'!$A:$A,"&gt;="&amp;B$5,'Data Entry - Expenses'!$A:$A,"&lt;="&amp;B$6)</f>
        <v>0</v>
      </c>
      <c r="C39" s="17">
        <f>SUMIFS('Data Entry - Expenses'!$E:$E,'Data Entry - Expenses'!$B:$B,$A39,'Data Entry - Expenses'!$A:$A,"&gt;="&amp;C$5,'Data Entry - Expenses'!$A:$A,"&lt;="&amp;C$6)</f>
        <v>0</v>
      </c>
      <c r="D39" s="17">
        <f>SUMIFS('Data Entry - Expenses'!$E:$E,'Data Entry - Expenses'!$B:$B,$A39,'Data Entry - Expenses'!$A:$A,"&gt;="&amp;D$5,'Data Entry - Expenses'!$A:$A,"&lt;="&amp;D$6)</f>
        <v>0</v>
      </c>
      <c r="E39" s="17">
        <f>SUMIFS('Data Entry - Expenses'!$E:$E,'Data Entry - Expenses'!$B:$B,$A39,'Data Entry - Expenses'!$A:$A,"&gt;="&amp;E$5,'Data Entry - Expenses'!$A:$A,"&lt;="&amp;E$6)</f>
        <v>0</v>
      </c>
      <c r="F39" s="17">
        <f>SUMIFS('Data Entry - Expenses'!$E:$E,'Data Entry - Expenses'!$B:$B,$A39,'Data Entry - Expenses'!$A:$A,"&gt;="&amp;F$5,'Data Entry - Expenses'!$A:$A,"&lt;="&amp;F$6)</f>
        <v>0</v>
      </c>
      <c r="G39" s="17">
        <f>SUMIFS('Data Entry - Expenses'!$E:$E,'Data Entry - Expenses'!$B:$B,$A39,'Data Entry - Expenses'!$A:$A,"&gt;="&amp;G$5,'Data Entry - Expenses'!$A:$A,"&lt;="&amp;G$6)</f>
        <v>0</v>
      </c>
      <c r="H39" s="17">
        <f>SUMIFS('Data Entry - Expenses'!$E:$E,'Data Entry - Expenses'!$B:$B,$A39,'Data Entry - Expenses'!$A:$A,"&gt;="&amp;H$5,'Data Entry - Expenses'!$A:$A,"&lt;="&amp;H$6)</f>
        <v>0</v>
      </c>
      <c r="I39" s="17">
        <f>SUMIFS('Data Entry - Expenses'!$E:$E,'Data Entry - Expenses'!$B:$B,$A39,'Data Entry - Expenses'!$A:$A,"&gt;="&amp;I$5,'Data Entry - Expenses'!$A:$A,"&lt;="&amp;I$6)</f>
        <v>0</v>
      </c>
      <c r="J39" s="17">
        <f>SUMIFS('Data Entry - Expenses'!$E:$E,'Data Entry - Expenses'!$B:$B,$A39,'Data Entry - Expenses'!$A:$A,"&gt;="&amp;J$5,'Data Entry - Expenses'!$A:$A,"&lt;="&amp;J$6)</f>
        <v>0</v>
      </c>
      <c r="K39" s="17">
        <f>SUMIFS('Data Entry - Expenses'!$E:$E,'Data Entry - Expenses'!$B:$B,$A39,'Data Entry - Expenses'!$A:$A,"&gt;="&amp;K$5,'Data Entry - Expenses'!$A:$A,"&lt;="&amp;K$6)</f>
        <v>0</v>
      </c>
      <c r="L39" s="17">
        <f>SUMIFS('Data Entry - Expenses'!$E:$E,'Data Entry - Expenses'!$B:$B,$A39,'Data Entry - Expenses'!$A:$A,"&gt;="&amp;L$5,'Data Entry - Expenses'!$A:$A,"&lt;="&amp;L$6)</f>
        <v>0</v>
      </c>
      <c r="M39" s="17">
        <f>SUMIFS('Data Entry - Expenses'!$E:$E,'Data Entry - Expenses'!$B:$B,$A39,'Data Entry - Expenses'!$A:$A,"&gt;="&amp;M$5,'Data Entry - Expenses'!$A:$A,"&lt;="&amp;M$6)</f>
        <v>0</v>
      </c>
      <c r="N39" s="16">
        <f t="shared" si="4"/>
        <v>0</v>
      </c>
    </row>
    <row r="40" spans="1:14" x14ac:dyDescent="0.35">
      <c r="A40" t="str">
        <f>+'Profit and Loss'!A38</f>
        <v>IT support</v>
      </c>
      <c r="B40" s="17">
        <f>SUMIFS('Data Entry - Expenses'!$E:$E,'Data Entry - Expenses'!$B:$B,$A40,'Data Entry - Expenses'!$A:$A,"&gt;="&amp;B$5,'Data Entry - Expenses'!$A:$A,"&lt;="&amp;B$6)</f>
        <v>0</v>
      </c>
      <c r="C40" s="17">
        <f>SUMIFS('Data Entry - Expenses'!$E:$E,'Data Entry - Expenses'!$B:$B,$A40,'Data Entry - Expenses'!$A:$A,"&gt;="&amp;C$5,'Data Entry - Expenses'!$A:$A,"&lt;="&amp;C$6)</f>
        <v>0</v>
      </c>
      <c r="D40" s="17">
        <f>SUMIFS('Data Entry - Expenses'!$E:$E,'Data Entry - Expenses'!$B:$B,$A40,'Data Entry - Expenses'!$A:$A,"&gt;="&amp;D$5,'Data Entry - Expenses'!$A:$A,"&lt;="&amp;D$6)</f>
        <v>0</v>
      </c>
      <c r="E40" s="17">
        <f>SUMIFS('Data Entry - Expenses'!$E:$E,'Data Entry - Expenses'!$B:$B,$A40,'Data Entry - Expenses'!$A:$A,"&gt;="&amp;E$5,'Data Entry - Expenses'!$A:$A,"&lt;="&amp;E$6)</f>
        <v>0</v>
      </c>
      <c r="F40" s="17">
        <f>SUMIFS('Data Entry - Expenses'!$E:$E,'Data Entry - Expenses'!$B:$B,$A40,'Data Entry - Expenses'!$A:$A,"&gt;="&amp;F$5,'Data Entry - Expenses'!$A:$A,"&lt;="&amp;F$6)</f>
        <v>0</v>
      </c>
      <c r="G40" s="17">
        <f>SUMIFS('Data Entry - Expenses'!$E:$E,'Data Entry - Expenses'!$B:$B,$A40,'Data Entry - Expenses'!$A:$A,"&gt;="&amp;G$5,'Data Entry - Expenses'!$A:$A,"&lt;="&amp;G$6)</f>
        <v>0</v>
      </c>
      <c r="H40" s="17">
        <f>SUMIFS('Data Entry - Expenses'!$E:$E,'Data Entry - Expenses'!$B:$B,$A40,'Data Entry - Expenses'!$A:$A,"&gt;="&amp;H$5,'Data Entry - Expenses'!$A:$A,"&lt;="&amp;H$6)</f>
        <v>0</v>
      </c>
      <c r="I40" s="17">
        <f>SUMIFS('Data Entry - Expenses'!$E:$E,'Data Entry - Expenses'!$B:$B,$A40,'Data Entry - Expenses'!$A:$A,"&gt;="&amp;I$5,'Data Entry - Expenses'!$A:$A,"&lt;="&amp;I$6)</f>
        <v>0</v>
      </c>
      <c r="J40" s="17">
        <f>SUMIFS('Data Entry - Expenses'!$E:$E,'Data Entry - Expenses'!$B:$B,$A40,'Data Entry - Expenses'!$A:$A,"&gt;="&amp;J$5,'Data Entry - Expenses'!$A:$A,"&lt;="&amp;J$6)</f>
        <v>0</v>
      </c>
      <c r="K40" s="17">
        <f>SUMIFS('Data Entry - Expenses'!$E:$E,'Data Entry - Expenses'!$B:$B,$A40,'Data Entry - Expenses'!$A:$A,"&gt;="&amp;K$5,'Data Entry - Expenses'!$A:$A,"&lt;="&amp;K$6)</f>
        <v>0</v>
      </c>
      <c r="L40" s="17">
        <f>SUMIFS('Data Entry - Expenses'!$E:$E,'Data Entry - Expenses'!$B:$B,$A40,'Data Entry - Expenses'!$A:$A,"&gt;="&amp;L$5,'Data Entry - Expenses'!$A:$A,"&lt;="&amp;L$6)</f>
        <v>0</v>
      </c>
      <c r="M40" s="17">
        <f>SUMIFS('Data Entry - Expenses'!$E:$E,'Data Entry - Expenses'!$B:$B,$A40,'Data Entry - Expenses'!$A:$A,"&gt;="&amp;M$5,'Data Entry - Expenses'!$A:$A,"&lt;="&amp;M$6)</f>
        <v>0</v>
      </c>
      <c r="N40" s="16">
        <f t="shared" si="4"/>
        <v>0</v>
      </c>
    </row>
    <row r="41" spans="1:14" x14ac:dyDescent="0.35">
      <c r="A41" t="str">
        <f>+'Profit and Loss'!A39</f>
        <v>Management Fees</v>
      </c>
      <c r="B41" s="17">
        <f>SUMIFS('Data Entry - Expenses'!$E:$E,'Data Entry - Expenses'!$B:$B,$A41,'Data Entry - Expenses'!$A:$A,"&gt;="&amp;B$5,'Data Entry - Expenses'!$A:$A,"&lt;="&amp;B$6)</f>
        <v>0</v>
      </c>
      <c r="C41" s="17">
        <f>SUMIFS('Data Entry - Expenses'!$E:$E,'Data Entry - Expenses'!$B:$B,$A41,'Data Entry - Expenses'!$A:$A,"&gt;="&amp;C$5,'Data Entry - Expenses'!$A:$A,"&lt;="&amp;C$6)</f>
        <v>0</v>
      </c>
      <c r="D41" s="17">
        <f>SUMIFS('Data Entry - Expenses'!$E:$E,'Data Entry - Expenses'!$B:$B,$A41,'Data Entry - Expenses'!$A:$A,"&gt;="&amp;D$5,'Data Entry - Expenses'!$A:$A,"&lt;="&amp;D$6)</f>
        <v>0</v>
      </c>
      <c r="E41" s="17">
        <f>SUMIFS('Data Entry - Expenses'!$E:$E,'Data Entry - Expenses'!$B:$B,$A41,'Data Entry - Expenses'!$A:$A,"&gt;="&amp;E$5,'Data Entry - Expenses'!$A:$A,"&lt;="&amp;E$6)</f>
        <v>0</v>
      </c>
      <c r="F41" s="17">
        <f>SUMIFS('Data Entry - Expenses'!$E:$E,'Data Entry - Expenses'!$B:$B,$A41,'Data Entry - Expenses'!$A:$A,"&gt;="&amp;F$5,'Data Entry - Expenses'!$A:$A,"&lt;="&amp;F$6)</f>
        <v>0</v>
      </c>
      <c r="G41" s="17">
        <f>SUMIFS('Data Entry - Expenses'!$E:$E,'Data Entry - Expenses'!$B:$B,$A41,'Data Entry - Expenses'!$A:$A,"&gt;="&amp;G$5,'Data Entry - Expenses'!$A:$A,"&lt;="&amp;G$6)</f>
        <v>0</v>
      </c>
      <c r="H41" s="17">
        <f>SUMIFS('Data Entry - Expenses'!$E:$E,'Data Entry - Expenses'!$B:$B,$A41,'Data Entry - Expenses'!$A:$A,"&gt;="&amp;H$5,'Data Entry - Expenses'!$A:$A,"&lt;="&amp;H$6)</f>
        <v>0</v>
      </c>
      <c r="I41" s="17">
        <f>SUMIFS('Data Entry - Expenses'!$E:$E,'Data Entry - Expenses'!$B:$B,$A41,'Data Entry - Expenses'!$A:$A,"&gt;="&amp;I$5,'Data Entry - Expenses'!$A:$A,"&lt;="&amp;I$6)</f>
        <v>0</v>
      </c>
      <c r="J41" s="17">
        <f>SUMIFS('Data Entry - Expenses'!$E:$E,'Data Entry - Expenses'!$B:$B,$A41,'Data Entry - Expenses'!$A:$A,"&gt;="&amp;J$5,'Data Entry - Expenses'!$A:$A,"&lt;="&amp;J$6)</f>
        <v>0</v>
      </c>
      <c r="K41" s="17">
        <f>SUMIFS('Data Entry - Expenses'!$E:$E,'Data Entry - Expenses'!$B:$B,$A41,'Data Entry - Expenses'!$A:$A,"&gt;="&amp;K$5,'Data Entry - Expenses'!$A:$A,"&lt;="&amp;K$6)</f>
        <v>0</v>
      </c>
      <c r="L41" s="17">
        <f>SUMIFS('Data Entry - Expenses'!$E:$E,'Data Entry - Expenses'!$B:$B,$A41,'Data Entry - Expenses'!$A:$A,"&gt;="&amp;L$5,'Data Entry - Expenses'!$A:$A,"&lt;="&amp;L$6)</f>
        <v>0</v>
      </c>
      <c r="M41" s="17">
        <f>SUMIFS('Data Entry - Expenses'!$E:$E,'Data Entry - Expenses'!$B:$B,$A41,'Data Entry - Expenses'!$A:$A,"&gt;="&amp;M$5,'Data Entry - Expenses'!$A:$A,"&lt;="&amp;M$6)</f>
        <v>0</v>
      </c>
      <c r="N41" s="16">
        <f t="shared" si="4"/>
        <v>0</v>
      </c>
    </row>
    <row r="42" spans="1:14" x14ac:dyDescent="0.35">
      <c r="A42" t="str">
        <f>+'Profit and Loss'!A40</f>
        <v>Memberships - APHRA</v>
      </c>
      <c r="B42" s="17">
        <f>SUMIFS('Data Entry - Expenses'!$E:$E,'Data Entry - Expenses'!$B:$B,$A42,'Data Entry - Expenses'!$A:$A,"&gt;="&amp;B$5,'Data Entry - Expenses'!$A:$A,"&lt;="&amp;B$6)</f>
        <v>0</v>
      </c>
      <c r="C42" s="17">
        <f>SUMIFS('Data Entry - Expenses'!$E:$E,'Data Entry - Expenses'!$B:$B,$A42,'Data Entry - Expenses'!$A:$A,"&gt;="&amp;C$5,'Data Entry - Expenses'!$A:$A,"&lt;="&amp;C$6)</f>
        <v>0</v>
      </c>
      <c r="D42" s="17">
        <f>SUMIFS('Data Entry - Expenses'!$E:$E,'Data Entry - Expenses'!$B:$B,$A42,'Data Entry - Expenses'!$A:$A,"&gt;="&amp;D$5,'Data Entry - Expenses'!$A:$A,"&lt;="&amp;D$6)</f>
        <v>0</v>
      </c>
      <c r="E42" s="17">
        <f>SUMIFS('Data Entry - Expenses'!$E:$E,'Data Entry - Expenses'!$B:$B,$A42,'Data Entry - Expenses'!$A:$A,"&gt;="&amp;E$5,'Data Entry - Expenses'!$A:$A,"&lt;="&amp;E$6)</f>
        <v>0</v>
      </c>
      <c r="F42" s="17">
        <f>SUMIFS('Data Entry - Expenses'!$E:$E,'Data Entry - Expenses'!$B:$B,$A42,'Data Entry - Expenses'!$A:$A,"&gt;="&amp;F$5,'Data Entry - Expenses'!$A:$A,"&lt;="&amp;F$6)</f>
        <v>0</v>
      </c>
      <c r="G42" s="17">
        <f>SUMIFS('Data Entry - Expenses'!$E:$E,'Data Entry - Expenses'!$B:$B,$A42,'Data Entry - Expenses'!$A:$A,"&gt;="&amp;G$5,'Data Entry - Expenses'!$A:$A,"&lt;="&amp;G$6)</f>
        <v>0</v>
      </c>
      <c r="H42" s="17">
        <f>SUMIFS('Data Entry - Expenses'!$E:$E,'Data Entry - Expenses'!$B:$B,$A42,'Data Entry - Expenses'!$A:$A,"&gt;="&amp;H$5,'Data Entry - Expenses'!$A:$A,"&lt;="&amp;H$6)</f>
        <v>0</v>
      </c>
      <c r="I42" s="17">
        <f>SUMIFS('Data Entry - Expenses'!$E:$E,'Data Entry - Expenses'!$B:$B,$A42,'Data Entry - Expenses'!$A:$A,"&gt;="&amp;I$5,'Data Entry - Expenses'!$A:$A,"&lt;="&amp;I$6)</f>
        <v>0</v>
      </c>
      <c r="J42" s="17">
        <f>SUMIFS('Data Entry - Expenses'!$E:$E,'Data Entry - Expenses'!$B:$B,$A42,'Data Entry - Expenses'!$A:$A,"&gt;="&amp;J$5,'Data Entry - Expenses'!$A:$A,"&lt;="&amp;J$6)</f>
        <v>0</v>
      </c>
      <c r="K42" s="17">
        <f>SUMIFS('Data Entry - Expenses'!$E:$E,'Data Entry - Expenses'!$B:$B,$A42,'Data Entry - Expenses'!$A:$A,"&gt;="&amp;K$5,'Data Entry - Expenses'!$A:$A,"&lt;="&amp;K$6)</f>
        <v>0</v>
      </c>
      <c r="L42" s="17">
        <f>SUMIFS('Data Entry - Expenses'!$E:$E,'Data Entry - Expenses'!$B:$B,$A42,'Data Entry - Expenses'!$A:$A,"&gt;="&amp;L$5,'Data Entry - Expenses'!$A:$A,"&lt;="&amp;L$6)</f>
        <v>0</v>
      </c>
      <c r="M42" s="17">
        <f>SUMIFS('Data Entry - Expenses'!$E:$E,'Data Entry - Expenses'!$B:$B,$A42,'Data Entry - Expenses'!$A:$A,"&gt;="&amp;M$5,'Data Entry - Expenses'!$A:$A,"&lt;="&amp;M$6)</f>
        <v>0</v>
      </c>
      <c r="N42" s="16">
        <f t="shared" si="4"/>
        <v>0</v>
      </c>
    </row>
    <row r="43" spans="1:14" x14ac:dyDescent="0.35">
      <c r="A43" t="str">
        <f>+'Profit and Loss'!A41</f>
        <v>Memberships - Other - APS, AAPI etc</v>
      </c>
      <c r="B43" s="17">
        <f>SUMIFS('Data Entry - Expenses'!$E:$E,'Data Entry - Expenses'!$B:$B,$A43,'Data Entry - Expenses'!$A:$A,"&gt;="&amp;B$5,'Data Entry - Expenses'!$A:$A,"&lt;="&amp;B$6)</f>
        <v>0</v>
      </c>
      <c r="C43" s="17">
        <f>SUMIFS('Data Entry - Expenses'!$E:$E,'Data Entry - Expenses'!$B:$B,$A43,'Data Entry - Expenses'!$A:$A,"&gt;="&amp;C$5,'Data Entry - Expenses'!$A:$A,"&lt;="&amp;C$6)</f>
        <v>0</v>
      </c>
      <c r="D43" s="17">
        <f>SUMIFS('Data Entry - Expenses'!$E:$E,'Data Entry - Expenses'!$B:$B,$A43,'Data Entry - Expenses'!$A:$A,"&gt;="&amp;D$5,'Data Entry - Expenses'!$A:$A,"&lt;="&amp;D$6)</f>
        <v>0</v>
      </c>
      <c r="E43" s="17">
        <f>SUMIFS('Data Entry - Expenses'!$E:$E,'Data Entry - Expenses'!$B:$B,$A43,'Data Entry - Expenses'!$A:$A,"&gt;="&amp;E$5,'Data Entry - Expenses'!$A:$A,"&lt;="&amp;E$6)</f>
        <v>0</v>
      </c>
      <c r="F43" s="17">
        <f>SUMIFS('Data Entry - Expenses'!$E:$E,'Data Entry - Expenses'!$B:$B,$A43,'Data Entry - Expenses'!$A:$A,"&gt;="&amp;F$5,'Data Entry - Expenses'!$A:$A,"&lt;="&amp;F$6)</f>
        <v>0</v>
      </c>
      <c r="G43" s="17">
        <f>SUMIFS('Data Entry - Expenses'!$E:$E,'Data Entry - Expenses'!$B:$B,$A43,'Data Entry - Expenses'!$A:$A,"&gt;="&amp;G$5,'Data Entry - Expenses'!$A:$A,"&lt;="&amp;G$6)</f>
        <v>0</v>
      </c>
      <c r="H43" s="17">
        <f>SUMIFS('Data Entry - Expenses'!$E:$E,'Data Entry - Expenses'!$B:$B,$A43,'Data Entry - Expenses'!$A:$A,"&gt;="&amp;H$5,'Data Entry - Expenses'!$A:$A,"&lt;="&amp;H$6)</f>
        <v>0</v>
      </c>
      <c r="I43" s="17">
        <f>SUMIFS('Data Entry - Expenses'!$E:$E,'Data Entry - Expenses'!$B:$B,$A43,'Data Entry - Expenses'!$A:$A,"&gt;="&amp;I$5,'Data Entry - Expenses'!$A:$A,"&lt;="&amp;I$6)</f>
        <v>0</v>
      </c>
      <c r="J43" s="17">
        <f>SUMIFS('Data Entry - Expenses'!$E:$E,'Data Entry - Expenses'!$B:$B,$A43,'Data Entry - Expenses'!$A:$A,"&gt;="&amp;J$5,'Data Entry - Expenses'!$A:$A,"&lt;="&amp;J$6)</f>
        <v>0</v>
      </c>
      <c r="K43" s="17">
        <f>SUMIFS('Data Entry - Expenses'!$E:$E,'Data Entry - Expenses'!$B:$B,$A43,'Data Entry - Expenses'!$A:$A,"&gt;="&amp;K$5,'Data Entry - Expenses'!$A:$A,"&lt;="&amp;K$6)</f>
        <v>0</v>
      </c>
      <c r="L43" s="17">
        <f>SUMIFS('Data Entry - Expenses'!$E:$E,'Data Entry - Expenses'!$B:$B,$A43,'Data Entry - Expenses'!$A:$A,"&gt;="&amp;L$5,'Data Entry - Expenses'!$A:$A,"&lt;="&amp;L$6)</f>
        <v>0</v>
      </c>
      <c r="M43" s="17">
        <f>SUMIFS('Data Entry - Expenses'!$E:$E,'Data Entry - Expenses'!$B:$B,$A43,'Data Entry - Expenses'!$A:$A,"&gt;="&amp;M$5,'Data Entry - Expenses'!$A:$A,"&lt;="&amp;M$6)</f>
        <v>0</v>
      </c>
      <c r="N43" s="16">
        <f t="shared" si="4"/>
        <v>0</v>
      </c>
    </row>
    <row r="44" spans="1:14" x14ac:dyDescent="0.35">
      <c r="A44" t="str">
        <f>+'Profit and Loss'!A42</f>
        <v>Office amenities</v>
      </c>
      <c r="B44" s="17">
        <f>SUMIFS('Data Entry - Expenses'!$E:$E,'Data Entry - Expenses'!$B:$B,$A44,'Data Entry - Expenses'!$A:$A,"&gt;="&amp;B$5,'Data Entry - Expenses'!$A:$A,"&lt;="&amp;B$6)</f>
        <v>0</v>
      </c>
      <c r="C44" s="17">
        <f>SUMIFS('Data Entry - Expenses'!$E:$E,'Data Entry - Expenses'!$B:$B,$A44,'Data Entry - Expenses'!$A:$A,"&gt;="&amp;C$5,'Data Entry - Expenses'!$A:$A,"&lt;="&amp;C$6)</f>
        <v>0</v>
      </c>
      <c r="D44" s="17">
        <f>SUMIFS('Data Entry - Expenses'!$E:$E,'Data Entry - Expenses'!$B:$B,$A44,'Data Entry - Expenses'!$A:$A,"&gt;="&amp;D$5,'Data Entry - Expenses'!$A:$A,"&lt;="&amp;D$6)</f>
        <v>0</v>
      </c>
      <c r="E44" s="17">
        <f>SUMIFS('Data Entry - Expenses'!$E:$E,'Data Entry - Expenses'!$B:$B,$A44,'Data Entry - Expenses'!$A:$A,"&gt;="&amp;E$5,'Data Entry - Expenses'!$A:$A,"&lt;="&amp;E$6)</f>
        <v>0</v>
      </c>
      <c r="F44" s="17">
        <f>SUMIFS('Data Entry - Expenses'!$E:$E,'Data Entry - Expenses'!$B:$B,$A44,'Data Entry - Expenses'!$A:$A,"&gt;="&amp;F$5,'Data Entry - Expenses'!$A:$A,"&lt;="&amp;F$6)</f>
        <v>0</v>
      </c>
      <c r="G44" s="17">
        <f>SUMIFS('Data Entry - Expenses'!$E:$E,'Data Entry - Expenses'!$B:$B,$A44,'Data Entry - Expenses'!$A:$A,"&gt;="&amp;G$5,'Data Entry - Expenses'!$A:$A,"&lt;="&amp;G$6)</f>
        <v>0</v>
      </c>
      <c r="H44" s="17">
        <f>SUMIFS('Data Entry - Expenses'!$E:$E,'Data Entry - Expenses'!$B:$B,$A44,'Data Entry - Expenses'!$A:$A,"&gt;="&amp;H$5,'Data Entry - Expenses'!$A:$A,"&lt;="&amp;H$6)</f>
        <v>0</v>
      </c>
      <c r="I44" s="17">
        <f>SUMIFS('Data Entry - Expenses'!$E:$E,'Data Entry - Expenses'!$B:$B,$A44,'Data Entry - Expenses'!$A:$A,"&gt;="&amp;I$5,'Data Entry - Expenses'!$A:$A,"&lt;="&amp;I$6)</f>
        <v>0</v>
      </c>
      <c r="J44" s="17">
        <f>SUMIFS('Data Entry - Expenses'!$E:$E,'Data Entry - Expenses'!$B:$B,$A44,'Data Entry - Expenses'!$A:$A,"&gt;="&amp;J$5,'Data Entry - Expenses'!$A:$A,"&lt;="&amp;J$6)</f>
        <v>0</v>
      </c>
      <c r="K44" s="17">
        <f>SUMIFS('Data Entry - Expenses'!$E:$E,'Data Entry - Expenses'!$B:$B,$A44,'Data Entry - Expenses'!$A:$A,"&gt;="&amp;K$5,'Data Entry - Expenses'!$A:$A,"&lt;="&amp;K$6)</f>
        <v>0</v>
      </c>
      <c r="L44" s="17">
        <f>SUMIFS('Data Entry - Expenses'!$E:$E,'Data Entry - Expenses'!$B:$B,$A44,'Data Entry - Expenses'!$A:$A,"&gt;="&amp;L$5,'Data Entry - Expenses'!$A:$A,"&lt;="&amp;L$6)</f>
        <v>0</v>
      </c>
      <c r="M44" s="17">
        <f>SUMIFS('Data Entry - Expenses'!$E:$E,'Data Entry - Expenses'!$B:$B,$A44,'Data Entry - Expenses'!$A:$A,"&gt;="&amp;M$5,'Data Entry - Expenses'!$A:$A,"&lt;="&amp;M$6)</f>
        <v>0</v>
      </c>
      <c r="N44" s="16">
        <f t="shared" si="4"/>
        <v>0</v>
      </c>
    </row>
    <row r="45" spans="1:14" x14ac:dyDescent="0.35">
      <c r="A45" t="str">
        <f>+'Profit and Loss'!A43</f>
        <v>Postage</v>
      </c>
      <c r="B45" s="17">
        <f>SUMIFS('Data Entry - Expenses'!$E:$E,'Data Entry - Expenses'!$B:$B,$A45,'Data Entry - Expenses'!$A:$A,"&gt;="&amp;B$5,'Data Entry - Expenses'!$A:$A,"&lt;="&amp;B$6)</f>
        <v>0</v>
      </c>
      <c r="C45" s="17">
        <f>SUMIFS('Data Entry - Expenses'!$E:$E,'Data Entry - Expenses'!$B:$B,$A45,'Data Entry - Expenses'!$A:$A,"&gt;="&amp;C$5,'Data Entry - Expenses'!$A:$A,"&lt;="&amp;C$6)</f>
        <v>0</v>
      </c>
      <c r="D45" s="17">
        <f>SUMIFS('Data Entry - Expenses'!$E:$E,'Data Entry - Expenses'!$B:$B,$A45,'Data Entry - Expenses'!$A:$A,"&gt;="&amp;D$5,'Data Entry - Expenses'!$A:$A,"&lt;="&amp;D$6)</f>
        <v>0</v>
      </c>
      <c r="E45" s="17">
        <f>SUMIFS('Data Entry - Expenses'!$E:$E,'Data Entry - Expenses'!$B:$B,$A45,'Data Entry - Expenses'!$A:$A,"&gt;="&amp;E$5,'Data Entry - Expenses'!$A:$A,"&lt;="&amp;E$6)</f>
        <v>0</v>
      </c>
      <c r="F45" s="17">
        <f>SUMIFS('Data Entry - Expenses'!$E:$E,'Data Entry - Expenses'!$B:$B,$A45,'Data Entry - Expenses'!$A:$A,"&gt;="&amp;F$5,'Data Entry - Expenses'!$A:$A,"&lt;="&amp;F$6)</f>
        <v>0</v>
      </c>
      <c r="G45" s="17">
        <f>SUMIFS('Data Entry - Expenses'!$E:$E,'Data Entry - Expenses'!$B:$B,$A45,'Data Entry - Expenses'!$A:$A,"&gt;="&amp;G$5,'Data Entry - Expenses'!$A:$A,"&lt;="&amp;G$6)</f>
        <v>0</v>
      </c>
      <c r="H45" s="17">
        <f>SUMIFS('Data Entry - Expenses'!$E:$E,'Data Entry - Expenses'!$B:$B,$A45,'Data Entry - Expenses'!$A:$A,"&gt;="&amp;H$5,'Data Entry - Expenses'!$A:$A,"&lt;="&amp;H$6)</f>
        <v>0</v>
      </c>
      <c r="I45" s="17">
        <f>SUMIFS('Data Entry - Expenses'!$E:$E,'Data Entry - Expenses'!$B:$B,$A45,'Data Entry - Expenses'!$A:$A,"&gt;="&amp;I$5,'Data Entry - Expenses'!$A:$A,"&lt;="&amp;I$6)</f>
        <v>0</v>
      </c>
      <c r="J45" s="17">
        <f>SUMIFS('Data Entry - Expenses'!$E:$E,'Data Entry - Expenses'!$B:$B,$A45,'Data Entry - Expenses'!$A:$A,"&gt;="&amp;J$5,'Data Entry - Expenses'!$A:$A,"&lt;="&amp;J$6)</f>
        <v>0</v>
      </c>
      <c r="K45" s="17">
        <f>SUMIFS('Data Entry - Expenses'!$E:$E,'Data Entry - Expenses'!$B:$B,$A45,'Data Entry - Expenses'!$A:$A,"&gt;="&amp;K$5,'Data Entry - Expenses'!$A:$A,"&lt;="&amp;K$6)</f>
        <v>0</v>
      </c>
      <c r="L45" s="17">
        <f>SUMIFS('Data Entry - Expenses'!$E:$E,'Data Entry - Expenses'!$B:$B,$A45,'Data Entry - Expenses'!$A:$A,"&gt;="&amp;L$5,'Data Entry - Expenses'!$A:$A,"&lt;="&amp;L$6)</f>
        <v>0</v>
      </c>
      <c r="M45" s="17">
        <f>SUMIFS('Data Entry - Expenses'!$E:$E,'Data Entry - Expenses'!$B:$B,$A45,'Data Entry - Expenses'!$A:$A,"&gt;="&amp;M$5,'Data Entry - Expenses'!$A:$A,"&lt;="&amp;M$6)</f>
        <v>0</v>
      </c>
      <c r="N45" s="16">
        <f t="shared" si="4"/>
        <v>0</v>
      </c>
    </row>
    <row r="46" spans="1:14" x14ac:dyDescent="0.35">
      <c r="A46" t="str">
        <f>+'Profit and Loss'!A44</f>
        <v>Printing</v>
      </c>
      <c r="B46" s="17">
        <f>SUMIFS('Data Entry - Expenses'!$E:$E,'Data Entry - Expenses'!$B:$B,$A46,'Data Entry - Expenses'!$A:$A,"&gt;="&amp;B$5,'Data Entry - Expenses'!$A:$A,"&lt;="&amp;B$6)</f>
        <v>0</v>
      </c>
      <c r="C46" s="17">
        <f>SUMIFS('Data Entry - Expenses'!$E:$E,'Data Entry - Expenses'!$B:$B,$A46,'Data Entry - Expenses'!$A:$A,"&gt;="&amp;C$5,'Data Entry - Expenses'!$A:$A,"&lt;="&amp;C$6)</f>
        <v>0</v>
      </c>
      <c r="D46" s="17">
        <f>SUMIFS('Data Entry - Expenses'!$E:$E,'Data Entry - Expenses'!$B:$B,$A46,'Data Entry - Expenses'!$A:$A,"&gt;="&amp;D$5,'Data Entry - Expenses'!$A:$A,"&lt;="&amp;D$6)</f>
        <v>0</v>
      </c>
      <c r="E46" s="17">
        <f>SUMIFS('Data Entry - Expenses'!$E:$E,'Data Entry - Expenses'!$B:$B,$A46,'Data Entry - Expenses'!$A:$A,"&gt;="&amp;E$5,'Data Entry - Expenses'!$A:$A,"&lt;="&amp;E$6)</f>
        <v>0</v>
      </c>
      <c r="F46" s="17">
        <f>SUMIFS('Data Entry - Expenses'!$E:$E,'Data Entry - Expenses'!$B:$B,$A46,'Data Entry - Expenses'!$A:$A,"&gt;="&amp;F$5,'Data Entry - Expenses'!$A:$A,"&lt;="&amp;F$6)</f>
        <v>0</v>
      </c>
      <c r="G46" s="17">
        <f>SUMIFS('Data Entry - Expenses'!$E:$E,'Data Entry - Expenses'!$B:$B,$A46,'Data Entry - Expenses'!$A:$A,"&gt;="&amp;G$5,'Data Entry - Expenses'!$A:$A,"&lt;="&amp;G$6)</f>
        <v>0</v>
      </c>
      <c r="H46" s="17">
        <f>SUMIFS('Data Entry - Expenses'!$E:$E,'Data Entry - Expenses'!$B:$B,$A46,'Data Entry - Expenses'!$A:$A,"&gt;="&amp;H$5,'Data Entry - Expenses'!$A:$A,"&lt;="&amp;H$6)</f>
        <v>0</v>
      </c>
      <c r="I46" s="17">
        <f>SUMIFS('Data Entry - Expenses'!$E:$E,'Data Entry - Expenses'!$B:$B,$A46,'Data Entry - Expenses'!$A:$A,"&gt;="&amp;I$5,'Data Entry - Expenses'!$A:$A,"&lt;="&amp;I$6)</f>
        <v>0</v>
      </c>
      <c r="J46" s="17">
        <f>SUMIFS('Data Entry - Expenses'!$E:$E,'Data Entry - Expenses'!$B:$B,$A46,'Data Entry - Expenses'!$A:$A,"&gt;="&amp;J$5,'Data Entry - Expenses'!$A:$A,"&lt;="&amp;J$6)</f>
        <v>0</v>
      </c>
      <c r="K46" s="17">
        <f>SUMIFS('Data Entry - Expenses'!$E:$E,'Data Entry - Expenses'!$B:$B,$A46,'Data Entry - Expenses'!$A:$A,"&gt;="&amp;K$5,'Data Entry - Expenses'!$A:$A,"&lt;="&amp;K$6)</f>
        <v>0</v>
      </c>
      <c r="L46" s="17">
        <f>SUMIFS('Data Entry - Expenses'!$E:$E,'Data Entry - Expenses'!$B:$B,$A46,'Data Entry - Expenses'!$A:$A,"&gt;="&amp;L$5,'Data Entry - Expenses'!$A:$A,"&lt;="&amp;L$6)</f>
        <v>0</v>
      </c>
      <c r="M46" s="17">
        <f>SUMIFS('Data Entry - Expenses'!$E:$E,'Data Entry - Expenses'!$B:$B,$A46,'Data Entry - Expenses'!$A:$A,"&gt;="&amp;M$5,'Data Entry - Expenses'!$A:$A,"&lt;="&amp;M$6)</f>
        <v>0</v>
      </c>
      <c r="N46" s="16">
        <f t="shared" si="4"/>
        <v>0</v>
      </c>
    </row>
    <row r="47" spans="1:14" x14ac:dyDescent="0.35">
      <c r="A47" t="str">
        <f>+'Profit and Loss'!A45</f>
        <v>Professional Development/Training - NO GST</v>
      </c>
      <c r="B47" s="17">
        <f>SUMIFS('Data Entry - Expenses'!$E:$E,'Data Entry - Expenses'!$B:$B,$A47,'Data Entry - Expenses'!$A:$A,"&gt;="&amp;B$5,'Data Entry - Expenses'!$A:$A,"&lt;="&amp;B$6)</f>
        <v>0</v>
      </c>
      <c r="C47" s="17">
        <f>SUMIFS('Data Entry - Expenses'!$E:$E,'Data Entry - Expenses'!$B:$B,$A47,'Data Entry - Expenses'!$A:$A,"&gt;="&amp;C$5,'Data Entry - Expenses'!$A:$A,"&lt;="&amp;C$6)</f>
        <v>0</v>
      </c>
      <c r="D47" s="17">
        <f>SUMIFS('Data Entry - Expenses'!$E:$E,'Data Entry - Expenses'!$B:$B,$A47,'Data Entry - Expenses'!$A:$A,"&gt;="&amp;D$5,'Data Entry - Expenses'!$A:$A,"&lt;="&amp;D$6)</f>
        <v>0</v>
      </c>
      <c r="E47" s="17">
        <f>SUMIFS('Data Entry - Expenses'!$E:$E,'Data Entry - Expenses'!$B:$B,$A47,'Data Entry - Expenses'!$A:$A,"&gt;="&amp;E$5,'Data Entry - Expenses'!$A:$A,"&lt;="&amp;E$6)</f>
        <v>0</v>
      </c>
      <c r="F47" s="17">
        <f>SUMIFS('Data Entry - Expenses'!$E:$E,'Data Entry - Expenses'!$B:$B,$A47,'Data Entry - Expenses'!$A:$A,"&gt;="&amp;F$5,'Data Entry - Expenses'!$A:$A,"&lt;="&amp;F$6)</f>
        <v>0</v>
      </c>
      <c r="G47" s="17">
        <f>SUMIFS('Data Entry - Expenses'!$E:$E,'Data Entry - Expenses'!$B:$B,$A47,'Data Entry - Expenses'!$A:$A,"&gt;="&amp;G$5,'Data Entry - Expenses'!$A:$A,"&lt;="&amp;G$6)</f>
        <v>0</v>
      </c>
      <c r="H47" s="17">
        <f>SUMIFS('Data Entry - Expenses'!$E:$E,'Data Entry - Expenses'!$B:$B,$A47,'Data Entry - Expenses'!$A:$A,"&gt;="&amp;H$5,'Data Entry - Expenses'!$A:$A,"&lt;="&amp;H$6)</f>
        <v>0</v>
      </c>
      <c r="I47" s="17">
        <f>SUMIFS('Data Entry - Expenses'!$E:$E,'Data Entry - Expenses'!$B:$B,$A47,'Data Entry - Expenses'!$A:$A,"&gt;="&amp;I$5,'Data Entry - Expenses'!$A:$A,"&lt;="&amp;I$6)</f>
        <v>0</v>
      </c>
      <c r="J47" s="17">
        <f>SUMIFS('Data Entry - Expenses'!$E:$E,'Data Entry - Expenses'!$B:$B,$A47,'Data Entry - Expenses'!$A:$A,"&gt;="&amp;J$5,'Data Entry - Expenses'!$A:$A,"&lt;="&amp;J$6)</f>
        <v>0</v>
      </c>
      <c r="K47" s="17">
        <f>SUMIFS('Data Entry - Expenses'!$E:$E,'Data Entry - Expenses'!$B:$B,$A47,'Data Entry - Expenses'!$A:$A,"&gt;="&amp;K$5,'Data Entry - Expenses'!$A:$A,"&lt;="&amp;K$6)</f>
        <v>0</v>
      </c>
      <c r="L47" s="17">
        <f>SUMIFS('Data Entry - Expenses'!$E:$E,'Data Entry - Expenses'!$B:$B,$A47,'Data Entry - Expenses'!$A:$A,"&gt;="&amp;L$5,'Data Entry - Expenses'!$A:$A,"&lt;="&amp;L$6)</f>
        <v>0</v>
      </c>
      <c r="M47" s="17">
        <f>SUMIFS('Data Entry - Expenses'!$E:$E,'Data Entry - Expenses'!$B:$B,$A47,'Data Entry - Expenses'!$A:$A,"&gt;="&amp;M$5,'Data Entry - Expenses'!$A:$A,"&lt;="&amp;M$6)</f>
        <v>0</v>
      </c>
      <c r="N47" s="16">
        <f t="shared" si="4"/>
        <v>0</v>
      </c>
    </row>
    <row r="48" spans="1:14" x14ac:dyDescent="0.35">
      <c r="A48" t="str">
        <f>+'Profit and Loss'!A46</f>
        <v>Professional Development/Training - With GST</v>
      </c>
      <c r="B48" s="17">
        <f>SUMIFS('Data Entry - Expenses'!$E:$E,'Data Entry - Expenses'!$B:$B,$A48,'Data Entry - Expenses'!$A:$A,"&gt;="&amp;B$5,'Data Entry - Expenses'!$A:$A,"&lt;="&amp;B$6)</f>
        <v>0</v>
      </c>
      <c r="C48" s="17">
        <f>SUMIFS('Data Entry - Expenses'!$E:$E,'Data Entry - Expenses'!$B:$B,$A48,'Data Entry - Expenses'!$A:$A,"&gt;="&amp;C$5,'Data Entry - Expenses'!$A:$A,"&lt;="&amp;C$6)</f>
        <v>0</v>
      </c>
      <c r="D48" s="17">
        <f>SUMIFS('Data Entry - Expenses'!$E:$E,'Data Entry - Expenses'!$B:$B,$A48,'Data Entry - Expenses'!$A:$A,"&gt;="&amp;D$5,'Data Entry - Expenses'!$A:$A,"&lt;="&amp;D$6)</f>
        <v>0</v>
      </c>
      <c r="E48" s="17">
        <f>SUMIFS('Data Entry - Expenses'!$E:$E,'Data Entry - Expenses'!$B:$B,$A48,'Data Entry - Expenses'!$A:$A,"&gt;="&amp;E$5,'Data Entry - Expenses'!$A:$A,"&lt;="&amp;E$6)</f>
        <v>0</v>
      </c>
      <c r="F48" s="17">
        <f>SUMIFS('Data Entry - Expenses'!$E:$E,'Data Entry - Expenses'!$B:$B,$A48,'Data Entry - Expenses'!$A:$A,"&gt;="&amp;F$5,'Data Entry - Expenses'!$A:$A,"&lt;="&amp;F$6)</f>
        <v>0</v>
      </c>
      <c r="G48" s="17">
        <f>SUMIFS('Data Entry - Expenses'!$E:$E,'Data Entry - Expenses'!$B:$B,$A48,'Data Entry - Expenses'!$A:$A,"&gt;="&amp;G$5,'Data Entry - Expenses'!$A:$A,"&lt;="&amp;G$6)</f>
        <v>0</v>
      </c>
      <c r="H48" s="17">
        <f>SUMIFS('Data Entry - Expenses'!$E:$E,'Data Entry - Expenses'!$B:$B,$A48,'Data Entry - Expenses'!$A:$A,"&gt;="&amp;H$5,'Data Entry - Expenses'!$A:$A,"&lt;="&amp;H$6)</f>
        <v>0</v>
      </c>
      <c r="I48" s="17">
        <f>SUMIFS('Data Entry - Expenses'!$E:$E,'Data Entry - Expenses'!$B:$B,$A48,'Data Entry - Expenses'!$A:$A,"&gt;="&amp;I$5,'Data Entry - Expenses'!$A:$A,"&lt;="&amp;I$6)</f>
        <v>0</v>
      </c>
      <c r="J48" s="17">
        <f>SUMIFS('Data Entry - Expenses'!$E:$E,'Data Entry - Expenses'!$B:$B,$A48,'Data Entry - Expenses'!$A:$A,"&gt;="&amp;J$5,'Data Entry - Expenses'!$A:$A,"&lt;="&amp;J$6)</f>
        <v>0</v>
      </c>
      <c r="K48" s="17">
        <f>SUMIFS('Data Entry - Expenses'!$E:$E,'Data Entry - Expenses'!$B:$B,$A48,'Data Entry - Expenses'!$A:$A,"&gt;="&amp;K$5,'Data Entry - Expenses'!$A:$A,"&lt;="&amp;K$6)</f>
        <v>0</v>
      </c>
      <c r="L48" s="17">
        <f>SUMIFS('Data Entry - Expenses'!$E:$E,'Data Entry - Expenses'!$B:$B,$A48,'Data Entry - Expenses'!$A:$A,"&gt;="&amp;L$5,'Data Entry - Expenses'!$A:$A,"&lt;="&amp;L$6)</f>
        <v>0</v>
      </c>
      <c r="M48" s="17">
        <f>SUMIFS('Data Entry - Expenses'!$E:$E,'Data Entry - Expenses'!$B:$B,$A48,'Data Entry - Expenses'!$A:$A,"&gt;="&amp;M$5,'Data Entry - Expenses'!$A:$A,"&lt;="&amp;M$6)</f>
        <v>0</v>
      </c>
      <c r="N48" s="16">
        <f t="shared" si="4"/>
        <v>0</v>
      </c>
    </row>
    <row r="49" spans="1:14" x14ac:dyDescent="0.35">
      <c r="A49" t="str">
        <f>+'Profit and Loss'!A47</f>
        <v>Rates</v>
      </c>
      <c r="B49" s="17">
        <f>SUMIFS('Data Entry - Expenses'!$E:$E,'Data Entry - Expenses'!$B:$B,$A49,'Data Entry - Expenses'!$A:$A,"&gt;="&amp;B$5,'Data Entry - Expenses'!$A:$A,"&lt;="&amp;B$6)</f>
        <v>0</v>
      </c>
      <c r="C49" s="17">
        <f>SUMIFS('Data Entry - Expenses'!$E:$E,'Data Entry - Expenses'!$B:$B,$A49,'Data Entry - Expenses'!$A:$A,"&gt;="&amp;C$5,'Data Entry - Expenses'!$A:$A,"&lt;="&amp;C$6)</f>
        <v>0</v>
      </c>
      <c r="D49" s="17">
        <f>SUMIFS('Data Entry - Expenses'!$E:$E,'Data Entry - Expenses'!$B:$B,$A49,'Data Entry - Expenses'!$A:$A,"&gt;="&amp;D$5,'Data Entry - Expenses'!$A:$A,"&lt;="&amp;D$6)</f>
        <v>0</v>
      </c>
      <c r="E49" s="17">
        <f>SUMIFS('Data Entry - Expenses'!$E:$E,'Data Entry - Expenses'!$B:$B,$A49,'Data Entry - Expenses'!$A:$A,"&gt;="&amp;E$5,'Data Entry - Expenses'!$A:$A,"&lt;="&amp;E$6)</f>
        <v>0</v>
      </c>
      <c r="F49" s="17">
        <f>SUMIFS('Data Entry - Expenses'!$E:$E,'Data Entry - Expenses'!$B:$B,$A49,'Data Entry - Expenses'!$A:$A,"&gt;="&amp;F$5,'Data Entry - Expenses'!$A:$A,"&lt;="&amp;F$6)</f>
        <v>0</v>
      </c>
      <c r="G49" s="17">
        <f>SUMIFS('Data Entry - Expenses'!$E:$E,'Data Entry - Expenses'!$B:$B,$A49,'Data Entry - Expenses'!$A:$A,"&gt;="&amp;G$5,'Data Entry - Expenses'!$A:$A,"&lt;="&amp;G$6)</f>
        <v>0</v>
      </c>
      <c r="H49" s="17">
        <f>SUMIFS('Data Entry - Expenses'!$E:$E,'Data Entry - Expenses'!$B:$B,$A49,'Data Entry - Expenses'!$A:$A,"&gt;="&amp;H$5,'Data Entry - Expenses'!$A:$A,"&lt;="&amp;H$6)</f>
        <v>0</v>
      </c>
      <c r="I49" s="17">
        <f>SUMIFS('Data Entry - Expenses'!$E:$E,'Data Entry - Expenses'!$B:$B,$A49,'Data Entry - Expenses'!$A:$A,"&gt;="&amp;I$5,'Data Entry - Expenses'!$A:$A,"&lt;="&amp;I$6)</f>
        <v>0</v>
      </c>
      <c r="J49" s="17">
        <f>SUMIFS('Data Entry - Expenses'!$E:$E,'Data Entry - Expenses'!$B:$B,$A49,'Data Entry - Expenses'!$A:$A,"&gt;="&amp;J$5,'Data Entry - Expenses'!$A:$A,"&lt;="&amp;J$6)</f>
        <v>0</v>
      </c>
      <c r="K49" s="17">
        <f>SUMIFS('Data Entry - Expenses'!$E:$E,'Data Entry - Expenses'!$B:$B,$A49,'Data Entry - Expenses'!$A:$A,"&gt;="&amp;K$5,'Data Entry - Expenses'!$A:$A,"&lt;="&amp;K$6)</f>
        <v>0</v>
      </c>
      <c r="L49" s="17">
        <f>SUMIFS('Data Entry - Expenses'!$E:$E,'Data Entry - Expenses'!$B:$B,$A49,'Data Entry - Expenses'!$A:$A,"&gt;="&amp;L$5,'Data Entry - Expenses'!$A:$A,"&lt;="&amp;L$6)</f>
        <v>0</v>
      </c>
      <c r="M49" s="17">
        <f>SUMIFS('Data Entry - Expenses'!$E:$E,'Data Entry - Expenses'!$B:$B,$A49,'Data Entry - Expenses'!$A:$A,"&gt;="&amp;M$5,'Data Entry - Expenses'!$A:$A,"&lt;="&amp;M$6)</f>
        <v>0</v>
      </c>
      <c r="N49" s="16">
        <f t="shared" si="4"/>
        <v>0</v>
      </c>
    </row>
    <row r="50" spans="1:14" x14ac:dyDescent="0.35">
      <c r="A50" t="str">
        <f>+'Profit and Loss'!A48</f>
        <v>Rent</v>
      </c>
      <c r="B50" s="17">
        <f>SUMIFS('Data Entry - Expenses'!$E:$E,'Data Entry - Expenses'!$B:$B,$A50,'Data Entry - Expenses'!$A:$A,"&gt;="&amp;B$5,'Data Entry - Expenses'!$A:$A,"&lt;="&amp;B$6)</f>
        <v>0</v>
      </c>
      <c r="C50" s="17">
        <f>SUMIFS('Data Entry - Expenses'!$E:$E,'Data Entry - Expenses'!$B:$B,$A50,'Data Entry - Expenses'!$A:$A,"&gt;="&amp;C$5,'Data Entry - Expenses'!$A:$A,"&lt;="&amp;C$6)</f>
        <v>0</v>
      </c>
      <c r="D50" s="17">
        <f>SUMIFS('Data Entry - Expenses'!$E:$E,'Data Entry - Expenses'!$B:$B,$A50,'Data Entry - Expenses'!$A:$A,"&gt;="&amp;D$5,'Data Entry - Expenses'!$A:$A,"&lt;="&amp;D$6)</f>
        <v>0</v>
      </c>
      <c r="E50" s="17">
        <f>SUMIFS('Data Entry - Expenses'!$E:$E,'Data Entry - Expenses'!$B:$B,$A50,'Data Entry - Expenses'!$A:$A,"&gt;="&amp;E$5,'Data Entry - Expenses'!$A:$A,"&lt;="&amp;E$6)</f>
        <v>0</v>
      </c>
      <c r="F50" s="17">
        <f>SUMIFS('Data Entry - Expenses'!$E:$E,'Data Entry - Expenses'!$B:$B,$A50,'Data Entry - Expenses'!$A:$A,"&gt;="&amp;F$5,'Data Entry - Expenses'!$A:$A,"&lt;="&amp;F$6)</f>
        <v>0</v>
      </c>
      <c r="G50" s="17">
        <f>SUMIFS('Data Entry - Expenses'!$E:$E,'Data Entry - Expenses'!$B:$B,$A50,'Data Entry - Expenses'!$A:$A,"&gt;="&amp;G$5,'Data Entry - Expenses'!$A:$A,"&lt;="&amp;G$6)</f>
        <v>0</v>
      </c>
      <c r="H50" s="17">
        <f>SUMIFS('Data Entry - Expenses'!$E:$E,'Data Entry - Expenses'!$B:$B,$A50,'Data Entry - Expenses'!$A:$A,"&gt;="&amp;H$5,'Data Entry - Expenses'!$A:$A,"&lt;="&amp;H$6)</f>
        <v>0</v>
      </c>
      <c r="I50" s="17">
        <f>SUMIFS('Data Entry - Expenses'!$E:$E,'Data Entry - Expenses'!$B:$B,$A50,'Data Entry - Expenses'!$A:$A,"&gt;="&amp;I$5,'Data Entry - Expenses'!$A:$A,"&lt;="&amp;I$6)</f>
        <v>0</v>
      </c>
      <c r="J50" s="17">
        <f>SUMIFS('Data Entry - Expenses'!$E:$E,'Data Entry - Expenses'!$B:$B,$A50,'Data Entry - Expenses'!$A:$A,"&gt;="&amp;J$5,'Data Entry - Expenses'!$A:$A,"&lt;="&amp;J$6)</f>
        <v>0</v>
      </c>
      <c r="K50" s="17">
        <f>SUMIFS('Data Entry - Expenses'!$E:$E,'Data Entry - Expenses'!$B:$B,$A50,'Data Entry - Expenses'!$A:$A,"&gt;="&amp;K$5,'Data Entry - Expenses'!$A:$A,"&lt;="&amp;K$6)</f>
        <v>0</v>
      </c>
      <c r="L50" s="17">
        <f>SUMIFS('Data Entry - Expenses'!$E:$E,'Data Entry - Expenses'!$B:$B,$A50,'Data Entry - Expenses'!$A:$A,"&gt;="&amp;L$5,'Data Entry - Expenses'!$A:$A,"&lt;="&amp;L$6)</f>
        <v>0</v>
      </c>
      <c r="M50" s="17">
        <f>SUMIFS('Data Entry - Expenses'!$E:$E,'Data Entry - Expenses'!$B:$B,$A50,'Data Entry - Expenses'!$A:$A,"&gt;="&amp;M$5,'Data Entry - Expenses'!$A:$A,"&lt;="&amp;M$6)</f>
        <v>0</v>
      </c>
      <c r="N50" s="16">
        <f t="shared" si="4"/>
        <v>0</v>
      </c>
    </row>
    <row r="51" spans="1:14" x14ac:dyDescent="0.35">
      <c r="A51" t="str">
        <f>+'Profit and Loss'!A49</f>
        <v>Repairs and maintenance</v>
      </c>
      <c r="B51" s="17">
        <f>SUMIFS('Data Entry - Expenses'!$E:$E,'Data Entry - Expenses'!$B:$B,$A51,'Data Entry - Expenses'!$A:$A,"&gt;="&amp;B$5,'Data Entry - Expenses'!$A:$A,"&lt;="&amp;B$6)</f>
        <v>0</v>
      </c>
      <c r="C51" s="17">
        <f>SUMIFS('Data Entry - Expenses'!$E:$E,'Data Entry - Expenses'!$B:$B,$A51,'Data Entry - Expenses'!$A:$A,"&gt;="&amp;C$5,'Data Entry - Expenses'!$A:$A,"&lt;="&amp;C$6)</f>
        <v>0</v>
      </c>
      <c r="D51" s="17">
        <f>SUMIFS('Data Entry - Expenses'!$E:$E,'Data Entry - Expenses'!$B:$B,$A51,'Data Entry - Expenses'!$A:$A,"&gt;="&amp;D$5,'Data Entry - Expenses'!$A:$A,"&lt;="&amp;D$6)</f>
        <v>0</v>
      </c>
      <c r="E51" s="17">
        <f>SUMIFS('Data Entry - Expenses'!$E:$E,'Data Entry - Expenses'!$B:$B,$A51,'Data Entry - Expenses'!$A:$A,"&gt;="&amp;E$5,'Data Entry - Expenses'!$A:$A,"&lt;="&amp;E$6)</f>
        <v>0</v>
      </c>
      <c r="F51" s="17">
        <f>SUMIFS('Data Entry - Expenses'!$E:$E,'Data Entry - Expenses'!$B:$B,$A51,'Data Entry - Expenses'!$A:$A,"&gt;="&amp;F$5,'Data Entry - Expenses'!$A:$A,"&lt;="&amp;F$6)</f>
        <v>0</v>
      </c>
      <c r="G51" s="17">
        <f>SUMIFS('Data Entry - Expenses'!$E:$E,'Data Entry - Expenses'!$B:$B,$A51,'Data Entry - Expenses'!$A:$A,"&gt;="&amp;G$5,'Data Entry - Expenses'!$A:$A,"&lt;="&amp;G$6)</f>
        <v>0</v>
      </c>
      <c r="H51" s="17">
        <f>SUMIFS('Data Entry - Expenses'!$E:$E,'Data Entry - Expenses'!$B:$B,$A51,'Data Entry - Expenses'!$A:$A,"&gt;="&amp;H$5,'Data Entry - Expenses'!$A:$A,"&lt;="&amp;H$6)</f>
        <v>0</v>
      </c>
      <c r="I51" s="17">
        <f>SUMIFS('Data Entry - Expenses'!$E:$E,'Data Entry - Expenses'!$B:$B,$A51,'Data Entry - Expenses'!$A:$A,"&gt;="&amp;I$5,'Data Entry - Expenses'!$A:$A,"&lt;="&amp;I$6)</f>
        <v>0</v>
      </c>
      <c r="J51" s="17">
        <f>SUMIFS('Data Entry - Expenses'!$E:$E,'Data Entry - Expenses'!$B:$B,$A51,'Data Entry - Expenses'!$A:$A,"&gt;="&amp;J$5,'Data Entry - Expenses'!$A:$A,"&lt;="&amp;J$6)</f>
        <v>0</v>
      </c>
      <c r="K51" s="17">
        <f>SUMIFS('Data Entry - Expenses'!$E:$E,'Data Entry - Expenses'!$B:$B,$A51,'Data Entry - Expenses'!$A:$A,"&gt;="&amp;K$5,'Data Entry - Expenses'!$A:$A,"&lt;="&amp;K$6)</f>
        <v>0</v>
      </c>
      <c r="L51" s="17">
        <f>SUMIFS('Data Entry - Expenses'!$E:$E,'Data Entry - Expenses'!$B:$B,$A51,'Data Entry - Expenses'!$A:$A,"&gt;="&amp;L$5,'Data Entry - Expenses'!$A:$A,"&lt;="&amp;L$6)</f>
        <v>0</v>
      </c>
      <c r="M51" s="17">
        <f>SUMIFS('Data Entry - Expenses'!$E:$E,'Data Entry - Expenses'!$B:$B,$A51,'Data Entry - Expenses'!$A:$A,"&gt;="&amp;M$5,'Data Entry - Expenses'!$A:$A,"&lt;="&amp;M$6)</f>
        <v>0</v>
      </c>
      <c r="N51" s="16">
        <f t="shared" si="4"/>
        <v>0</v>
      </c>
    </row>
    <row r="52" spans="1:14" x14ac:dyDescent="0.35">
      <c r="A52" t="str">
        <f>+'Profit and Loss'!A50</f>
        <v>Service Fees/management Fees - 1</v>
      </c>
      <c r="B52" s="17">
        <f>SUMIFS('Data Entry - Expenses'!$E:$E,'Data Entry - Expenses'!$B:$B,$A52,'Data Entry - Expenses'!$A:$A,"&gt;="&amp;B$5,'Data Entry - Expenses'!$A:$A,"&lt;="&amp;B$6)</f>
        <v>0</v>
      </c>
      <c r="C52" s="17">
        <f>SUMIFS('Data Entry - Expenses'!$E:$E,'Data Entry - Expenses'!$B:$B,$A52,'Data Entry - Expenses'!$A:$A,"&gt;="&amp;C$5,'Data Entry - Expenses'!$A:$A,"&lt;="&amp;C$6)</f>
        <v>0</v>
      </c>
      <c r="D52" s="17">
        <f>SUMIFS('Data Entry - Expenses'!$E:$E,'Data Entry - Expenses'!$B:$B,$A52,'Data Entry - Expenses'!$A:$A,"&gt;="&amp;D$5,'Data Entry - Expenses'!$A:$A,"&lt;="&amp;D$6)</f>
        <v>0</v>
      </c>
      <c r="E52" s="17">
        <f>SUMIFS('Data Entry - Expenses'!$E:$E,'Data Entry - Expenses'!$B:$B,$A52,'Data Entry - Expenses'!$A:$A,"&gt;="&amp;E$5,'Data Entry - Expenses'!$A:$A,"&lt;="&amp;E$6)</f>
        <v>0</v>
      </c>
      <c r="F52" s="17">
        <f>SUMIFS('Data Entry - Expenses'!$E:$E,'Data Entry - Expenses'!$B:$B,$A52,'Data Entry - Expenses'!$A:$A,"&gt;="&amp;F$5,'Data Entry - Expenses'!$A:$A,"&lt;="&amp;F$6)</f>
        <v>0</v>
      </c>
      <c r="G52" s="17">
        <f>SUMIFS('Data Entry - Expenses'!$E:$E,'Data Entry - Expenses'!$B:$B,$A52,'Data Entry - Expenses'!$A:$A,"&gt;="&amp;G$5,'Data Entry - Expenses'!$A:$A,"&lt;="&amp;G$6)</f>
        <v>0</v>
      </c>
      <c r="H52" s="17">
        <f>SUMIFS('Data Entry - Expenses'!$E:$E,'Data Entry - Expenses'!$B:$B,$A52,'Data Entry - Expenses'!$A:$A,"&gt;="&amp;H$5,'Data Entry - Expenses'!$A:$A,"&lt;="&amp;H$6)</f>
        <v>0</v>
      </c>
      <c r="I52" s="17">
        <f>SUMIFS('Data Entry - Expenses'!$E:$E,'Data Entry - Expenses'!$B:$B,$A52,'Data Entry - Expenses'!$A:$A,"&gt;="&amp;I$5,'Data Entry - Expenses'!$A:$A,"&lt;="&amp;I$6)</f>
        <v>0</v>
      </c>
      <c r="J52" s="17">
        <f>SUMIFS('Data Entry - Expenses'!$E:$E,'Data Entry - Expenses'!$B:$B,$A52,'Data Entry - Expenses'!$A:$A,"&gt;="&amp;J$5,'Data Entry - Expenses'!$A:$A,"&lt;="&amp;J$6)</f>
        <v>0</v>
      </c>
      <c r="K52" s="17">
        <f>SUMIFS('Data Entry - Expenses'!$E:$E,'Data Entry - Expenses'!$B:$B,$A52,'Data Entry - Expenses'!$A:$A,"&gt;="&amp;K$5,'Data Entry - Expenses'!$A:$A,"&lt;="&amp;K$6)</f>
        <v>0</v>
      </c>
      <c r="L52" s="17">
        <f>SUMIFS('Data Entry - Expenses'!$E:$E,'Data Entry - Expenses'!$B:$B,$A52,'Data Entry - Expenses'!$A:$A,"&gt;="&amp;L$5,'Data Entry - Expenses'!$A:$A,"&lt;="&amp;L$6)</f>
        <v>0</v>
      </c>
      <c r="M52" s="17">
        <f>SUMIFS('Data Entry - Expenses'!$E:$E,'Data Entry - Expenses'!$B:$B,$A52,'Data Entry - Expenses'!$A:$A,"&gt;="&amp;M$5,'Data Entry - Expenses'!$A:$A,"&lt;="&amp;M$6)</f>
        <v>0</v>
      </c>
      <c r="N52" s="16">
        <f t="shared" si="4"/>
        <v>0</v>
      </c>
    </row>
    <row r="53" spans="1:14" x14ac:dyDescent="0.35">
      <c r="A53" t="str">
        <f>+'Profit and Loss'!A51</f>
        <v>Service Fees/management Fees - 2</v>
      </c>
      <c r="B53" s="17">
        <f>SUMIFS('Data Entry - Expenses'!$E:$E,'Data Entry - Expenses'!$B:$B,$A53,'Data Entry - Expenses'!$A:$A,"&gt;="&amp;B$5,'Data Entry - Expenses'!$A:$A,"&lt;="&amp;B$6)</f>
        <v>0</v>
      </c>
      <c r="C53" s="17">
        <f>SUMIFS('Data Entry - Expenses'!$E:$E,'Data Entry - Expenses'!$B:$B,$A53,'Data Entry - Expenses'!$A:$A,"&gt;="&amp;C$5,'Data Entry - Expenses'!$A:$A,"&lt;="&amp;C$6)</f>
        <v>0</v>
      </c>
      <c r="D53" s="17">
        <f>SUMIFS('Data Entry - Expenses'!$E:$E,'Data Entry - Expenses'!$B:$B,$A53,'Data Entry - Expenses'!$A:$A,"&gt;="&amp;D$5,'Data Entry - Expenses'!$A:$A,"&lt;="&amp;D$6)</f>
        <v>0</v>
      </c>
      <c r="E53" s="17">
        <f>SUMIFS('Data Entry - Expenses'!$E:$E,'Data Entry - Expenses'!$B:$B,$A53,'Data Entry - Expenses'!$A:$A,"&gt;="&amp;E$5,'Data Entry - Expenses'!$A:$A,"&lt;="&amp;E$6)</f>
        <v>0</v>
      </c>
      <c r="F53" s="17">
        <f>SUMIFS('Data Entry - Expenses'!$E:$E,'Data Entry - Expenses'!$B:$B,$A53,'Data Entry - Expenses'!$A:$A,"&gt;="&amp;F$5,'Data Entry - Expenses'!$A:$A,"&lt;="&amp;F$6)</f>
        <v>0</v>
      </c>
      <c r="G53" s="17">
        <f>SUMIFS('Data Entry - Expenses'!$E:$E,'Data Entry - Expenses'!$B:$B,$A53,'Data Entry - Expenses'!$A:$A,"&gt;="&amp;G$5,'Data Entry - Expenses'!$A:$A,"&lt;="&amp;G$6)</f>
        <v>0</v>
      </c>
      <c r="H53" s="17">
        <f>SUMIFS('Data Entry - Expenses'!$E:$E,'Data Entry - Expenses'!$B:$B,$A53,'Data Entry - Expenses'!$A:$A,"&gt;="&amp;H$5,'Data Entry - Expenses'!$A:$A,"&lt;="&amp;H$6)</f>
        <v>0</v>
      </c>
      <c r="I53" s="17">
        <f>SUMIFS('Data Entry - Expenses'!$E:$E,'Data Entry - Expenses'!$B:$B,$A53,'Data Entry - Expenses'!$A:$A,"&gt;="&amp;I$5,'Data Entry - Expenses'!$A:$A,"&lt;="&amp;I$6)</f>
        <v>0</v>
      </c>
      <c r="J53" s="17">
        <f>SUMIFS('Data Entry - Expenses'!$E:$E,'Data Entry - Expenses'!$B:$B,$A53,'Data Entry - Expenses'!$A:$A,"&gt;="&amp;J$5,'Data Entry - Expenses'!$A:$A,"&lt;="&amp;J$6)</f>
        <v>0</v>
      </c>
      <c r="K53" s="17">
        <f>SUMIFS('Data Entry - Expenses'!$E:$E,'Data Entry - Expenses'!$B:$B,$A53,'Data Entry - Expenses'!$A:$A,"&gt;="&amp;K$5,'Data Entry - Expenses'!$A:$A,"&lt;="&amp;K$6)</f>
        <v>0</v>
      </c>
      <c r="L53" s="17">
        <f>SUMIFS('Data Entry - Expenses'!$E:$E,'Data Entry - Expenses'!$B:$B,$A53,'Data Entry - Expenses'!$A:$A,"&gt;="&amp;L$5,'Data Entry - Expenses'!$A:$A,"&lt;="&amp;L$6)</f>
        <v>0</v>
      </c>
      <c r="M53" s="17">
        <f>SUMIFS('Data Entry - Expenses'!$E:$E,'Data Entry - Expenses'!$B:$B,$A53,'Data Entry - Expenses'!$A:$A,"&gt;="&amp;M$5,'Data Entry - Expenses'!$A:$A,"&lt;="&amp;M$6)</f>
        <v>0</v>
      </c>
      <c r="N53" s="16">
        <f t="shared" si="4"/>
        <v>0</v>
      </c>
    </row>
    <row r="54" spans="1:14" x14ac:dyDescent="0.35">
      <c r="A54" t="str">
        <f>+'Profit and Loss'!A52</f>
        <v>Service Fees/management Fees - 3</v>
      </c>
      <c r="B54" s="17">
        <f>SUMIFS('Data Entry - Expenses'!$E:$E,'Data Entry - Expenses'!$B:$B,$A54,'Data Entry - Expenses'!$A:$A,"&gt;="&amp;B$5,'Data Entry - Expenses'!$A:$A,"&lt;="&amp;B$6)</f>
        <v>0</v>
      </c>
      <c r="C54" s="17">
        <f>SUMIFS('Data Entry - Expenses'!$E:$E,'Data Entry - Expenses'!$B:$B,$A54,'Data Entry - Expenses'!$A:$A,"&gt;="&amp;C$5,'Data Entry - Expenses'!$A:$A,"&lt;="&amp;C$6)</f>
        <v>0</v>
      </c>
      <c r="D54" s="17">
        <f>SUMIFS('Data Entry - Expenses'!$E:$E,'Data Entry - Expenses'!$B:$B,$A54,'Data Entry - Expenses'!$A:$A,"&gt;="&amp;D$5,'Data Entry - Expenses'!$A:$A,"&lt;="&amp;D$6)</f>
        <v>0</v>
      </c>
      <c r="E54" s="17">
        <f>SUMIFS('Data Entry - Expenses'!$E:$E,'Data Entry - Expenses'!$B:$B,$A54,'Data Entry - Expenses'!$A:$A,"&gt;="&amp;E$5,'Data Entry - Expenses'!$A:$A,"&lt;="&amp;E$6)</f>
        <v>0</v>
      </c>
      <c r="F54" s="17">
        <f>SUMIFS('Data Entry - Expenses'!$E:$E,'Data Entry - Expenses'!$B:$B,$A54,'Data Entry - Expenses'!$A:$A,"&gt;="&amp;F$5,'Data Entry - Expenses'!$A:$A,"&lt;="&amp;F$6)</f>
        <v>0</v>
      </c>
      <c r="G54" s="17">
        <f>SUMIFS('Data Entry - Expenses'!$E:$E,'Data Entry - Expenses'!$B:$B,$A54,'Data Entry - Expenses'!$A:$A,"&gt;="&amp;G$5,'Data Entry - Expenses'!$A:$A,"&lt;="&amp;G$6)</f>
        <v>0</v>
      </c>
      <c r="H54" s="17">
        <f>SUMIFS('Data Entry - Expenses'!$E:$E,'Data Entry - Expenses'!$B:$B,$A54,'Data Entry - Expenses'!$A:$A,"&gt;="&amp;H$5,'Data Entry - Expenses'!$A:$A,"&lt;="&amp;H$6)</f>
        <v>0</v>
      </c>
      <c r="I54" s="17">
        <f>SUMIFS('Data Entry - Expenses'!$E:$E,'Data Entry - Expenses'!$B:$B,$A54,'Data Entry - Expenses'!$A:$A,"&gt;="&amp;I$5,'Data Entry - Expenses'!$A:$A,"&lt;="&amp;I$6)</f>
        <v>0</v>
      </c>
      <c r="J54" s="17">
        <f>SUMIFS('Data Entry - Expenses'!$E:$E,'Data Entry - Expenses'!$B:$B,$A54,'Data Entry - Expenses'!$A:$A,"&gt;="&amp;J$5,'Data Entry - Expenses'!$A:$A,"&lt;="&amp;J$6)</f>
        <v>0</v>
      </c>
      <c r="K54" s="17">
        <f>SUMIFS('Data Entry - Expenses'!$E:$E,'Data Entry - Expenses'!$B:$B,$A54,'Data Entry - Expenses'!$A:$A,"&gt;="&amp;K$5,'Data Entry - Expenses'!$A:$A,"&lt;="&amp;K$6)</f>
        <v>0</v>
      </c>
      <c r="L54" s="17">
        <f>SUMIFS('Data Entry - Expenses'!$E:$E,'Data Entry - Expenses'!$B:$B,$A54,'Data Entry - Expenses'!$A:$A,"&gt;="&amp;L$5,'Data Entry - Expenses'!$A:$A,"&lt;="&amp;L$6)</f>
        <v>0</v>
      </c>
      <c r="M54" s="17">
        <f>SUMIFS('Data Entry - Expenses'!$E:$E,'Data Entry - Expenses'!$B:$B,$A54,'Data Entry - Expenses'!$A:$A,"&gt;="&amp;M$5,'Data Entry - Expenses'!$A:$A,"&lt;="&amp;M$6)</f>
        <v>0</v>
      </c>
      <c r="N54" s="16">
        <f t="shared" si="4"/>
        <v>0</v>
      </c>
    </row>
    <row r="55" spans="1:14" x14ac:dyDescent="0.35">
      <c r="A55" t="str">
        <f>+'Profit and Loss'!A53</f>
        <v>Software</v>
      </c>
      <c r="B55" s="17">
        <f>SUMIFS('Data Entry - Expenses'!$E:$E,'Data Entry - Expenses'!$B:$B,$A55,'Data Entry - Expenses'!$A:$A,"&gt;="&amp;B$5,'Data Entry - Expenses'!$A:$A,"&lt;="&amp;B$6)</f>
        <v>0</v>
      </c>
      <c r="C55" s="17">
        <f>SUMIFS('Data Entry - Expenses'!$E:$E,'Data Entry - Expenses'!$B:$B,$A55,'Data Entry - Expenses'!$A:$A,"&gt;="&amp;C$5,'Data Entry - Expenses'!$A:$A,"&lt;="&amp;C$6)</f>
        <v>0</v>
      </c>
      <c r="D55" s="17">
        <f>SUMIFS('Data Entry - Expenses'!$E:$E,'Data Entry - Expenses'!$B:$B,$A55,'Data Entry - Expenses'!$A:$A,"&gt;="&amp;D$5,'Data Entry - Expenses'!$A:$A,"&lt;="&amp;D$6)</f>
        <v>0</v>
      </c>
      <c r="E55" s="17">
        <f>SUMIFS('Data Entry - Expenses'!$E:$E,'Data Entry - Expenses'!$B:$B,$A55,'Data Entry - Expenses'!$A:$A,"&gt;="&amp;E$5,'Data Entry - Expenses'!$A:$A,"&lt;="&amp;E$6)</f>
        <v>0</v>
      </c>
      <c r="F55" s="17">
        <f>SUMIFS('Data Entry - Expenses'!$E:$E,'Data Entry - Expenses'!$B:$B,$A55,'Data Entry - Expenses'!$A:$A,"&gt;="&amp;F$5,'Data Entry - Expenses'!$A:$A,"&lt;="&amp;F$6)</f>
        <v>0</v>
      </c>
      <c r="G55" s="17">
        <f>SUMIFS('Data Entry - Expenses'!$E:$E,'Data Entry - Expenses'!$B:$B,$A55,'Data Entry - Expenses'!$A:$A,"&gt;="&amp;G$5,'Data Entry - Expenses'!$A:$A,"&lt;="&amp;G$6)</f>
        <v>0</v>
      </c>
      <c r="H55" s="17">
        <f>SUMIFS('Data Entry - Expenses'!$E:$E,'Data Entry - Expenses'!$B:$B,$A55,'Data Entry - Expenses'!$A:$A,"&gt;="&amp;H$5,'Data Entry - Expenses'!$A:$A,"&lt;="&amp;H$6)</f>
        <v>0</v>
      </c>
      <c r="I55" s="17">
        <f>SUMIFS('Data Entry - Expenses'!$E:$E,'Data Entry - Expenses'!$B:$B,$A55,'Data Entry - Expenses'!$A:$A,"&gt;="&amp;I$5,'Data Entry - Expenses'!$A:$A,"&lt;="&amp;I$6)</f>
        <v>0</v>
      </c>
      <c r="J55" s="17">
        <f>SUMIFS('Data Entry - Expenses'!$E:$E,'Data Entry - Expenses'!$B:$B,$A55,'Data Entry - Expenses'!$A:$A,"&gt;="&amp;J$5,'Data Entry - Expenses'!$A:$A,"&lt;="&amp;J$6)</f>
        <v>0</v>
      </c>
      <c r="K55" s="17">
        <f>SUMIFS('Data Entry - Expenses'!$E:$E,'Data Entry - Expenses'!$B:$B,$A55,'Data Entry - Expenses'!$A:$A,"&gt;="&amp;K$5,'Data Entry - Expenses'!$A:$A,"&lt;="&amp;K$6)</f>
        <v>0</v>
      </c>
      <c r="L55" s="17">
        <f>SUMIFS('Data Entry - Expenses'!$E:$E,'Data Entry - Expenses'!$B:$B,$A55,'Data Entry - Expenses'!$A:$A,"&gt;="&amp;L$5,'Data Entry - Expenses'!$A:$A,"&lt;="&amp;L$6)</f>
        <v>0</v>
      </c>
      <c r="M55" s="17">
        <f>SUMIFS('Data Entry - Expenses'!$E:$E,'Data Entry - Expenses'!$B:$B,$A55,'Data Entry - Expenses'!$A:$A,"&gt;="&amp;M$5,'Data Entry - Expenses'!$A:$A,"&lt;="&amp;M$6)</f>
        <v>0</v>
      </c>
      <c r="N55" s="16">
        <f t="shared" si="4"/>
        <v>0</v>
      </c>
    </row>
    <row r="56" spans="1:14" x14ac:dyDescent="0.35">
      <c r="A56" t="str">
        <f>+'Profit and Loss'!A54</f>
        <v>Stationery</v>
      </c>
      <c r="B56" s="17">
        <f>SUMIFS('Data Entry - Expenses'!$E:$E,'Data Entry - Expenses'!$B:$B,$A56,'Data Entry - Expenses'!$A:$A,"&gt;="&amp;B$5,'Data Entry - Expenses'!$A:$A,"&lt;="&amp;B$6)</f>
        <v>0</v>
      </c>
      <c r="C56" s="17">
        <f>SUMIFS('Data Entry - Expenses'!$E:$E,'Data Entry - Expenses'!$B:$B,$A56,'Data Entry - Expenses'!$A:$A,"&gt;="&amp;C$5,'Data Entry - Expenses'!$A:$A,"&lt;="&amp;C$6)</f>
        <v>0</v>
      </c>
      <c r="D56" s="17">
        <f>SUMIFS('Data Entry - Expenses'!$E:$E,'Data Entry - Expenses'!$B:$B,$A56,'Data Entry - Expenses'!$A:$A,"&gt;="&amp;D$5,'Data Entry - Expenses'!$A:$A,"&lt;="&amp;D$6)</f>
        <v>0</v>
      </c>
      <c r="E56" s="17">
        <f>SUMIFS('Data Entry - Expenses'!$E:$E,'Data Entry - Expenses'!$B:$B,$A56,'Data Entry - Expenses'!$A:$A,"&gt;="&amp;E$5,'Data Entry - Expenses'!$A:$A,"&lt;="&amp;E$6)</f>
        <v>0</v>
      </c>
      <c r="F56" s="17">
        <f>SUMIFS('Data Entry - Expenses'!$E:$E,'Data Entry - Expenses'!$B:$B,$A56,'Data Entry - Expenses'!$A:$A,"&gt;="&amp;F$5,'Data Entry - Expenses'!$A:$A,"&lt;="&amp;F$6)</f>
        <v>0</v>
      </c>
      <c r="G56" s="17">
        <f>SUMIFS('Data Entry - Expenses'!$E:$E,'Data Entry - Expenses'!$B:$B,$A56,'Data Entry - Expenses'!$A:$A,"&gt;="&amp;G$5,'Data Entry - Expenses'!$A:$A,"&lt;="&amp;G$6)</f>
        <v>0</v>
      </c>
      <c r="H56" s="17">
        <f>SUMIFS('Data Entry - Expenses'!$E:$E,'Data Entry - Expenses'!$B:$B,$A56,'Data Entry - Expenses'!$A:$A,"&gt;="&amp;H$5,'Data Entry - Expenses'!$A:$A,"&lt;="&amp;H$6)</f>
        <v>0</v>
      </c>
      <c r="I56" s="17">
        <f>SUMIFS('Data Entry - Expenses'!$E:$E,'Data Entry - Expenses'!$B:$B,$A56,'Data Entry - Expenses'!$A:$A,"&gt;="&amp;I$5,'Data Entry - Expenses'!$A:$A,"&lt;="&amp;I$6)</f>
        <v>0</v>
      </c>
      <c r="J56" s="17">
        <f>SUMIFS('Data Entry - Expenses'!$E:$E,'Data Entry - Expenses'!$B:$B,$A56,'Data Entry - Expenses'!$A:$A,"&gt;="&amp;J$5,'Data Entry - Expenses'!$A:$A,"&lt;="&amp;J$6)</f>
        <v>0</v>
      </c>
      <c r="K56" s="17">
        <f>SUMIFS('Data Entry - Expenses'!$E:$E,'Data Entry - Expenses'!$B:$B,$A56,'Data Entry - Expenses'!$A:$A,"&gt;="&amp;K$5,'Data Entry - Expenses'!$A:$A,"&lt;="&amp;K$6)</f>
        <v>0</v>
      </c>
      <c r="L56" s="17">
        <f>SUMIFS('Data Entry - Expenses'!$E:$E,'Data Entry - Expenses'!$B:$B,$A56,'Data Entry - Expenses'!$A:$A,"&gt;="&amp;L$5,'Data Entry - Expenses'!$A:$A,"&lt;="&amp;L$6)</f>
        <v>0</v>
      </c>
      <c r="M56" s="17">
        <f>SUMIFS('Data Entry - Expenses'!$E:$E,'Data Entry - Expenses'!$B:$B,$A56,'Data Entry - Expenses'!$A:$A,"&gt;="&amp;M$5,'Data Entry - Expenses'!$A:$A,"&lt;="&amp;M$6)</f>
        <v>0</v>
      </c>
      <c r="N56" s="16">
        <f t="shared" si="4"/>
        <v>0</v>
      </c>
    </row>
    <row r="57" spans="1:14" x14ac:dyDescent="0.35">
      <c r="A57" t="str">
        <f>+'Profit and Loss'!A55</f>
        <v>Superannuation Contribution</v>
      </c>
      <c r="B57" s="17">
        <f>SUMIFS('Data Entry - Expenses'!$E:$E,'Data Entry - Expenses'!$B:$B,$A57,'Data Entry - Expenses'!$A:$A,"&gt;="&amp;B$5,'Data Entry - Expenses'!$A:$A,"&lt;="&amp;B$6)</f>
        <v>0</v>
      </c>
      <c r="C57" s="17">
        <f>SUMIFS('Data Entry - Expenses'!$E:$E,'Data Entry - Expenses'!$B:$B,$A57,'Data Entry - Expenses'!$A:$A,"&gt;="&amp;C$5,'Data Entry - Expenses'!$A:$A,"&lt;="&amp;C$6)</f>
        <v>0</v>
      </c>
      <c r="D57" s="17">
        <f>SUMIFS('Data Entry - Expenses'!$E:$E,'Data Entry - Expenses'!$B:$B,$A57,'Data Entry - Expenses'!$A:$A,"&gt;="&amp;D$5,'Data Entry - Expenses'!$A:$A,"&lt;="&amp;D$6)</f>
        <v>0</v>
      </c>
      <c r="E57" s="17">
        <f>SUMIFS('Data Entry - Expenses'!$E:$E,'Data Entry - Expenses'!$B:$B,$A57,'Data Entry - Expenses'!$A:$A,"&gt;="&amp;E$5,'Data Entry - Expenses'!$A:$A,"&lt;="&amp;E$6)</f>
        <v>0</v>
      </c>
      <c r="F57" s="17">
        <f>SUMIFS('Data Entry - Expenses'!$E:$E,'Data Entry - Expenses'!$B:$B,$A57,'Data Entry - Expenses'!$A:$A,"&gt;="&amp;F$5,'Data Entry - Expenses'!$A:$A,"&lt;="&amp;F$6)</f>
        <v>0</v>
      </c>
      <c r="G57" s="17">
        <f>SUMIFS('Data Entry - Expenses'!$E:$E,'Data Entry - Expenses'!$B:$B,$A57,'Data Entry - Expenses'!$A:$A,"&gt;="&amp;G$5,'Data Entry - Expenses'!$A:$A,"&lt;="&amp;G$6)</f>
        <v>0</v>
      </c>
      <c r="H57" s="17">
        <f>SUMIFS('Data Entry - Expenses'!$E:$E,'Data Entry - Expenses'!$B:$B,$A57,'Data Entry - Expenses'!$A:$A,"&gt;="&amp;H$5,'Data Entry - Expenses'!$A:$A,"&lt;="&amp;H$6)</f>
        <v>0</v>
      </c>
      <c r="I57" s="17">
        <f>SUMIFS('Data Entry - Expenses'!$E:$E,'Data Entry - Expenses'!$B:$B,$A57,'Data Entry - Expenses'!$A:$A,"&gt;="&amp;I$5,'Data Entry - Expenses'!$A:$A,"&lt;="&amp;I$6)</f>
        <v>0</v>
      </c>
      <c r="J57" s="17">
        <f>SUMIFS('Data Entry - Expenses'!$E:$E,'Data Entry - Expenses'!$B:$B,$A57,'Data Entry - Expenses'!$A:$A,"&gt;="&amp;J$5,'Data Entry - Expenses'!$A:$A,"&lt;="&amp;J$6)</f>
        <v>0</v>
      </c>
      <c r="K57" s="17">
        <f>SUMIFS('Data Entry - Expenses'!$E:$E,'Data Entry - Expenses'!$B:$B,$A57,'Data Entry - Expenses'!$A:$A,"&gt;="&amp;K$5,'Data Entry - Expenses'!$A:$A,"&lt;="&amp;K$6)</f>
        <v>0</v>
      </c>
      <c r="L57" s="17">
        <f>SUMIFS('Data Entry - Expenses'!$E:$E,'Data Entry - Expenses'!$B:$B,$A57,'Data Entry - Expenses'!$A:$A,"&gt;="&amp;L$5,'Data Entry - Expenses'!$A:$A,"&lt;="&amp;L$6)</f>
        <v>0</v>
      </c>
      <c r="M57" s="17">
        <f>SUMIFS('Data Entry - Expenses'!$E:$E,'Data Entry - Expenses'!$B:$B,$A57,'Data Entry - Expenses'!$A:$A,"&gt;="&amp;M$5,'Data Entry - Expenses'!$A:$A,"&lt;="&amp;M$6)</f>
        <v>0</v>
      </c>
      <c r="N57" s="16">
        <f t="shared" si="4"/>
        <v>0</v>
      </c>
    </row>
    <row r="58" spans="1:14" x14ac:dyDescent="0.35">
      <c r="A58" t="str">
        <f>+'Profit and Loss'!A56</f>
        <v>Supervision - NO GST</v>
      </c>
      <c r="B58" s="17">
        <f>SUMIFS('Data Entry - Expenses'!$E:$E,'Data Entry - Expenses'!$B:$B,$A58,'Data Entry - Expenses'!$A:$A,"&gt;="&amp;B$5,'Data Entry - Expenses'!$A:$A,"&lt;="&amp;B$6)</f>
        <v>0</v>
      </c>
      <c r="C58" s="17">
        <f>SUMIFS('Data Entry - Expenses'!$E:$E,'Data Entry - Expenses'!$B:$B,$A58,'Data Entry - Expenses'!$A:$A,"&gt;="&amp;C$5,'Data Entry - Expenses'!$A:$A,"&lt;="&amp;C$6)</f>
        <v>0</v>
      </c>
      <c r="D58" s="17">
        <f>SUMIFS('Data Entry - Expenses'!$E:$E,'Data Entry - Expenses'!$B:$B,$A58,'Data Entry - Expenses'!$A:$A,"&gt;="&amp;D$5,'Data Entry - Expenses'!$A:$A,"&lt;="&amp;D$6)</f>
        <v>0</v>
      </c>
      <c r="E58" s="17">
        <f>SUMIFS('Data Entry - Expenses'!$E:$E,'Data Entry - Expenses'!$B:$B,$A58,'Data Entry - Expenses'!$A:$A,"&gt;="&amp;E$5,'Data Entry - Expenses'!$A:$A,"&lt;="&amp;E$6)</f>
        <v>0</v>
      </c>
      <c r="F58" s="17">
        <f>SUMIFS('Data Entry - Expenses'!$E:$E,'Data Entry - Expenses'!$B:$B,$A58,'Data Entry - Expenses'!$A:$A,"&gt;="&amp;F$5,'Data Entry - Expenses'!$A:$A,"&lt;="&amp;F$6)</f>
        <v>0</v>
      </c>
      <c r="G58" s="17">
        <f>SUMIFS('Data Entry - Expenses'!$E:$E,'Data Entry - Expenses'!$B:$B,$A58,'Data Entry - Expenses'!$A:$A,"&gt;="&amp;G$5,'Data Entry - Expenses'!$A:$A,"&lt;="&amp;G$6)</f>
        <v>0</v>
      </c>
      <c r="H58" s="17">
        <f>SUMIFS('Data Entry - Expenses'!$E:$E,'Data Entry - Expenses'!$B:$B,$A58,'Data Entry - Expenses'!$A:$A,"&gt;="&amp;H$5,'Data Entry - Expenses'!$A:$A,"&lt;="&amp;H$6)</f>
        <v>0</v>
      </c>
      <c r="I58" s="17">
        <f>SUMIFS('Data Entry - Expenses'!$E:$E,'Data Entry - Expenses'!$B:$B,$A58,'Data Entry - Expenses'!$A:$A,"&gt;="&amp;I$5,'Data Entry - Expenses'!$A:$A,"&lt;="&amp;I$6)</f>
        <v>0</v>
      </c>
      <c r="J58" s="17">
        <f>SUMIFS('Data Entry - Expenses'!$E:$E,'Data Entry - Expenses'!$B:$B,$A58,'Data Entry - Expenses'!$A:$A,"&gt;="&amp;J$5,'Data Entry - Expenses'!$A:$A,"&lt;="&amp;J$6)</f>
        <v>0</v>
      </c>
      <c r="K58" s="17">
        <f>SUMIFS('Data Entry - Expenses'!$E:$E,'Data Entry - Expenses'!$B:$B,$A58,'Data Entry - Expenses'!$A:$A,"&gt;="&amp;K$5,'Data Entry - Expenses'!$A:$A,"&lt;="&amp;K$6)</f>
        <v>0</v>
      </c>
      <c r="L58" s="17">
        <f>SUMIFS('Data Entry - Expenses'!$E:$E,'Data Entry - Expenses'!$B:$B,$A58,'Data Entry - Expenses'!$A:$A,"&gt;="&amp;L$5,'Data Entry - Expenses'!$A:$A,"&lt;="&amp;L$6)</f>
        <v>0</v>
      </c>
      <c r="M58" s="17">
        <f>SUMIFS('Data Entry - Expenses'!$E:$E,'Data Entry - Expenses'!$B:$B,$A58,'Data Entry - Expenses'!$A:$A,"&gt;="&amp;M$5,'Data Entry - Expenses'!$A:$A,"&lt;="&amp;M$6)</f>
        <v>0</v>
      </c>
      <c r="N58" s="16">
        <f t="shared" si="4"/>
        <v>0</v>
      </c>
    </row>
    <row r="59" spans="1:14" x14ac:dyDescent="0.35">
      <c r="A59" t="str">
        <f>+'Profit and Loss'!A57</f>
        <v>Supervision - with GST</v>
      </c>
      <c r="B59" s="17">
        <f>SUMIFS('Data Entry - Expenses'!$E:$E,'Data Entry - Expenses'!$B:$B,$A59,'Data Entry - Expenses'!$A:$A,"&gt;="&amp;B$5,'Data Entry - Expenses'!$A:$A,"&lt;="&amp;B$6)</f>
        <v>0</v>
      </c>
      <c r="C59" s="17">
        <f>SUMIFS('Data Entry - Expenses'!$E:$E,'Data Entry - Expenses'!$B:$B,$A59,'Data Entry - Expenses'!$A:$A,"&gt;="&amp;C$5,'Data Entry - Expenses'!$A:$A,"&lt;="&amp;C$6)</f>
        <v>0</v>
      </c>
      <c r="D59" s="17">
        <f>SUMIFS('Data Entry - Expenses'!$E:$E,'Data Entry - Expenses'!$B:$B,$A59,'Data Entry - Expenses'!$A:$A,"&gt;="&amp;D$5,'Data Entry - Expenses'!$A:$A,"&lt;="&amp;D$6)</f>
        <v>0</v>
      </c>
      <c r="E59" s="17">
        <f>SUMIFS('Data Entry - Expenses'!$E:$E,'Data Entry - Expenses'!$B:$B,$A59,'Data Entry - Expenses'!$A:$A,"&gt;="&amp;E$5,'Data Entry - Expenses'!$A:$A,"&lt;="&amp;E$6)</f>
        <v>0</v>
      </c>
      <c r="F59" s="17">
        <f>SUMIFS('Data Entry - Expenses'!$E:$E,'Data Entry - Expenses'!$B:$B,$A59,'Data Entry - Expenses'!$A:$A,"&gt;="&amp;F$5,'Data Entry - Expenses'!$A:$A,"&lt;="&amp;F$6)</f>
        <v>0</v>
      </c>
      <c r="G59" s="17">
        <f>SUMIFS('Data Entry - Expenses'!$E:$E,'Data Entry - Expenses'!$B:$B,$A59,'Data Entry - Expenses'!$A:$A,"&gt;="&amp;G$5,'Data Entry - Expenses'!$A:$A,"&lt;="&amp;G$6)</f>
        <v>0</v>
      </c>
      <c r="H59" s="17">
        <f>SUMIFS('Data Entry - Expenses'!$E:$E,'Data Entry - Expenses'!$B:$B,$A59,'Data Entry - Expenses'!$A:$A,"&gt;="&amp;H$5,'Data Entry - Expenses'!$A:$A,"&lt;="&amp;H$6)</f>
        <v>0</v>
      </c>
      <c r="I59" s="17">
        <f>SUMIFS('Data Entry - Expenses'!$E:$E,'Data Entry - Expenses'!$B:$B,$A59,'Data Entry - Expenses'!$A:$A,"&gt;="&amp;I$5,'Data Entry - Expenses'!$A:$A,"&lt;="&amp;I$6)</f>
        <v>0</v>
      </c>
      <c r="J59" s="17">
        <f>SUMIFS('Data Entry - Expenses'!$E:$E,'Data Entry - Expenses'!$B:$B,$A59,'Data Entry - Expenses'!$A:$A,"&gt;="&amp;J$5,'Data Entry - Expenses'!$A:$A,"&lt;="&amp;J$6)</f>
        <v>0</v>
      </c>
      <c r="K59" s="17">
        <f>SUMIFS('Data Entry - Expenses'!$E:$E,'Data Entry - Expenses'!$B:$B,$A59,'Data Entry - Expenses'!$A:$A,"&gt;="&amp;K$5,'Data Entry - Expenses'!$A:$A,"&lt;="&amp;K$6)</f>
        <v>0</v>
      </c>
      <c r="L59" s="17">
        <f>SUMIFS('Data Entry - Expenses'!$E:$E,'Data Entry - Expenses'!$B:$B,$A59,'Data Entry - Expenses'!$A:$A,"&gt;="&amp;L$5,'Data Entry - Expenses'!$A:$A,"&lt;="&amp;L$6)</f>
        <v>0</v>
      </c>
      <c r="M59" s="17">
        <f>SUMIFS('Data Entry - Expenses'!$E:$E,'Data Entry - Expenses'!$B:$B,$A59,'Data Entry - Expenses'!$A:$A,"&gt;="&amp;M$5,'Data Entry - Expenses'!$A:$A,"&lt;="&amp;M$6)</f>
        <v>0</v>
      </c>
      <c r="N59" s="16">
        <f t="shared" si="4"/>
        <v>0</v>
      </c>
    </row>
    <row r="60" spans="1:14" x14ac:dyDescent="0.35">
      <c r="A60" t="str">
        <f>+'Profit and Loss'!A58</f>
        <v>Telephone</v>
      </c>
      <c r="B60" s="17">
        <f>SUMIFS('Data Entry - Expenses'!$E:$E,'Data Entry - Expenses'!$B:$B,$A60,'Data Entry - Expenses'!$A:$A,"&gt;="&amp;B$5,'Data Entry - Expenses'!$A:$A,"&lt;="&amp;B$6)</f>
        <v>0</v>
      </c>
      <c r="C60" s="17">
        <f>SUMIFS('Data Entry - Expenses'!$E:$E,'Data Entry - Expenses'!$B:$B,$A60,'Data Entry - Expenses'!$A:$A,"&gt;="&amp;C$5,'Data Entry - Expenses'!$A:$A,"&lt;="&amp;C$6)</f>
        <v>0</v>
      </c>
      <c r="D60" s="17">
        <f>SUMIFS('Data Entry - Expenses'!$E:$E,'Data Entry - Expenses'!$B:$B,$A60,'Data Entry - Expenses'!$A:$A,"&gt;="&amp;D$5,'Data Entry - Expenses'!$A:$A,"&lt;="&amp;D$6)</f>
        <v>0</v>
      </c>
      <c r="E60" s="17">
        <f>SUMIFS('Data Entry - Expenses'!$E:$E,'Data Entry - Expenses'!$B:$B,$A60,'Data Entry - Expenses'!$A:$A,"&gt;="&amp;E$5,'Data Entry - Expenses'!$A:$A,"&lt;="&amp;E$6)</f>
        <v>0</v>
      </c>
      <c r="F60" s="17">
        <f>SUMIFS('Data Entry - Expenses'!$E:$E,'Data Entry - Expenses'!$B:$B,$A60,'Data Entry - Expenses'!$A:$A,"&gt;="&amp;F$5,'Data Entry - Expenses'!$A:$A,"&lt;="&amp;F$6)</f>
        <v>0</v>
      </c>
      <c r="G60" s="17">
        <f>SUMIFS('Data Entry - Expenses'!$E:$E,'Data Entry - Expenses'!$B:$B,$A60,'Data Entry - Expenses'!$A:$A,"&gt;="&amp;G$5,'Data Entry - Expenses'!$A:$A,"&lt;="&amp;G$6)</f>
        <v>0</v>
      </c>
      <c r="H60" s="17">
        <f>SUMIFS('Data Entry - Expenses'!$E:$E,'Data Entry - Expenses'!$B:$B,$A60,'Data Entry - Expenses'!$A:$A,"&gt;="&amp;H$5,'Data Entry - Expenses'!$A:$A,"&lt;="&amp;H$6)</f>
        <v>0</v>
      </c>
      <c r="I60" s="17">
        <f>SUMIFS('Data Entry - Expenses'!$E:$E,'Data Entry - Expenses'!$B:$B,$A60,'Data Entry - Expenses'!$A:$A,"&gt;="&amp;I$5,'Data Entry - Expenses'!$A:$A,"&lt;="&amp;I$6)</f>
        <v>0</v>
      </c>
      <c r="J60" s="17">
        <f>SUMIFS('Data Entry - Expenses'!$E:$E,'Data Entry - Expenses'!$B:$B,$A60,'Data Entry - Expenses'!$A:$A,"&gt;="&amp;J$5,'Data Entry - Expenses'!$A:$A,"&lt;="&amp;J$6)</f>
        <v>0</v>
      </c>
      <c r="K60" s="17">
        <f>SUMIFS('Data Entry - Expenses'!$E:$E,'Data Entry - Expenses'!$B:$B,$A60,'Data Entry - Expenses'!$A:$A,"&gt;="&amp;K$5,'Data Entry - Expenses'!$A:$A,"&lt;="&amp;K$6)</f>
        <v>0</v>
      </c>
      <c r="L60" s="17">
        <f>SUMIFS('Data Entry - Expenses'!$E:$E,'Data Entry - Expenses'!$B:$B,$A60,'Data Entry - Expenses'!$A:$A,"&gt;="&amp;L$5,'Data Entry - Expenses'!$A:$A,"&lt;="&amp;L$6)</f>
        <v>0</v>
      </c>
      <c r="M60" s="17">
        <f>SUMIFS('Data Entry - Expenses'!$E:$E,'Data Entry - Expenses'!$B:$B,$A60,'Data Entry - Expenses'!$A:$A,"&gt;="&amp;M$5,'Data Entry - Expenses'!$A:$A,"&lt;="&amp;M$6)</f>
        <v>0</v>
      </c>
      <c r="N60" s="16">
        <f t="shared" si="4"/>
        <v>0</v>
      </c>
    </row>
    <row r="61" spans="1:14" x14ac:dyDescent="0.35">
      <c r="A61" t="str">
        <f>+'Profit and Loss'!A59</f>
        <v>Travel expenses</v>
      </c>
      <c r="B61" s="17">
        <f>SUMIFS('Data Entry - Expenses'!$E:$E,'Data Entry - Expenses'!$B:$B,$A61,'Data Entry - Expenses'!$A:$A,"&gt;="&amp;B$5,'Data Entry - Expenses'!$A:$A,"&lt;="&amp;B$6)</f>
        <v>0</v>
      </c>
      <c r="C61" s="17">
        <f>SUMIFS('Data Entry - Expenses'!$E:$E,'Data Entry - Expenses'!$B:$B,$A61,'Data Entry - Expenses'!$A:$A,"&gt;="&amp;C$5,'Data Entry - Expenses'!$A:$A,"&lt;="&amp;C$6)</f>
        <v>0</v>
      </c>
      <c r="D61" s="17">
        <f>SUMIFS('Data Entry - Expenses'!$E:$E,'Data Entry - Expenses'!$B:$B,$A61,'Data Entry - Expenses'!$A:$A,"&gt;="&amp;D$5,'Data Entry - Expenses'!$A:$A,"&lt;="&amp;D$6)</f>
        <v>0</v>
      </c>
      <c r="E61" s="17">
        <f>SUMIFS('Data Entry - Expenses'!$E:$E,'Data Entry - Expenses'!$B:$B,$A61,'Data Entry - Expenses'!$A:$A,"&gt;="&amp;E$5,'Data Entry - Expenses'!$A:$A,"&lt;="&amp;E$6)</f>
        <v>0</v>
      </c>
      <c r="F61" s="17">
        <f>SUMIFS('Data Entry - Expenses'!$E:$E,'Data Entry - Expenses'!$B:$B,$A61,'Data Entry - Expenses'!$A:$A,"&gt;="&amp;F$5,'Data Entry - Expenses'!$A:$A,"&lt;="&amp;F$6)</f>
        <v>0</v>
      </c>
      <c r="G61" s="17">
        <f>SUMIFS('Data Entry - Expenses'!$E:$E,'Data Entry - Expenses'!$B:$B,$A61,'Data Entry - Expenses'!$A:$A,"&gt;="&amp;G$5,'Data Entry - Expenses'!$A:$A,"&lt;="&amp;G$6)</f>
        <v>0</v>
      </c>
      <c r="H61" s="17">
        <f>SUMIFS('Data Entry - Expenses'!$E:$E,'Data Entry - Expenses'!$B:$B,$A61,'Data Entry - Expenses'!$A:$A,"&gt;="&amp;H$5,'Data Entry - Expenses'!$A:$A,"&lt;="&amp;H$6)</f>
        <v>0</v>
      </c>
      <c r="I61" s="17">
        <f>SUMIFS('Data Entry - Expenses'!$E:$E,'Data Entry - Expenses'!$B:$B,$A61,'Data Entry - Expenses'!$A:$A,"&gt;="&amp;I$5,'Data Entry - Expenses'!$A:$A,"&lt;="&amp;I$6)</f>
        <v>0</v>
      </c>
      <c r="J61" s="17">
        <f>SUMIFS('Data Entry - Expenses'!$E:$E,'Data Entry - Expenses'!$B:$B,$A61,'Data Entry - Expenses'!$A:$A,"&gt;="&amp;J$5,'Data Entry - Expenses'!$A:$A,"&lt;="&amp;J$6)</f>
        <v>0</v>
      </c>
      <c r="K61" s="17">
        <f>SUMIFS('Data Entry - Expenses'!$E:$E,'Data Entry - Expenses'!$B:$B,$A61,'Data Entry - Expenses'!$A:$A,"&gt;="&amp;K$5,'Data Entry - Expenses'!$A:$A,"&lt;="&amp;K$6)</f>
        <v>0</v>
      </c>
      <c r="L61" s="17">
        <f>SUMIFS('Data Entry - Expenses'!$E:$E,'Data Entry - Expenses'!$B:$B,$A61,'Data Entry - Expenses'!$A:$A,"&gt;="&amp;L$5,'Data Entry - Expenses'!$A:$A,"&lt;="&amp;L$6)</f>
        <v>0</v>
      </c>
      <c r="M61" s="17">
        <f>SUMIFS('Data Entry - Expenses'!$E:$E,'Data Entry - Expenses'!$B:$B,$A61,'Data Entry - Expenses'!$A:$A,"&gt;="&amp;M$5,'Data Entry - Expenses'!$A:$A,"&lt;="&amp;M$6)</f>
        <v>0</v>
      </c>
      <c r="N61" s="16">
        <f t="shared" si="4"/>
        <v>0</v>
      </c>
    </row>
    <row r="62" spans="1:14" x14ac:dyDescent="0.35">
      <c r="A62" t="str">
        <f>+'Profit and Loss'!A60</f>
        <v>Utilities - Electricity</v>
      </c>
      <c r="B62" s="17">
        <f>SUMIFS('Data Entry - Expenses'!$E:$E,'Data Entry - Expenses'!$B:$B,$A62,'Data Entry - Expenses'!$A:$A,"&gt;="&amp;B$5,'Data Entry - Expenses'!$A:$A,"&lt;="&amp;B$6)</f>
        <v>0</v>
      </c>
      <c r="C62" s="17">
        <f>SUMIFS('Data Entry - Expenses'!$E:$E,'Data Entry - Expenses'!$B:$B,$A62,'Data Entry - Expenses'!$A:$A,"&gt;="&amp;C$5,'Data Entry - Expenses'!$A:$A,"&lt;="&amp;C$6)</f>
        <v>0</v>
      </c>
      <c r="D62" s="17">
        <f>SUMIFS('Data Entry - Expenses'!$E:$E,'Data Entry - Expenses'!$B:$B,$A62,'Data Entry - Expenses'!$A:$A,"&gt;="&amp;D$5,'Data Entry - Expenses'!$A:$A,"&lt;="&amp;D$6)</f>
        <v>0</v>
      </c>
      <c r="E62" s="17">
        <f>SUMIFS('Data Entry - Expenses'!$E:$E,'Data Entry - Expenses'!$B:$B,$A62,'Data Entry - Expenses'!$A:$A,"&gt;="&amp;E$5,'Data Entry - Expenses'!$A:$A,"&lt;="&amp;E$6)</f>
        <v>0</v>
      </c>
      <c r="F62" s="17">
        <f>SUMIFS('Data Entry - Expenses'!$E:$E,'Data Entry - Expenses'!$B:$B,$A62,'Data Entry - Expenses'!$A:$A,"&gt;="&amp;F$5,'Data Entry - Expenses'!$A:$A,"&lt;="&amp;F$6)</f>
        <v>0</v>
      </c>
      <c r="G62" s="17">
        <f>SUMIFS('Data Entry - Expenses'!$E:$E,'Data Entry - Expenses'!$B:$B,$A62,'Data Entry - Expenses'!$A:$A,"&gt;="&amp;G$5,'Data Entry - Expenses'!$A:$A,"&lt;="&amp;G$6)</f>
        <v>0</v>
      </c>
      <c r="H62" s="17">
        <f>SUMIFS('Data Entry - Expenses'!$E:$E,'Data Entry - Expenses'!$B:$B,$A62,'Data Entry - Expenses'!$A:$A,"&gt;="&amp;H$5,'Data Entry - Expenses'!$A:$A,"&lt;="&amp;H$6)</f>
        <v>0</v>
      </c>
      <c r="I62" s="17">
        <f>SUMIFS('Data Entry - Expenses'!$E:$E,'Data Entry - Expenses'!$B:$B,$A62,'Data Entry - Expenses'!$A:$A,"&gt;="&amp;I$5,'Data Entry - Expenses'!$A:$A,"&lt;="&amp;I$6)</f>
        <v>0</v>
      </c>
      <c r="J62" s="17">
        <f>SUMIFS('Data Entry - Expenses'!$E:$E,'Data Entry - Expenses'!$B:$B,$A62,'Data Entry - Expenses'!$A:$A,"&gt;="&amp;J$5,'Data Entry - Expenses'!$A:$A,"&lt;="&amp;J$6)</f>
        <v>0</v>
      </c>
      <c r="K62" s="17">
        <f>SUMIFS('Data Entry - Expenses'!$E:$E,'Data Entry - Expenses'!$B:$B,$A62,'Data Entry - Expenses'!$A:$A,"&gt;="&amp;K$5,'Data Entry - Expenses'!$A:$A,"&lt;="&amp;K$6)</f>
        <v>0</v>
      </c>
      <c r="L62" s="17">
        <f>SUMIFS('Data Entry - Expenses'!$E:$E,'Data Entry - Expenses'!$B:$B,$A62,'Data Entry - Expenses'!$A:$A,"&gt;="&amp;L$5,'Data Entry - Expenses'!$A:$A,"&lt;="&amp;L$6)</f>
        <v>0</v>
      </c>
      <c r="M62" s="17">
        <f>SUMIFS('Data Entry - Expenses'!$E:$E,'Data Entry - Expenses'!$B:$B,$A62,'Data Entry - Expenses'!$A:$A,"&gt;="&amp;M$5,'Data Entry - Expenses'!$A:$A,"&lt;="&amp;M$6)</f>
        <v>0</v>
      </c>
      <c r="N62" s="16">
        <f t="shared" si="4"/>
        <v>0</v>
      </c>
    </row>
    <row r="63" spans="1:14" x14ac:dyDescent="0.35">
      <c r="A63" t="str">
        <f>+'Profit and Loss'!A61</f>
        <v>Subcontractors</v>
      </c>
      <c r="B63" s="17">
        <f>SUMIFS('Data Entry - Expenses'!$E:$E,'Data Entry - Expenses'!$B:$B,$A63,'Data Entry - Expenses'!$A:$A,"&gt;="&amp;B$5,'Data Entry - Expenses'!$A:$A,"&lt;="&amp;B$6)</f>
        <v>0</v>
      </c>
      <c r="C63" s="17">
        <f>SUMIFS('Data Entry - Expenses'!$E:$E,'Data Entry - Expenses'!$B:$B,$A63,'Data Entry - Expenses'!$A:$A,"&gt;="&amp;C$5,'Data Entry - Expenses'!$A:$A,"&lt;="&amp;C$6)</f>
        <v>0</v>
      </c>
      <c r="D63" s="17">
        <f>SUMIFS('Data Entry - Expenses'!$E:$E,'Data Entry - Expenses'!$B:$B,$A63,'Data Entry - Expenses'!$A:$A,"&gt;="&amp;D$5,'Data Entry - Expenses'!$A:$A,"&lt;="&amp;D$6)</f>
        <v>0</v>
      </c>
      <c r="E63" s="17">
        <f>SUMIFS('Data Entry - Expenses'!$E:$E,'Data Entry - Expenses'!$B:$B,$A63,'Data Entry - Expenses'!$A:$A,"&gt;="&amp;E$5,'Data Entry - Expenses'!$A:$A,"&lt;="&amp;E$6)</f>
        <v>0</v>
      </c>
      <c r="F63" s="17">
        <f>SUMIFS('Data Entry - Expenses'!$E:$E,'Data Entry - Expenses'!$B:$B,$A63,'Data Entry - Expenses'!$A:$A,"&gt;="&amp;F$5,'Data Entry - Expenses'!$A:$A,"&lt;="&amp;F$6)</f>
        <v>0</v>
      </c>
      <c r="G63" s="17">
        <f>SUMIFS('Data Entry - Expenses'!$E:$E,'Data Entry - Expenses'!$B:$B,$A63,'Data Entry - Expenses'!$A:$A,"&gt;="&amp;G$5,'Data Entry - Expenses'!$A:$A,"&lt;="&amp;G$6)</f>
        <v>0</v>
      </c>
      <c r="H63" s="17">
        <f>SUMIFS('Data Entry - Expenses'!$E:$E,'Data Entry - Expenses'!$B:$B,$A63,'Data Entry - Expenses'!$A:$A,"&gt;="&amp;H$5,'Data Entry - Expenses'!$A:$A,"&lt;="&amp;H$6)</f>
        <v>0</v>
      </c>
      <c r="I63" s="17">
        <f>SUMIFS('Data Entry - Expenses'!$E:$E,'Data Entry - Expenses'!$B:$B,$A63,'Data Entry - Expenses'!$A:$A,"&gt;="&amp;I$5,'Data Entry - Expenses'!$A:$A,"&lt;="&amp;I$6)</f>
        <v>0</v>
      </c>
      <c r="J63" s="17">
        <f>SUMIFS('Data Entry - Expenses'!$E:$E,'Data Entry - Expenses'!$B:$B,$A63,'Data Entry - Expenses'!$A:$A,"&gt;="&amp;J$5,'Data Entry - Expenses'!$A:$A,"&lt;="&amp;J$6)</f>
        <v>0</v>
      </c>
      <c r="K63" s="17">
        <f>SUMIFS('Data Entry - Expenses'!$E:$E,'Data Entry - Expenses'!$B:$B,$A63,'Data Entry - Expenses'!$A:$A,"&gt;="&amp;K$5,'Data Entry - Expenses'!$A:$A,"&lt;="&amp;K$6)</f>
        <v>0</v>
      </c>
      <c r="L63" s="17">
        <f>SUMIFS('Data Entry - Expenses'!$E:$E,'Data Entry - Expenses'!$B:$B,$A63,'Data Entry - Expenses'!$A:$A,"&gt;="&amp;L$5,'Data Entry - Expenses'!$A:$A,"&lt;="&amp;L$6)</f>
        <v>0</v>
      </c>
      <c r="M63" s="17">
        <f>SUMIFS('Data Entry - Expenses'!$E:$E,'Data Entry - Expenses'!$B:$B,$A63,'Data Entry - Expenses'!$A:$A,"&gt;="&amp;M$5,'Data Entry - Expenses'!$A:$A,"&lt;="&amp;M$6)</f>
        <v>0</v>
      </c>
      <c r="N63" s="16">
        <f t="shared" si="4"/>
        <v>0</v>
      </c>
    </row>
    <row r="64" spans="1:14" x14ac:dyDescent="0.35">
      <c r="A64" t="str">
        <f>+'Profit and Loss'!A62</f>
        <v>Other 1 - &lt;Please insert&gt;</v>
      </c>
      <c r="B64" s="17">
        <f>SUMIFS('Data Entry - Expenses'!$E:$E,'Data Entry - Expenses'!$B:$B,$A64,'Data Entry - Expenses'!$A:$A,"&gt;="&amp;B$5,'Data Entry - Expenses'!$A:$A,"&lt;="&amp;B$6)</f>
        <v>0</v>
      </c>
      <c r="C64" s="17">
        <f>SUMIFS('Data Entry - Expenses'!$E:$E,'Data Entry - Expenses'!$B:$B,$A64,'Data Entry - Expenses'!$A:$A,"&gt;="&amp;C$5,'Data Entry - Expenses'!$A:$A,"&lt;="&amp;C$6)</f>
        <v>0</v>
      </c>
      <c r="D64" s="17">
        <f>SUMIFS('Data Entry - Expenses'!$E:$E,'Data Entry - Expenses'!$B:$B,$A64,'Data Entry - Expenses'!$A:$A,"&gt;="&amp;D$5,'Data Entry - Expenses'!$A:$A,"&lt;="&amp;D$6)</f>
        <v>0</v>
      </c>
      <c r="E64" s="17">
        <f>SUMIFS('Data Entry - Expenses'!$E:$E,'Data Entry - Expenses'!$B:$B,$A64,'Data Entry - Expenses'!$A:$A,"&gt;="&amp;E$5,'Data Entry - Expenses'!$A:$A,"&lt;="&amp;E$6)</f>
        <v>0</v>
      </c>
      <c r="F64" s="17">
        <f>SUMIFS('Data Entry - Expenses'!$E:$E,'Data Entry - Expenses'!$B:$B,$A64,'Data Entry - Expenses'!$A:$A,"&gt;="&amp;F$5,'Data Entry - Expenses'!$A:$A,"&lt;="&amp;F$6)</f>
        <v>0</v>
      </c>
      <c r="G64" s="17">
        <f>SUMIFS('Data Entry - Expenses'!$E:$E,'Data Entry - Expenses'!$B:$B,$A64,'Data Entry - Expenses'!$A:$A,"&gt;="&amp;G$5,'Data Entry - Expenses'!$A:$A,"&lt;="&amp;G$6)</f>
        <v>0</v>
      </c>
      <c r="H64" s="17">
        <f>SUMIFS('Data Entry - Expenses'!$E:$E,'Data Entry - Expenses'!$B:$B,$A64,'Data Entry - Expenses'!$A:$A,"&gt;="&amp;H$5,'Data Entry - Expenses'!$A:$A,"&lt;="&amp;H$6)</f>
        <v>0</v>
      </c>
      <c r="I64" s="17">
        <f>SUMIFS('Data Entry - Expenses'!$E:$E,'Data Entry - Expenses'!$B:$B,$A64,'Data Entry - Expenses'!$A:$A,"&gt;="&amp;I$5,'Data Entry - Expenses'!$A:$A,"&lt;="&amp;I$6)</f>
        <v>0</v>
      </c>
      <c r="J64" s="17">
        <f>SUMIFS('Data Entry - Expenses'!$E:$E,'Data Entry - Expenses'!$B:$B,$A64,'Data Entry - Expenses'!$A:$A,"&gt;="&amp;J$5,'Data Entry - Expenses'!$A:$A,"&lt;="&amp;J$6)</f>
        <v>0</v>
      </c>
      <c r="K64" s="17">
        <f>SUMIFS('Data Entry - Expenses'!$E:$E,'Data Entry - Expenses'!$B:$B,$A64,'Data Entry - Expenses'!$A:$A,"&gt;="&amp;K$5,'Data Entry - Expenses'!$A:$A,"&lt;="&amp;K$6)</f>
        <v>0</v>
      </c>
      <c r="L64" s="17">
        <f>SUMIFS('Data Entry - Expenses'!$E:$E,'Data Entry - Expenses'!$B:$B,$A64,'Data Entry - Expenses'!$A:$A,"&gt;="&amp;L$5,'Data Entry - Expenses'!$A:$A,"&lt;="&amp;L$6)</f>
        <v>0</v>
      </c>
      <c r="M64" s="17">
        <f>SUMIFS('Data Entry - Expenses'!$E:$E,'Data Entry - Expenses'!$B:$B,$A64,'Data Entry - Expenses'!$A:$A,"&gt;="&amp;M$5,'Data Entry - Expenses'!$A:$A,"&lt;="&amp;M$6)</f>
        <v>0</v>
      </c>
      <c r="N64" s="16">
        <f t="shared" si="4"/>
        <v>0</v>
      </c>
    </row>
    <row r="65" spans="1:14" x14ac:dyDescent="0.35">
      <c r="A65" t="str">
        <f>+'Profit and Loss'!A63</f>
        <v>Other 2 - &lt;Please insert&gt;</v>
      </c>
      <c r="B65" s="17">
        <f>SUMIFS('Data Entry - Expenses'!$E:$E,'Data Entry - Expenses'!$B:$B,$A65,'Data Entry - Expenses'!$A:$A,"&gt;="&amp;B$5,'Data Entry - Expenses'!$A:$A,"&lt;="&amp;B$6)</f>
        <v>0</v>
      </c>
      <c r="C65" s="17">
        <f>SUMIFS('Data Entry - Expenses'!$E:$E,'Data Entry - Expenses'!$B:$B,$A65,'Data Entry - Expenses'!$A:$A,"&gt;="&amp;C$5,'Data Entry - Expenses'!$A:$A,"&lt;="&amp;C$6)</f>
        <v>0</v>
      </c>
      <c r="D65" s="17">
        <f>SUMIFS('Data Entry - Expenses'!$E:$E,'Data Entry - Expenses'!$B:$B,$A65,'Data Entry - Expenses'!$A:$A,"&gt;="&amp;D$5,'Data Entry - Expenses'!$A:$A,"&lt;="&amp;D$6)</f>
        <v>0</v>
      </c>
      <c r="E65" s="17">
        <f>SUMIFS('Data Entry - Expenses'!$E:$E,'Data Entry - Expenses'!$B:$B,$A65,'Data Entry - Expenses'!$A:$A,"&gt;="&amp;E$5,'Data Entry - Expenses'!$A:$A,"&lt;="&amp;E$6)</f>
        <v>0</v>
      </c>
      <c r="F65" s="17">
        <f>SUMIFS('Data Entry - Expenses'!$E:$E,'Data Entry - Expenses'!$B:$B,$A65,'Data Entry - Expenses'!$A:$A,"&gt;="&amp;F$5,'Data Entry - Expenses'!$A:$A,"&lt;="&amp;F$6)</f>
        <v>0</v>
      </c>
      <c r="G65" s="17">
        <f>SUMIFS('Data Entry - Expenses'!$E:$E,'Data Entry - Expenses'!$B:$B,$A65,'Data Entry - Expenses'!$A:$A,"&gt;="&amp;G$5,'Data Entry - Expenses'!$A:$A,"&lt;="&amp;G$6)</f>
        <v>0</v>
      </c>
      <c r="H65" s="17">
        <f>SUMIFS('Data Entry - Expenses'!$E:$E,'Data Entry - Expenses'!$B:$B,$A65,'Data Entry - Expenses'!$A:$A,"&gt;="&amp;H$5,'Data Entry - Expenses'!$A:$A,"&lt;="&amp;H$6)</f>
        <v>0</v>
      </c>
      <c r="I65" s="17">
        <f>SUMIFS('Data Entry - Expenses'!$E:$E,'Data Entry - Expenses'!$B:$B,$A65,'Data Entry - Expenses'!$A:$A,"&gt;="&amp;I$5,'Data Entry - Expenses'!$A:$A,"&lt;="&amp;I$6)</f>
        <v>0</v>
      </c>
      <c r="J65" s="17">
        <f>SUMIFS('Data Entry - Expenses'!$E:$E,'Data Entry - Expenses'!$B:$B,$A65,'Data Entry - Expenses'!$A:$A,"&gt;="&amp;J$5,'Data Entry - Expenses'!$A:$A,"&lt;="&amp;J$6)</f>
        <v>0</v>
      </c>
      <c r="K65" s="17">
        <f>SUMIFS('Data Entry - Expenses'!$E:$E,'Data Entry - Expenses'!$B:$B,$A65,'Data Entry - Expenses'!$A:$A,"&gt;="&amp;K$5,'Data Entry - Expenses'!$A:$A,"&lt;="&amp;K$6)</f>
        <v>0</v>
      </c>
      <c r="L65" s="17">
        <f>SUMIFS('Data Entry - Expenses'!$E:$E,'Data Entry - Expenses'!$B:$B,$A65,'Data Entry - Expenses'!$A:$A,"&gt;="&amp;L$5,'Data Entry - Expenses'!$A:$A,"&lt;="&amp;L$6)</f>
        <v>0</v>
      </c>
      <c r="M65" s="17">
        <f>SUMIFS('Data Entry - Expenses'!$E:$E,'Data Entry - Expenses'!$B:$B,$A65,'Data Entry - Expenses'!$A:$A,"&gt;="&amp;M$5,'Data Entry - Expenses'!$A:$A,"&lt;="&amp;M$6)</f>
        <v>0</v>
      </c>
      <c r="N65" s="16">
        <f t="shared" si="4"/>
        <v>0</v>
      </c>
    </row>
    <row r="66" spans="1:14" x14ac:dyDescent="0.35">
      <c r="A66" t="str">
        <f>+'Profit and Loss'!A64</f>
        <v>Other 3 - &lt;Please insert&gt;</v>
      </c>
      <c r="B66" s="17">
        <f>SUMIFS('Data Entry - Expenses'!$E:$E,'Data Entry - Expenses'!$B:$B,$A66,'Data Entry - Expenses'!$A:$A,"&gt;="&amp;B$5,'Data Entry - Expenses'!$A:$A,"&lt;="&amp;B$6)</f>
        <v>0</v>
      </c>
      <c r="C66" s="17">
        <f>SUMIFS('Data Entry - Expenses'!$E:$E,'Data Entry - Expenses'!$B:$B,$A66,'Data Entry - Expenses'!$A:$A,"&gt;="&amp;C$5,'Data Entry - Expenses'!$A:$A,"&lt;="&amp;C$6)</f>
        <v>0</v>
      </c>
      <c r="D66" s="17">
        <f>SUMIFS('Data Entry - Expenses'!$E:$E,'Data Entry - Expenses'!$B:$B,$A66,'Data Entry - Expenses'!$A:$A,"&gt;="&amp;D$5,'Data Entry - Expenses'!$A:$A,"&lt;="&amp;D$6)</f>
        <v>0</v>
      </c>
      <c r="E66" s="17">
        <f>SUMIFS('Data Entry - Expenses'!$E:$E,'Data Entry - Expenses'!$B:$B,$A66,'Data Entry - Expenses'!$A:$A,"&gt;="&amp;E$5,'Data Entry - Expenses'!$A:$A,"&lt;="&amp;E$6)</f>
        <v>0</v>
      </c>
      <c r="F66" s="17">
        <f>SUMIFS('Data Entry - Expenses'!$E:$E,'Data Entry - Expenses'!$B:$B,$A66,'Data Entry - Expenses'!$A:$A,"&gt;="&amp;F$5,'Data Entry - Expenses'!$A:$A,"&lt;="&amp;F$6)</f>
        <v>0</v>
      </c>
      <c r="G66" s="17">
        <f>SUMIFS('Data Entry - Expenses'!$E:$E,'Data Entry - Expenses'!$B:$B,$A66,'Data Entry - Expenses'!$A:$A,"&gt;="&amp;G$5,'Data Entry - Expenses'!$A:$A,"&lt;="&amp;G$6)</f>
        <v>0</v>
      </c>
      <c r="H66" s="17">
        <f>SUMIFS('Data Entry - Expenses'!$E:$E,'Data Entry - Expenses'!$B:$B,$A66,'Data Entry - Expenses'!$A:$A,"&gt;="&amp;H$5,'Data Entry - Expenses'!$A:$A,"&lt;="&amp;H$6)</f>
        <v>0</v>
      </c>
      <c r="I66" s="17">
        <f>SUMIFS('Data Entry - Expenses'!$E:$E,'Data Entry - Expenses'!$B:$B,$A66,'Data Entry - Expenses'!$A:$A,"&gt;="&amp;I$5,'Data Entry - Expenses'!$A:$A,"&lt;="&amp;I$6)</f>
        <v>0</v>
      </c>
      <c r="J66" s="17">
        <f>SUMIFS('Data Entry - Expenses'!$E:$E,'Data Entry - Expenses'!$B:$B,$A66,'Data Entry - Expenses'!$A:$A,"&gt;="&amp;J$5,'Data Entry - Expenses'!$A:$A,"&lt;="&amp;J$6)</f>
        <v>0</v>
      </c>
      <c r="K66" s="17">
        <f>SUMIFS('Data Entry - Expenses'!$E:$E,'Data Entry - Expenses'!$B:$B,$A66,'Data Entry - Expenses'!$A:$A,"&gt;="&amp;K$5,'Data Entry - Expenses'!$A:$A,"&lt;="&amp;K$6)</f>
        <v>0</v>
      </c>
      <c r="L66" s="17">
        <f>SUMIFS('Data Entry - Expenses'!$E:$E,'Data Entry - Expenses'!$B:$B,$A66,'Data Entry - Expenses'!$A:$A,"&gt;="&amp;L$5,'Data Entry - Expenses'!$A:$A,"&lt;="&amp;L$6)</f>
        <v>0</v>
      </c>
      <c r="M66" s="17">
        <f>SUMIFS('Data Entry - Expenses'!$E:$E,'Data Entry - Expenses'!$B:$B,$A66,'Data Entry - Expenses'!$A:$A,"&gt;="&amp;M$5,'Data Entry - Expenses'!$A:$A,"&lt;="&amp;M$6)</f>
        <v>0</v>
      </c>
      <c r="N66" s="16">
        <f t="shared" si="4"/>
        <v>0</v>
      </c>
    </row>
    <row r="67" spans="1:14" x14ac:dyDescent="0.35">
      <c r="A67" t="str">
        <f>+'Profit and Loss'!A65</f>
        <v>Other 4 - &lt;Please insert&gt;</v>
      </c>
      <c r="B67" s="17">
        <f>SUMIFS('Data Entry - Expenses'!$E:$E,'Data Entry - Expenses'!$B:$B,$A67,'Data Entry - Expenses'!$A:$A,"&gt;="&amp;B$5,'Data Entry - Expenses'!$A:$A,"&lt;="&amp;B$6)</f>
        <v>0</v>
      </c>
      <c r="C67" s="17">
        <f>SUMIFS('Data Entry - Expenses'!$E:$E,'Data Entry - Expenses'!$B:$B,$A67,'Data Entry - Expenses'!$A:$A,"&gt;="&amp;C$5,'Data Entry - Expenses'!$A:$A,"&lt;="&amp;C$6)</f>
        <v>0</v>
      </c>
      <c r="D67" s="17">
        <f>SUMIFS('Data Entry - Expenses'!$E:$E,'Data Entry - Expenses'!$B:$B,$A67,'Data Entry - Expenses'!$A:$A,"&gt;="&amp;D$5,'Data Entry - Expenses'!$A:$A,"&lt;="&amp;D$6)</f>
        <v>0</v>
      </c>
      <c r="E67" s="17">
        <f>SUMIFS('Data Entry - Expenses'!$E:$E,'Data Entry - Expenses'!$B:$B,$A67,'Data Entry - Expenses'!$A:$A,"&gt;="&amp;E$5,'Data Entry - Expenses'!$A:$A,"&lt;="&amp;E$6)</f>
        <v>0</v>
      </c>
      <c r="F67" s="17">
        <f>SUMIFS('Data Entry - Expenses'!$E:$E,'Data Entry - Expenses'!$B:$B,$A67,'Data Entry - Expenses'!$A:$A,"&gt;="&amp;F$5,'Data Entry - Expenses'!$A:$A,"&lt;="&amp;F$6)</f>
        <v>0</v>
      </c>
      <c r="G67" s="17">
        <f>SUMIFS('Data Entry - Expenses'!$E:$E,'Data Entry - Expenses'!$B:$B,$A67,'Data Entry - Expenses'!$A:$A,"&gt;="&amp;G$5,'Data Entry - Expenses'!$A:$A,"&lt;="&amp;G$6)</f>
        <v>0</v>
      </c>
      <c r="H67" s="17">
        <f>SUMIFS('Data Entry - Expenses'!$E:$E,'Data Entry - Expenses'!$B:$B,$A67,'Data Entry - Expenses'!$A:$A,"&gt;="&amp;H$5,'Data Entry - Expenses'!$A:$A,"&lt;="&amp;H$6)</f>
        <v>0</v>
      </c>
      <c r="I67" s="17">
        <f>SUMIFS('Data Entry - Expenses'!$E:$E,'Data Entry - Expenses'!$B:$B,$A67,'Data Entry - Expenses'!$A:$A,"&gt;="&amp;I$5,'Data Entry - Expenses'!$A:$A,"&lt;="&amp;I$6)</f>
        <v>0</v>
      </c>
      <c r="J67" s="17">
        <f>SUMIFS('Data Entry - Expenses'!$E:$E,'Data Entry - Expenses'!$B:$B,$A67,'Data Entry - Expenses'!$A:$A,"&gt;="&amp;J$5,'Data Entry - Expenses'!$A:$A,"&lt;="&amp;J$6)</f>
        <v>0</v>
      </c>
      <c r="K67" s="17">
        <f>SUMIFS('Data Entry - Expenses'!$E:$E,'Data Entry - Expenses'!$B:$B,$A67,'Data Entry - Expenses'!$A:$A,"&gt;="&amp;K$5,'Data Entry - Expenses'!$A:$A,"&lt;="&amp;K$6)</f>
        <v>0</v>
      </c>
      <c r="L67" s="17">
        <f>SUMIFS('Data Entry - Expenses'!$E:$E,'Data Entry - Expenses'!$B:$B,$A67,'Data Entry - Expenses'!$A:$A,"&gt;="&amp;L$5,'Data Entry - Expenses'!$A:$A,"&lt;="&amp;L$6)</f>
        <v>0</v>
      </c>
      <c r="M67" s="17">
        <f>SUMIFS('Data Entry - Expenses'!$E:$E,'Data Entry - Expenses'!$B:$B,$A67,'Data Entry - Expenses'!$A:$A,"&gt;="&amp;M$5,'Data Entry - Expenses'!$A:$A,"&lt;="&amp;M$6)</f>
        <v>0</v>
      </c>
      <c r="N67" s="16">
        <f t="shared" si="4"/>
        <v>0</v>
      </c>
    </row>
    <row r="68" spans="1:14" x14ac:dyDescent="0.35">
      <c r="A68" t="str">
        <f>+'Profit and Loss'!A66</f>
        <v>Other 5- &lt;Please insert&gt;</v>
      </c>
      <c r="B68" s="17">
        <f>SUMIFS('Data Entry - Expenses'!$E:$E,'Data Entry - Expenses'!$B:$B,$A68,'Data Entry - Expenses'!$A:$A,"&gt;="&amp;B$5,'Data Entry - Expenses'!$A:$A,"&lt;="&amp;B$6)</f>
        <v>0</v>
      </c>
      <c r="C68" s="17">
        <f>SUMIFS('Data Entry - Expenses'!$E:$E,'Data Entry - Expenses'!$B:$B,$A68,'Data Entry - Expenses'!$A:$A,"&gt;="&amp;C$5,'Data Entry - Expenses'!$A:$A,"&lt;="&amp;C$6)</f>
        <v>0</v>
      </c>
      <c r="D68" s="17">
        <f>SUMIFS('Data Entry - Expenses'!$E:$E,'Data Entry - Expenses'!$B:$B,$A68,'Data Entry - Expenses'!$A:$A,"&gt;="&amp;D$5,'Data Entry - Expenses'!$A:$A,"&lt;="&amp;D$6)</f>
        <v>0</v>
      </c>
      <c r="E68" s="17">
        <f>SUMIFS('Data Entry - Expenses'!$E:$E,'Data Entry - Expenses'!$B:$B,$A68,'Data Entry - Expenses'!$A:$A,"&gt;="&amp;E$5,'Data Entry - Expenses'!$A:$A,"&lt;="&amp;E$6)</f>
        <v>0</v>
      </c>
      <c r="F68" s="17">
        <f>SUMIFS('Data Entry - Expenses'!$E:$E,'Data Entry - Expenses'!$B:$B,$A68,'Data Entry - Expenses'!$A:$A,"&gt;="&amp;F$5,'Data Entry - Expenses'!$A:$A,"&lt;="&amp;F$6)</f>
        <v>0</v>
      </c>
      <c r="G68" s="17">
        <f>SUMIFS('Data Entry - Expenses'!$E:$E,'Data Entry - Expenses'!$B:$B,$A68,'Data Entry - Expenses'!$A:$A,"&gt;="&amp;G$5,'Data Entry - Expenses'!$A:$A,"&lt;="&amp;G$6)</f>
        <v>0</v>
      </c>
      <c r="H68" s="17">
        <f>SUMIFS('Data Entry - Expenses'!$E:$E,'Data Entry - Expenses'!$B:$B,$A68,'Data Entry - Expenses'!$A:$A,"&gt;="&amp;H$5,'Data Entry - Expenses'!$A:$A,"&lt;="&amp;H$6)</f>
        <v>0</v>
      </c>
      <c r="I68" s="17">
        <f>SUMIFS('Data Entry - Expenses'!$E:$E,'Data Entry - Expenses'!$B:$B,$A68,'Data Entry - Expenses'!$A:$A,"&gt;="&amp;I$5,'Data Entry - Expenses'!$A:$A,"&lt;="&amp;I$6)</f>
        <v>0</v>
      </c>
      <c r="J68" s="17">
        <f>SUMIFS('Data Entry - Expenses'!$E:$E,'Data Entry - Expenses'!$B:$B,$A68,'Data Entry - Expenses'!$A:$A,"&gt;="&amp;J$5,'Data Entry - Expenses'!$A:$A,"&lt;="&amp;J$6)</f>
        <v>0</v>
      </c>
      <c r="K68" s="17">
        <f>SUMIFS('Data Entry - Expenses'!$E:$E,'Data Entry - Expenses'!$B:$B,$A68,'Data Entry - Expenses'!$A:$A,"&gt;="&amp;K$5,'Data Entry - Expenses'!$A:$A,"&lt;="&amp;K$6)</f>
        <v>0</v>
      </c>
      <c r="L68" s="17">
        <f>SUMIFS('Data Entry - Expenses'!$E:$E,'Data Entry - Expenses'!$B:$B,$A68,'Data Entry - Expenses'!$A:$A,"&gt;="&amp;L$5,'Data Entry - Expenses'!$A:$A,"&lt;="&amp;L$6)</f>
        <v>0</v>
      </c>
      <c r="M68" s="17">
        <f>SUMIFS('Data Entry - Expenses'!$E:$E,'Data Entry - Expenses'!$B:$B,$A68,'Data Entry - Expenses'!$A:$A,"&gt;="&amp;M$5,'Data Entry - Expenses'!$A:$A,"&lt;="&amp;M$6)</f>
        <v>0</v>
      </c>
      <c r="N68" s="16">
        <f t="shared" si="4"/>
        <v>0</v>
      </c>
    </row>
    <row r="69" spans="1:14" x14ac:dyDescent="0.35">
      <c r="A69" t="str">
        <f>+'Profit and Loss'!A67</f>
        <v>Other 6 - &lt;Please insert&gt;</v>
      </c>
      <c r="B69" s="17">
        <f>SUMIFS('Data Entry - Expenses'!$E:$E,'Data Entry - Expenses'!$B:$B,$A69,'Data Entry - Expenses'!$A:$A,"&gt;="&amp;B$5,'Data Entry - Expenses'!$A:$A,"&lt;="&amp;B$6)</f>
        <v>0</v>
      </c>
      <c r="C69" s="17">
        <f>SUMIFS('Data Entry - Expenses'!$E:$E,'Data Entry - Expenses'!$B:$B,$A69,'Data Entry - Expenses'!$A:$A,"&gt;="&amp;C$5,'Data Entry - Expenses'!$A:$A,"&lt;="&amp;C$6)</f>
        <v>0</v>
      </c>
      <c r="D69" s="17">
        <f>SUMIFS('Data Entry - Expenses'!$E:$E,'Data Entry - Expenses'!$B:$B,$A69,'Data Entry - Expenses'!$A:$A,"&gt;="&amp;D$5,'Data Entry - Expenses'!$A:$A,"&lt;="&amp;D$6)</f>
        <v>0</v>
      </c>
      <c r="E69" s="17">
        <f>SUMIFS('Data Entry - Expenses'!$E:$E,'Data Entry - Expenses'!$B:$B,$A69,'Data Entry - Expenses'!$A:$A,"&gt;="&amp;E$5,'Data Entry - Expenses'!$A:$A,"&lt;="&amp;E$6)</f>
        <v>0</v>
      </c>
      <c r="F69" s="17">
        <f>SUMIFS('Data Entry - Expenses'!$E:$E,'Data Entry - Expenses'!$B:$B,$A69,'Data Entry - Expenses'!$A:$A,"&gt;="&amp;F$5,'Data Entry - Expenses'!$A:$A,"&lt;="&amp;F$6)</f>
        <v>0</v>
      </c>
      <c r="G69" s="17">
        <f>SUMIFS('Data Entry - Expenses'!$E:$E,'Data Entry - Expenses'!$B:$B,$A69,'Data Entry - Expenses'!$A:$A,"&gt;="&amp;G$5,'Data Entry - Expenses'!$A:$A,"&lt;="&amp;G$6)</f>
        <v>0</v>
      </c>
      <c r="H69" s="17">
        <f>SUMIFS('Data Entry - Expenses'!$E:$E,'Data Entry - Expenses'!$B:$B,$A69,'Data Entry - Expenses'!$A:$A,"&gt;="&amp;H$5,'Data Entry - Expenses'!$A:$A,"&lt;="&amp;H$6)</f>
        <v>0</v>
      </c>
      <c r="I69" s="17">
        <f>SUMIFS('Data Entry - Expenses'!$E:$E,'Data Entry - Expenses'!$B:$B,$A69,'Data Entry - Expenses'!$A:$A,"&gt;="&amp;I$5,'Data Entry - Expenses'!$A:$A,"&lt;="&amp;I$6)</f>
        <v>0</v>
      </c>
      <c r="J69" s="17">
        <f>SUMIFS('Data Entry - Expenses'!$E:$E,'Data Entry - Expenses'!$B:$B,$A69,'Data Entry - Expenses'!$A:$A,"&gt;="&amp;J$5,'Data Entry - Expenses'!$A:$A,"&lt;="&amp;J$6)</f>
        <v>0</v>
      </c>
      <c r="K69" s="17">
        <f>SUMIFS('Data Entry - Expenses'!$E:$E,'Data Entry - Expenses'!$B:$B,$A69,'Data Entry - Expenses'!$A:$A,"&gt;="&amp;K$5,'Data Entry - Expenses'!$A:$A,"&lt;="&amp;K$6)</f>
        <v>0</v>
      </c>
      <c r="L69" s="17">
        <f>SUMIFS('Data Entry - Expenses'!$E:$E,'Data Entry - Expenses'!$B:$B,$A69,'Data Entry - Expenses'!$A:$A,"&gt;="&amp;L$5,'Data Entry - Expenses'!$A:$A,"&lt;="&amp;L$6)</f>
        <v>0</v>
      </c>
      <c r="M69" s="17">
        <f>SUMIFS('Data Entry - Expenses'!$E:$E,'Data Entry - Expenses'!$B:$B,$A69,'Data Entry - Expenses'!$A:$A,"&gt;="&amp;M$5,'Data Entry - Expenses'!$A:$A,"&lt;="&amp;M$6)</f>
        <v>0</v>
      </c>
      <c r="N69" s="16">
        <f t="shared" si="4"/>
        <v>0</v>
      </c>
    </row>
    <row r="70" spans="1:14" x14ac:dyDescent="0.35">
      <c r="A70" t="str">
        <f>+'Profit and Loss'!A68</f>
        <v>Other 7 - &lt;Please insert&gt;</v>
      </c>
      <c r="B70" s="17">
        <f>SUMIFS('Data Entry - Expenses'!$E:$E,'Data Entry - Expenses'!$B:$B,$A70,'Data Entry - Expenses'!$A:$A,"&gt;="&amp;B$5,'Data Entry - Expenses'!$A:$A,"&lt;="&amp;B$6)</f>
        <v>0</v>
      </c>
      <c r="C70" s="17">
        <f>SUMIFS('Data Entry - Expenses'!$E:$E,'Data Entry - Expenses'!$B:$B,$A70,'Data Entry - Expenses'!$A:$A,"&gt;="&amp;C$5,'Data Entry - Expenses'!$A:$A,"&lt;="&amp;C$6)</f>
        <v>0</v>
      </c>
      <c r="D70" s="17">
        <f>SUMIFS('Data Entry - Expenses'!$E:$E,'Data Entry - Expenses'!$B:$B,$A70,'Data Entry - Expenses'!$A:$A,"&gt;="&amp;D$5,'Data Entry - Expenses'!$A:$A,"&lt;="&amp;D$6)</f>
        <v>0</v>
      </c>
      <c r="E70" s="17">
        <f>SUMIFS('Data Entry - Expenses'!$E:$E,'Data Entry - Expenses'!$B:$B,$A70,'Data Entry - Expenses'!$A:$A,"&gt;="&amp;E$5,'Data Entry - Expenses'!$A:$A,"&lt;="&amp;E$6)</f>
        <v>0</v>
      </c>
      <c r="F70" s="17">
        <f>SUMIFS('Data Entry - Expenses'!$E:$E,'Data Entry - Expenses'!$B:$B,$A70,'Data Entry - Expenses'!$A:$A,"&gt;="&amp;F$5,'Data Entry - Expenses'!$A:$A,"&lt;="&amp;F$6)</f>
        <v>0</v>
      </c>
      <c r="G70" s="17">
        <f>SUMIFS('Data Entry - Expenses'!$E:$E,'Data Entry - Expenses'!$B:$B,$A70,'Data Entry - Expenses'!$A:$A,"&gt;="&amp;G$5,'Data Entry - Expenses'!$A:$A,"&lt;="&amp;G$6)</f>
        <v>0</v>
      </c>
      <c r="H70" s="17">
        <f>SUMIFS('Data Entry - Expenses'!$E:$E,'Data Entry - Expenses'!$B:$B,$A70,'Data Entry - Expenses'!$A:$A,"&gt;="&amp;H$5,'Data Entry - Expenses'!$A:$A,"&lt;="&amp;H$6)</f>
        <v>0</v>
      </c>
      <c r="I70" s="17">
        <f>SUMIFS('Data Entry - Expenses'!$E:$E,'Data Entry - Expenses'!$B:$B,$A70,'Data Entry - Expenses'!$A:$A,"&gt;="&amp;I$5,'Data Entry - Expenses'!$A:$A,"&lt;="&amp;I$6)</f>
        <v>0</v>
      </c>
      <c r="J70" s="17">
        <f>SUMIFS('Data Entry - Expenses'!$E:$E,'Data Entry - Expenses'!$B:$B,$A70,'Data Entry - Expenses'!$A:$A,"&gt;="&amp;J$5,'Data Entry - Expenses'!$A:$A,"&lt;="&amp;J$6)</f>
        <v>0</v>
      </c>
      <c r="K70" s="17">
        <f>SUMIFS('Data Entry - Expenses'!$E:$E,'Data Entry - Expenses'!$B:$B,$A70,'Data Entry - Expenses'!$A:$A,"&gt;="&amp;K$5,'Data Entry - Expenses'!$A:$A,"&lt;="&amp;K$6)</f>
        <v>0</v>
      </c>
      <c r="L70" s="17">
        <f>SUMIFS('Data Entry - Expenses'!$E:$E,'Data Entry - Expenses'!$B:$B,$A70,'Data Entry - Expenses'!$A:$A,"&gt;="&amp;L$5,'Data Entry - Expenses'!$A:$A,"&lt;="&amp;L$6)</f>
        <v>0</v>
      </c>
      <c r="M70" s="17">
        <f>SUMIFS('Data Entry - Expenses'!$E:$E,'Data Entry - Expenses'!$B:$B,$A70,'Data Entry - Expenses'!$A:$A,"&gt;="&amp;M$5,'Data Entry - Expenses'!$A:$A,"&lt;="&amp;M$6)</f>
        <v>0</v>
      </c>
      <c r="N70" s="16">
        <f t="shared" si="4"/>
        <v>0</v>
      </c>
    </row>
    <row r="71" spans="1:14" x14ac:dyDescent="0.35">
      <c r="A71" t="str">
        <f>+'Profit and Loss'!A69</f>
        <v>Other 8 - &lt;Please insert&gt;</v>
      </c>
      <c r="B71" s="17">
        <f>SUMIFS('Data Entry - Expenses'!$E:$E,'Data Entry - Expenses'!$B:$B,$A71,'Data Entry - Expenses'!$A:$A,"&gt;="&amp;B$5,'Data Entry - Expenses'!$A:$A,"&lt;="&amp;B$6)</f>
        <v>0</v>
      </c>
      <c r="C71" s="17">
        <f>SUMIFS('Data Entry - Expenses'!$E:$E,'Data Entry - Expenses'!$B:$B,$A71,'Data Entry - Expenses'!$A:$A,"&gt;="&amp;C$5,'Data Entry - Expenses'!$A:$A,"&lt;="&amp;C$6)</f>
        <v>0</v>
      </c>
      <c r="D71" s="17">
        <f>SUMIFS('Data Entry - Expenses'!$E:$E,'Data Entry - Expenses'!$B:$B,$A71,'Data Entry - Expenses'!$A:$A,"&gt;="&amp;D$5,'Data Entry - Expenses'!$A:$A,"&lt;="&amp;D$6)</f>
        <v>0</v>
      </c>
      <c r="E71" s="17">
        <f>SUMIFS('Data Entry - Expenses'!$E:$E,'Data Entry - Expenses'!$B:$B,$A71,'Data Entry - Expenses'!$A:$A,"&gt;="&amp;E$5,'Data Entry - Expenses'!$A:$A,"&lt;="&amp;E$6)</f>
        <v>0</v>
      </c>
      <c r="F71" s="17">
        <f>SUMIFS('Data Entry - Expenses'!$E:$E,'Data Entry - Expenses'!$B:$B,$A71,'Data Entry - Expenses'!$A:$A,"&gt;="&amp;F$5,'Data Entry - Expenses'!$A:$A,"&lt;="&amp;F$6)</f>
        <v>0</v>
      </c>
      <c r="G71" s="17">
        <f>SUMIFS('Data Entry - Expenses'!$E:$E,'Data Entry - Expenses'!$B:$B,$A71,'Data Entry - Expenses'!$A:$A,"&gt;="&amp;G$5,'Data Entry - Expenses'!$A:$A,"&lt;="&amp;G$6)</f>
        <v>0</v>
      </c>
      <c r="H71" s="17">
        <f>SUMIFS('Data Entry - Expenses'!$E:$E,'Data Entry - Expenses'!$B:$B,$A71,'Data Entry - Expenses'!$A:$A,"&gt;="&amp;H$5,'Data Entry - Expenses'!$A:$A,"&lt;="&amp;H$6)</f>
        <v>0</v>
      </c>
      <c r="I71" s="17">
        <f>SUMIFS('Data Entry - Expenses'!$E:$E,'Data Entry - Expenses'!$B:$B,$A71,'Data Entry - Expenses'!$A:$A,"&gt;="&amp;I$5,'Data Entry - Expenses'!$A:$A,"&lt;="&amp;I$6)</f>
        <v>0</v>
      </c>
      <c r="J71" s="17">
        <f>SUMIFS('Data Entry - Expenses'!$E:$E,'Data Entry - Expenses'!$B:$B,$A71,'Data Entry - Expenses'!$A:$A,"&gt;="&amp;J$5,'Data Entry - Expenses'!$A:$A,"&lt;="&amp;J$6)</f>
        <v>0</v>
      </c>
      <c r="K71" s="17">
        <f>SUMIFS('Data Entry - Expenses'!$E:$E,'Data Entry - Expenses'!$B:$B,$A71,'Data Entry - Expenses'!$A:$A,"&gt;="&amp;K$5,'Data Entry - Expenses'!$A:$A,"&lt;="&amp;K$6)</f>
        <v>0</v>
      </c>
      <c r="L71" s="17">
        <f>SUMIFS('Data Entry - Expenses'!$E:$E,'Data Entry - Expenses'!$B:$B,$A71,'Data Entry - Expenses'!$A:$A,"&gt;="&amp;L$5,'Data Entry - Expenses'!$A:$A,"&lt;="&amp;L$6)</f>
        <v>0</v>
      </c>
      <c r="M71" s="17">
        <f>SUMIFS('Data Entry - Expenses'!$E:$E,'Data Entry - Expenses'!$B:$B,$A71,'Data Entry - Expenses'!$A:$A,"&gt;="&amp;M$5,'Data Entry - Expenses'!$A:$A,"&lt;="&amp;M$6)</f>
        <v>0</v>
      </c>
      <c r="N71" s="16">
        <f t="shared" si="4"/>
        <v>0</v>
      </c>
    </row>
    <row r="72" spans="1:14" x14ac:dyDescent="0.35">
      <c r="A72" t="str">
        <f>+'Profit and Loss'!A70</f>
        <v>Other 9- &lt;Please insert&gt;</v>
      </c>
      <c r="B72" s="17">
        <f>SUMIFS('Data Entry - Expenses'!$E:$E,'Data Entry - Expenses'!$B:$B,$A72,'Data Entry - Expenses'!$A:$A,"&gt;="&amp;B$5,'Data Entry - Expenses'!$A:$A,"&lt;="&amp;B$6)</f>
        <v>0</v>
      </c>
      <c r="C72" s="17">
        <f>SUMIFS('Data Entry - Expenses'!$E:$E,'Data Entry - Expenses'!$B:$B,$A72,'Data Entry - Expenses'!$A:$A,"&gt;="&amp;C$5,'Data Entry - Expenses'!$A:$A,"&lt;="&amp;C$6)</f>
        <v>0</v>
      </c>
      <c r="D72" s="17">
        <f>SUMIFS('Data Entry - Expenses'!$E:$E,'Data Entry - Expenses'!$B:$B,$A72,'Data Entry - Expenses'!$A:$A,"&gt;="&amp;D$5,'Data Entry - Expenses'!$A:$A,"&lt;="&amp;D$6)</f>
        <v>0</v>
      </c>
      <c r="E72" s="17">
        <f>SUMIFS('Data Entry - Expenses'!$E:$E,'Data Entry - Expenses'!$B:$B,$A72,'Data Entry - Expenses'!$A:$A,"&gt;="&amp;E$5,'Data Entry - Expenses'!$A:$A,"&lt;="&amp;E$6)</f>
        <v>0</v>
      </c>
      <c r="F72" s="17">
        <f>SUMIFS('Data Entry - Expenses'!$E:$E,'Data Entry - Expenses'!$B:$B,$A72,'Data Entry - Expenses'!$A:$A,"&gt;="&amp;F$5,'Data Entry - Expenses'!$A:$A,"&lt;="&amp;F$6)</f>
        <v>0</v>
      </c>
      <c r="G72" s="17">
        <f>SUMIFS('Data Entry - Expenses'!$E:$E,'Data Entry - Expenses'!$B:$B,$A72,'Data Entry - Expenses'!$A:$A,"&gt;="&amp;G$5,'Data Entry - Expenses'!$A:$A,"&lt;="&amp;G$6)</f>
        <v>0</v>
      </c>
      <c r="H72" s="17">
        <f>SUMIFS('Data Entry - Expenses'!$E:$E,'Data Entry - Expenses'!$B:$B,$A72,'Data Entry - Expenses'!$A:$A,"&gt;="&amp;H$5,'Data Entry - Expenses'!$A:$A,"&lt;="&amp;H$6)</f>
        <v>0</v>
      </c>
      <c r="I72" s="17">
        <f>SUMIFS('Data Entry - Expenses'!$E:$E,'Data Entry - Expenses'!$B:$B,$A72,'Data Entry - Expenses'!$A:$A,"&gt;="&amp;I$5,'Data Entry - Expenses'!$A:$A,"&lt;="&amp;I$6)</f>
        <v>0</v>
      </c>
      <c r="J72" s="17">
        <f>SUMIFS('Data Entry - Expenses'!$E:$E,'Data Entry - Expenses'!$B:$B,$A72,'Data Entry - Expenses'!$A:$A,"&gt;="&amp;J$5,'Data Entry - Expenses'!$A:$A,"&lt;="&amp;J$6)</f>
        <v>0</v>
      </c>
      <c r="K72" s="17">
        <f>SUMIFS('Data Entry - Expenses'!$E:$E,'Data Entry - Expenses'!$B:$B,$A72,'Data Entry - Expenses'!$A:$A,"&gt;="&amp;K$5,'Data Entry - Expenses'!$A:$A,"&lt;="&amp;K$6)</f>
        <v>0</v>
      </c>
      <c r="L72" s="17">
        <f>SUMIFS('Data Entry - Expenses'!$E:$E,'Data Entry - Expenses'!$B:$B,$A72,'Data Entry - Expenses'!$A:$A,"&gt;="&amp;L$5,'Data Entry - Expenses'!$A:$A,"&lt;="&amp;L$6)</f>
        <v>0</v>
      </c>
      <c r="M72" s="17">
        <f>SUMIFS('Data Entry - Expenses'!$E:$E,'Data Entry - Expenses'!$B:$B,$A72,'Data Entry - Expenses'!$A:$A,"&gt;="&amp;M$5,'Data Entry - Expenses'!$A:$A,"&lt;="&amp;M$6)</f>
        <v>0</v>
      </c>
      <c r="N72" s="16">
        <f t="shared" si="4"/>
        <v>0</v>
      </c>
    </row>
    <row r="73" spans="1:14" x14ac:dyDescent="0.35">
      <c r="A73" t="str">
        <f>+'Profit and Loss'!A71</f>
        <v>Other 10 - &lt;Please insert&gt;</v>
      </c>
      <c r="B73" s="17">
        <f>SUMIFS('Data Entry - Expenses'!$E:$E,'Data Entry - Expenses'!$B:$B,$A73,'Data Entry - Expenses'!$A:$A,"&gt;="&amp;B$5,'Data Entry - Expenses'!$A:$A,"&lt;="&amp;B$6)</f>
        <v>0</v>
      </c>
      <c r="C73" s="17">
        <f>SUMIFS('Data Entry - Expenses'!$E:$E,'Data Entry - Expenses'!$B:$B,$A73,'Data Entry - Expenses'!$A:$A,"&gt;="&amp;C$5,'Data Entry - Expenses'!$A:$A,"&lt;="&amp;C$6)</f>
        <v>0</v>
      </c>
      <c r="D73" s="17">
        <f>SUMIFS('Data Entry - Expenses'!$E:$E,'Data Entry - Expenses'!$B:$B,$A73,'Data Entry - Expenses'!$A:$A,"&gt;="&amp;D$5,'Data Entry - Expenses'!$A:$A,"&lt;="&amp;D$6)</f>
        <v>0</v>
      </c>
      <c r="E73" s="17">
        <f>SUMIFS('Data Entry - Expenses'!$E:$E,'Data Entry - Expenses'!$B:$B,$A73,'Data Entry - Expenses'!$A:$A,"&gt;="&amp;E$5,'Data Entry - Expenses'!$A:$A,"&lt;="&amp;E$6)</f>
        <v>0</v>
      </c>
      <c r="F73" s="17">
        <f>SUMIFS('Data Entry - Expenses'!$E:$E,'Data Entry - Expenses'!$B:$B,$A73,'Data Entry - Expenses'!$A:$A,"&gt;="&amp;F$5,'Data Entry - Expenses'!$A:$A,"&lt;="&amp;F$6)</f>
        <v>0</v>
      </c>
      <c r="G73" s="17">
        <f>SUMIFS('Data Entry - Expenses'!$E:$E,'Data Entry - Expenses'!$B:$B,$A73,'Data Entry - Expenses'!$A:$A,"&gt;="&amp;G$5,'Data Entry - Expenses'!$A:$A,"&lt;="&amp;G$6)</f>
        <v>0</v>
      </c>
      <c r="H73" s="17">
        <f>SUMIFS('Data Entry - Expenses'!$E:$E,'Data Entry - Expenses'!$B:$B,$A73,'Data Entry - Expenses'!$A:$A,"&gt;="&amp;H$5,'Data Entry - Expenses'!$A:$A,"&lt;="&amp;H$6)</f>
        <v>0</v>
      </c>
      <c r="I73" s="17">
        <f>SUMIFS('Data Entry - Expenses'!$E:$E,'Data Entry - Expenses'!$B:$B,$A73,'Data Entry - Expenses'!$A:$A,"&gt;="&amp;I$5,'Data Entry - Expenses'!$A:$A,"&lt;="&amp;I$6)</f>
        <v>0</v>
      </c>
      <c r="J73" s="17">
        <f>SUMIFS('Data Entry - Expenses'!$E:$E,'Data Entry - Expenses'!$B:$B,$A73,'Data Entry - Expenses'!$A:$A,"&gt;="&amp;J$5,'Data Entry - Expenses'!$A:$A,"&lt;="&amp;J$6)</f>
        <v>0</v>
      </c>
      <c r="K73" s="17">
        <f>SUMIFS('Data Entry - Expenses'!$E:$E,'Data Entry - Expenses'!$B:$B,$A73,'Data Entry - Expenses'!$A:$A,"&gt;="&amp;K$5,'Data Entry - Expenses'!$A:$A,"&lt;="&amp;K$6)</f>
        <v>0</v>
      </c>
      <c r="L73" s="17">
        <f>SUMIFS('Data Entry - Expenses'!$E:$E,'Data Entry - Expenses'!$B:$B,$A73,'Data Entry - Expenses'!$A:$A,"&gt;="&amp;L$5,'Data Entry - Expenses'!$A:$A,"&lt;="&amp;L$6)</f>
        <v>0</v>
      </c>
      <c r="M73" s="17">
        <f>SUMIFS('Data Entry - Expenses'!$E:$E,'Data Entry - Expenses'!$B:$B,$A73,'Data Entry - Expenses'!$A:$A,"&gt;="&amp;M$5,'Data Entry - Expenses'!$A:$A,"&lt;="&amp;M$6)</f>
        <v>0</v>
      </c>
      <c r="N73" s="16">
        <f t="shared" si="4"/>
        <v>0</v>
      </c>
    </row>
    <row r="74" spans="1:14" x14ac:dyDescent="0.35">
      <c r="B74" s="17"/>
      <c r="C74" s="17"/>
      <c r="D74" s="17"/>
      <c r="E74" s="17"/>
      <c r="F74" s="17"/>
      <c r="G74" s="17"/>
      <c r="H74" s="17"/>
      <c r="I74" s="17"/>
      <c r="J74" s="17"/>
      <c r="K74" s="17"/>
      <c r="L74" s="17"/>
      <c r="M74" s="17"/>
      <c r="N74" s="17"/>
    </row>
    <row r="75" spans="1:14" x14ac:dyDescent="0.35">
      <c r="A75" s="5" t="str">
        <f>+'Profit and Loss'!A73</f>
        <v>Total Expenses</v>
      </c>
      <c r="B75" s="19">
        <f>SUM(B22:B74)</f>
        <v>0</v>
      </c>
      <c r="C75" s="19">
        <f t="shared" ref="C75:N75" si="5">SUM(C22:C74)</f>
        <v>0</v>
      </c>
      <c r="D75" s="19">
        <f t="shared" si="5"/>
        <v>0</v>
      </c>
      <c r="E75" s="19">
        <f t="shared" si="5"/>
        <v>0</v>
      </c>
      <c r="F75" s="19">
        <f t="shared" si="5"/>
        <v>0</v>
      </c>
      <c r="G75" s="19">
        <f t="shared" si="5"/>
        <v>0</v>
      </c>
      <c r="H75" s="19">
        <f t="shared" si="5"/>
        <v>0</v>
      </c>
      <c r="I75" s="19">
        <f t="shared" si="5"/>
        <v>0</v>
      </c>
      <c r="J75" s="19">
        <f t="shared" si="5"/>
        <v>0</v>
      </c>
      <c r="K75" s="19">
        <f t="shared" si="5"/>
        <v>0</v>
      </c>
      <c r="L75" s="19">
        <f t="shared" si="5"/>
        <v>0</v>
      </c>
      <c r="M75" s="19">
        <f t="shared" si="5"/>
        <v>0</v>
      </c>
      <c r="N75" s="19">
        <f t="shared" si="5"/>
        <v>0</v>
      </c>
    </row>
    <row r="76" spans="1:14" x14ac:dyDescent="0.35">
      <c r="B76" s="17"/>
      <c r="C76" s="17"/>
      <c r="D76" s="17"/>
      <c r="E76" s="17"/>
      <c r="F76" s="17"/>
      <c r="G76" s="17"/>
      <c r="H76" s="17"/>
      <c r="I76" s="17"/>
      <c r="J76" s="17"/>
      <c r="K76" s="17"/>
      <c r="L76" s="17"/>
      <c r="M76" s="17"/>
      <c r="N76" s="17"/>
    </row>
    <row r="77" spans="1:14" ht="15" thickBot="1" x14ac:dyDescent="0.4">
      <c r="A77" s="5" t="str">
        <f>+'Profit and Loss'!A75</f>
        <v>Profit/(Loss)</v>
      </c>
      <c r="B77" s="18">
        <f>+B19-B75</f>
        <v>0</v>
      </c>
      <c r="C77" s="18">
        <f t="shared" ref="C77:N77" si="6">+C19-C75</f>
        <v>0</v>
      </c>
      <c r="D77" s="18">
        <f t="shared" si="6"/>
        <v>0</v>
      </c>
      <c r="E77" s="18">
        <f t="shared" si="6"/>
        <v>0</v>
      </c>
      <c r="F77" s="18">
        <f t="shared" si="6"/>
        <v>0</v>
      </c>
      <c r="G77" s="18">
        <f t="shared" si="6"/>
        <v>0</v>
      </c>
      <c r="H77" s="18">
        <f t="shared" si="6"/>
        <v>0</v>
      </c>
      <c r="I77" s="18">
        <f t="shared" si="6"/>
        <v>0</v>
      </c>
      <c r="J77" s="18">
        <f t="shared" si="6"/>
        <v>0</v>
      </c>
      <c r="K77" s="18">
        <f t="shared" si="6"/>
        <v>0</v>
      </c>
      <c r="L77" s="18">
        <f t="shared" si="6"/>
        <v>0</v>
      </c>
      <c r="M77" s="18">
        <f t="shared" si="6"/>
        <v>0</v>
      </c>
      <c r="N77" s="18">
        <f t="shared" si="6"/>
        <v>0</v>
      </c>
    </row>
    <row r="78" spans="1:14" ht="15" thickTop="1" x14ac:dyDescent="0.35"/>
    <row r="80" spans="1:14" x14ac:dyDescent="0.35">
      <c r="A80" s="5" t="s">
        <v>72</v>
      </c>
    </row>
    <row r="82" spans="1:15" x14ac:dyDescent="0.35">
      <c r="A82" t="s">
        <v>150</v>
      </c>
      <c r="B82" s="43">
        <v>0.12</v>
      </c>
      <c r="C82" s="43">
        <v>0.12</v>
      </c>
      <c r="D82" s="43">
        <v>0.12</v>
      </c>
      <c r="E82" s="43">
        <v>0.12</v>
      </c>
      <c r="F82" s="43">
        <v>0.12</v>
      </c>
      <c r="G82" s="43">
        <v>0.12</v>
      </c>
      <c r="H82" s="43">
        <v>0.12</v>
      </c>
      <c r="I82" s="43">
        <v>0.12</v>
      </c>
      <c r="J82" s="43">
        <v>0.12</v>
      </c>
      <c r="K82" s="43">
        <v>0.12</v>
      </c>
      <c r="L82" s="43">
        <v>0.12</v>
      </c>
      <c r="M82" s="43">
        <v>0.12</v>
      </c>
      <c r="N82" s="43">
        <v>0.12</v>
      </c>
      <c r="O82" t="s">
        <v>146</v>
      </c>
    </row>
    <row r="83" spans="1:15" x14ac:dyDescent="0.35">
      <c r="A83" t="s">
        <v>73</v>
      </c>
      <c r="B83" s="44">
        <v>0.35</v>
      </c>
      <c r="C83" s="44">
        <v>0.35</v>
      </c>
      <c r="D83" s="44">
        <v>0.35</v>
      </c>
      <c r="E83" s="44">
        <v>0.35</v>
      </c>
      <c r="F83" s="44">
        <v>0.35</v>
      </c>
      <c r="G83" s="44">
        <v>0.35</v>
      </c>
      <c r="H83" s="44">
        <v>0.35</v>
      </c>
      <c r="I83" s="44">
        <v>0.35</v>
      </c>
      <c r="J83" s="44">
        <v>0.35</v>
      </c>
      <c r="K83" s="44">
        <v>0.35</v>
      </c>
      <c r="L83" s="44">
        <v>0.35</v>
      </c>
      <c r="M83" s="44">
        <v>0.35</v>
      </c>
      <c r="N83" s="44">
        <v>0.35</v>
      </c>
      <c r="O83" t="s">
        <v>147</v>
      </c>
    </row>
    <row r="84" spans="1:15" x14ac:dyDescent="0.35">
      <c r="A84" t="s">
        <v>116</v>
      </c>
      <c r="B84" s="44">
        <v>0.05</v>
      </c>
      <c r="C84" s="44">
        <v>0.05</v>
      </c>
      <c r="D84" s="44">
        <v>0.05</v>
      </c>
      <c r="E84" s="44">
        <v>0.05</v>
      </c>
      <c r="F84" s="44">
        <v>0.05</v>
      </c>
      <c r="G84" s="44">
        <v>0.05</v>
      </c>
      <c r="H84" s="44">
        <v>0.05</v>
      </c>
      <c r="I84" s="44">
        <v>0.05</v>
      </c>
      <c r="J84" s="44">
        <v>0.05</v>
      </c>
      <c r="K84" s="44">
        <v>0.05</v>
      </c>
      <c r="L84" s="44">
        <v>0.05</v>
      </c>
      <c r="M84" s="44">
        <v>0.05</v>
      </c>
      <c r="N84" s="44">
        <v>0.05</v>
      </c>
      <c r="O84" t="s">
        <v>148</v>
      </c>
    </row>
    <row r="86" spans="1:15" hidden="1" x14ac:dyDescent="0.35">
      <c r="A86" t="s">
        <v>74</v>
      </c>
      <c r="B86" s="15">
        <f>B77-B77/(1+B82)</f>
        <v>0</v>
      </c>
      <c r="C86" s="15">
        <f t="shared" ref="C86:N86" si="7">C77-C77/(1+C82)</f>
        <v>0</v>
      </c>
      <c r="D86" s="15">
        <f t="shared" si="7"/>
        <v>0</v>
      </c>
      <c r="E86" s="15">
        <f t="shared" si="7"/>
        <v>0</v>
      </c>
      <c r="F86" s="15">
        <f t="shared" si="7"/>
        <v>0</v>
      </c>
      <c r="G86" s="15">
        <f t="shared" si="7"/>
        <v>0</v>
      </c>
      <c r="H86" s="15">
        <f t="shared" si="7"/>
        <v>0</v>
      </c>
      <c r="I86" s="15">
        <f t="shared" si="7"/>
        <v>0</v>
      </c>
      <c r="J86" s="15">
        <f t="shared" si="7"/>
        <v>0</v>
      </c>
      <c r="K86" s="15">
        <f t="shared" si="7"/>
        <v>0</v>
      </c>
      <c r="L86" s="15">
        <f t="shared" si="7"/>
        <v>0</v>
      </c>
      <c r="M86" s="15">
        <f t="shared" si="7"/>
        <v>0</v>
      </c>
      <c r="N86" s="15">
        <f t="shared" si="7"/>
        <v>0</v>
      </c>
    </row>
    <row r="87" spans="1:15" hidden="1" x14ac:dyDescent="0.35"/>
    <row r="88" spans="1:15" hidden="1" x14ac:dyDescent="0.35">
      <c r="A88" t="s">
        <v>75</v>
      </c>
      <c r="B88" s="46">
        <f>B77-B86</f>
        <v>0</v>
      </c>
      <c r="C88" s="46">
        <f t="shared" ref="C88:N88" si="8">C77-C86</f>
        <v>0</v>
      </c>
      <c r="D88" s="46">
        <f t="shared" si="8"/>
        <v>0</v>
      </c>
      <c r="E88" s="46">
        <f t="shared" si="8"/>
        <v>0</v>
      </c>
      <c r="F88" s="46">
        <f t="shared" si="8"/>
        <v>0</v>
      </c>
      <c r="G88" s="46">
        <f t="shared" si="8"/>
        <v>0</v>
      </c>
      <c r="H88" s="46">
        <f t="shared" si="8"/>
        <v>0</v>
      </c>
      <c r="I88" s="46">
        <f t="shared" si="8"/>
        <v>0</v>
      </c>
      <c r="J88" s="46">
        <f t="shared" si="8"/>
        <v>0</v>
      </c>
      <c r="K88" s="46">
        <f t="shared" si="8"/>
        <v>0</v>
      </c>
      <c r="L88" s="46">
        <f t="shared" si="8"/>
        <v>0</v>
      </c>
      <c r="M88" s="46">
        <f t="shared" si="8"/>
        <v>0</v>
      </c>
      <c r="N88" s="46">
        <f t="shared" si="8"/>
        <v>0</v>
      </c>
    </row>
    <row r="89" spans="1:15" hidden="1" x14ac:dyDescent="0.35"/>
    <row r="90" spans="1:15" hidden="1" x14ac:dyDescent="0.35">
      <c r="A90" t="s">
        <v>76</v>
      </c>
      <c r="B90" s="17">
        <f>B88*B83</f>
        <v>0</v>
      </c>
      <c r="C90" s="17">
        <f t="shared" ref="C90:N90" si="9">C88*C83</f>
        <v>0</v>
      </c>
      <c r="D90" s="17">
        <f t="shared" si="9"/>
        <v>0</v>
      </c>
      <c r="E90" s="17">
        <f t="shared" si="9"/>
        <v>0</v>
      </c>
      <c r="F90" s="17">
        <f t="shared" si="9"/>
        <v>0</v>
      </c>
      <c r="G90" s="17">
        <f t="shared" si="9"/>
        <v>0</v>
      </c>
      <c r="H90" s="17">
        <f t="shared" si="9"/>
        <v>0</v>
      </c>
      <c r="I90" s="17">
        <f t="shared" si="9"/>
        <v>0</v>
      </c>
      <c r="J90" s="17">
        <f t="shared" si="9"/>
        <v>0</v>
      </c>
      <c r="K90" s="17">
        <f t="shared" si="9"/>
        <v>0</v>
      </c>
      <c r="L90" s="17">
        <f t="shared" si="9"/>
        <v>0</v>
      </c>
      <c r="M90" s="17">
        <f t="shared" si="9"/>
        <v>0</v>
      </c>
      <c r="N90" s="17">
        <f t="shared" si="9"/>
        <v>0</v>
      </c>
    </row>
    <row r="91" spans="1:15" hidden="1" x14ac:dyDescent="0.35">
      <c r="B91" s="17"/>
      <c r="C91" s="17"/>
      <c r="D91" s="17"/>
      <c r="E91" s="17"/>
      <c r="F91" s="17"/>
      <c r="G91" s="17"/>
      <c r="H91" s="17"/>
      <c r="I91" s="17"/>
      <c r="J91" s="17"/>
      <c r="K91" s="17"/>
      <c r="L91" s="17"/>
      <c r="M91" s="17"/>
      <c r="N91" s="17"/>
    </row>
    <row r="92" spans="1:15" hidden="1" x14ac:dyDescent="0.35">
      <c r="A92" t="s">
        <v>77</v>
      </c>
      <c r="B92" s="19">
        <f>B88-B90</f>
        <v>0</v>
      </c>
      <c r="C92" s="19">
        <f t="shared" ref="C92:N92" si="10">C88-C90</f>
        <v>0</v>
      </c>
      <c r="D92" s="19">
        <f t="shared" si="10"/>
        <v>0</v>
      </c>
      <c r="E92" s="19">
        <f t="shared" si="10"/>
        <v>0</v>
      </c>
      <c r="F92" s="19">
        <f t="shared" si="10"/>
        <v>0</v>
      </c>
      <c r="G92" s="19">
        <f t="shared" si="10"/>
        <v>0</v>
      </c>
      <c r="H92" s="19">
        <f t="shared" si="10"/>
        <v>0</v>
      </c>
      <c r="I92" s="19">
        <f t="shared" si="10"/>
        <v>0</v>
      </c>
      <c r="J92" s="19">
        <f t="shared" si="10"/>
        <v>0</v>
      </c>
      <c r="K92" s="19">
        <f t="shared" si="10"/>
        <v>0</v>
      </c>
      <c r="L92" s="19">
        <f t="shared" si="10"/>
        <v>0</v>
      </c>
      <c r="M92" s="19">
        <f t="shared" si="10"/>
        <v>0</v>
      </c>
      <c r="N92" s="19">
        <f t="shared" si="10"/>
        <v>0</v>
      </c>
    </row>
    <row r="93" spans="1:15" hidden="1" x14ac:dyDescent="0.35"/>
    <row r="94" spans="1:15" hidden="1" x14ac:dyDescent="0.35">
      <c r="A94" t="s">
        <v>116</v>
      </c>
      <c r="B94" s="15">
        <f>+IF(B77&gt;0,B84*B77,0)</f>
        <v>0</v>
      </c>
      <c r="C94" s="15">
        <f t="shared" ref="C94:N94" si="11">+IF(C77&gt;0,C84*C77,0)</f>
        <v>0</v>
      </c>
      <c r="D94" s="15">
        <f t="shared" si="11"/>
        <v>0</v>
      </c>
      <c r="E94" s="15">
        <f t="shared" si="11"/>
        <v>0</v>
      </c>
      <c r="F94" s="15">
        <f t="shared" si="11"/>
        <v>0</v>
      </c>
      <c r="G94" s="15">
        <f t="shared" si="11"/>
        <v>0</v>
      </c>
      <c r="H94" s="15">
        <f t="shared" si="11"/>
        <v>0</v>
      </c>
      <c r="I94" s="15">
        <f t="shared" si="11"/>
        <v>0</v>
      </c>
      <c r="J94" s="15">
        <f t="shared" si="11"/>
        <v>0</v>
      </c>
      <c r="K94" s="15">
        <f t="shared" si="11"/>
        <v>0</v>
      </c>
      <c r="L94" s="15">
        <f t="shared" si="11"/>
        <v>0</v>
      </c>
      <c r="M94" s="15">
        <f t="shared" si="11"/>
        <v>0</v>
      </c>
      <c r="N94" s="15">
        <f t="shared" si="11"/>
        <v>0</v>
      </c>
    </row>
    <row r="95" spans="1:15" hidden="1" x14ac:dyDescent="0.35"/>
    <row r="96" spans="1:15" ht="15" hidden="1" thickBot="1" x14ac:dyDescent="0.4">
      <c r="A96" s="5" t="s">
        <v>117</v>
      </c>
      <c r="B96" s="14">
        <f>+B92-B94</f>
        <v>0</v>
      </c>
      <c r="C96" s="14">
        <f t="shared" ref="C96:N96" si="12">+C92-C94</f>
        <v>0</v>
      </c>
      <c r="D96" s="14">
        <f t="shared" si="12"/>
        <v>0</v>
      </c>
      <c r="E96" s="14">
        <f t="shared" si="12"/>
        <v>0</v>
      </c>
      <c r="F96" s="14">
        <f t="shared" si="12"/>
        <v>0</v>
      </c>
      <c r="G96" s="14">
        <f t="shared" si="12"/>
        <v>0</v>
      </c>
      <c r="H96" s="14">
        <f t="shared" si="12"/>
        <v>0</v>
      </c>
      <c r="I96" s="14">
        <f t="shared" si="12"/>
        <v>0</v>
      </c>
      <c r="J96" s="14">
        <f t="shared" si="12"/>
        <v>0</v>
      </c>
      <c r="K96" s="14">
        <f t="shared" si="12"/>
        <v>0</v>
      </c>
      <c r="L96" s="14">
        <f t="shared" si="12"/>
        <v>0</v>
      </c>
      <c r="M96" s="14">
        <f t="shared" si="12"/>
        <v>0</v>
      </c>
      <c r="N96" s="14">
        <f t="shared" si="12"/>
        <v>0</v>
      </c>
    </row>
    <row r="97" spans="1:14" hidden="1" x14ac:dyDescent="0.35"/>
    <row r="99" spans="1:14" x14ac:dyDescent="0.35">
      <c r="A99" t="s">
        <v>78</v>
      </c>
      <c r="B99" s="15">
        <f>B86</f>
        <v>0</v>
      </c>
      <c r="C99" s="15">
        <f t="shared" ref="C99:N99" si="13">C86</f>
        <v>0</v>
      </c>
      <c r="D99" s="15">
        <f t="shared" si="13"/>
        <v>0</v>
      </c>
      <c r="E99" s="15">
        <f t="shared" si="13"/>
        <v>0</v>
      </c>
      <c r="F99" s="15">
        <f t="shared" si="13"/>
        <v>0</v>
      </c>
      <c r="G99" s="15">
        <f t="shared" si="13"/>
        <v>0</v>
      </c>
      <c r="H99" s="15">
        <f t="shared" si="13"/>
        <v>0</v>
      </c>
      <c r="I99" s="15">
        <f>I86</f>
        <v>0</v>
      </c>
      <c r="J99" s="15">
        <f t="shared" si="13"/>
        <v>0</v>
      </c>
      <c r="K99" s="15">
        <f t="shared" si="13"/>
        <v>0</v>
      </c>
      <c r="L99" s="15">
        <f t="shared" si="13"/>
        <v>0</v>
      </c>
      <c r="M99" s="15">
        <f t="shared" si="13"/>
        <v>0</v>
      </c>
      <c r="N99" s="15">
        <f t="shared" si="13"/>
        <v>0</v>
      </c>
    </row>
    <row r="100" spans="1:14" x14ac:dyDescent="0.35">
      <c r="A100" t="s">
        <v>79</v>
      </c>
      <c r="B100" s="15">
        <f>B90</f>
        <v>0</v>
      </c>
      <c r="C100" s="15">
        <f t="shared" ref="C100:N100" si="14">C90</f>
        <v>0</v>
      </c>
      <c r="D100" s="15">
        <f t="shared" si="14"/>
        <v>0</v>
      </c>
      <c r="E100" s="15">
        <f t="shared" si="14"/>
        <v>0</v>
      </c>
      <c r="F100" s="15">
        <f t="shared" si="14"/>
        <v>0</v>
      </c>
      <c r="G100" s="15">
        <f t="shared" si="14"/>
        <v>0</v>
      </c>
      <c r="H100" s="15">
        <f t="shared" si="14"/>
        <v>0</v>
      </c>
      <c r="I100" s="15">
        <f t="shared" si="14"/>
        <v>0</v>
      </c>
      <c r="J100" s="15">
        <f t="shared" si="14"/>
        <v>0</v>
      </c>
      <c r="K100" s="15">
        <f t="shared" si="14"/>
        <v>0</v>
      </c>
      <c r="L100" s="15">
        <f t="shared" si="14"/>
        <v>0</v>
      </c>
      <c r="M100" s="15">
        <f t="shared" si="14"/>
        <v>0</v>
      </c>
      <c r="N100" s="15">
        <f t="shared" si="14"/>
        <v>0</v>
      </c>
    </row>
    <row r="101" spans="1:14" x14ac:dyDescent="0.35">
      <c r="A101" t="s">
        <v>118</v>
      </c>
      <c r="B101" s="15">
        <f>+B94</f>
        <v>0</v>
      </c>
      <c r="C101" s="15">
        <f t="shared" ref="C101:N101" si="15">+C94</f>
        <v>0</v>
      </c>
      <c r="D101" s="15">
        <f t="shared" si="15"/>
        <v>0</v>
      </c>
      <c r="E101" s="15">
        <f t="shared" si="15"/>
        <v>0</v>
      </c>
      <c r="F101" s="15">
        <f t="shared" si="15"/>
        <v>0</v>
      </c>
      <c r="G101" s="15">
        <f t="shared" si="15"/>
        <v>0</v>
      </c>
      <c r="H101" s="15">
        <f t="shared" si="15"/>
        <v>0</v>
      </c>
      <c r="I101" s="15">
        <f t="shared" si="15"/>
        <v>0</v>
      </c>
      <c r="J101" s="15">
        <f t="shared" si="15"/>
        <v>0</v>
      </c>
      <c r="K101" s="15">
        <f t="shared" si="15"/>
        <v>0</v>
      </c>
      <c r="L101" s="15">
        <f t="shared" si="15"/>
        <v>0</v>
      </c>
      <c r="M101" s="15">
        <f t="shared" si="15"/>
        <v>0</v>
      </c>
      <c r="N101" s="15">
        <f t="shared" si="15"/>
        <v>0</v>
      </c>
    </row>
    <row r="102" spans="1:14" ht="15" thickBot="1" x14ac:dyDescent="0.4">
      <c r="A102" s="5" t="s">
        <v>17</v>
      </c>
      <c r="B102" s="14">
        <f>B99+B100+B101</f>
        <v>0</v>
      </c>
      <c r="C102" s="14">
        <f t="shared" ref="C102:N102" si="16">C99+C100+C101</f>
        <v>0</v>
      </c>
      <c r="D102" s="14">
        <f t="shared" si="16"/>
        <v>0</v>
      </c>
      <c r="E102" s="14">
        <f t="shared" si="16"/>
        <v>0</v>
      </c>
      <c r="F102" s="14">
        <f t="shared" si="16"/>
        <v>0</v>
      </c>
      <c r="G102" s="14">
        <f t="shared" si="16"/>
        <v>0</v>
      </c>
      <c r="H102" s="14">
        <f t="shared" si="16"/>
        <v>0</v>
      </c>
      <c r="I102" s="14">
        <f t="shared" si="16"/>
        <v>0</v>
      </c>
      <c r="J102" s="14">
        <f t="shared" si="16"/>
        <v>0</v>
      </c>
      <c r="K102" s="14">
        <f t="shared" si="16"/>
        <v>0</v>
      </c>
      <c r="L102" s="14">
        <f t="shared" si="16"/>
        <v>0</v>
      </c>
      <c r="M102" s="14">
        <f t="shared" si="16"/>
        <v>0</v>
      </c>
      <c r="N102" s="14">
        <f t="shared" si="16"/>
        <v>0</v>
      </c>
    </row>
    <row r="103" spans="1:14" ht="15" thickTop="1" x14ac:dyDescent="0.35"/>
    <row r="104" spans="1:14" x14ac:dyDescent="0.35">
      <c r="A104" t="s">
        <v>149</v>
      </c>
      <c r="B104" s="63">
        <f>B77-B102</f>
        <v>0</v>
      </c>
      <c r="C104" s="63">
        <f t="shared" ref="C104:N104" si="17">C77-C102</f>
        <v>0</v>
      </c>
      <c r="D104" s="63">
        <f t="shared" si="17"/>
        <v>0</v>
      </c>
      <c r="E104" s="63">
        <f t="shared" si="17"/>
        <v>0</v>
      </c>
      <c r="F104" s="63">
        <f t="shared" si="17"/>
        <v>0</v>
      </c>
      <c r="G104" s="63">
        <f t="shared" si="17"/>
        <v>0</v>
      </c>
      <c r="H104" s="63">
        <f t="shared" si="17"/>
        <v>0</v>
      </c>
      <c r="I104" s="63">
        <f t="shared" si="17"/>
        <v>0</v>
      </c>
      <c r="J104" s="63">
        <f t="shared" si="17"/>
        <v>0</v>
      </c>
      <c r="K104" s="63">
        <f t="shared" si="17"/>
        <v>0</v>
      </c>
      <c r="L104" s="63">
        <f t="shared" si="17"/>
        <v>0</v>
      </c>
      <c r="M104" s="63">
        <f t="shared" si="17"/>
        <v>0</v>
      </c>
      <c r="N104" s="63">
        <f t="shared" si="17"/>
        <v>0</v>
      </c>
    </row>
    <row r="106" spans="1:14" x14ac:dyDescent="0.35">
      <c r="A106" t="s">
        <v>290</v>
      </c>
      <c r="B106" s="17">
        <f>SUMIFS('Data Entry - Income'!$D:$D,'Data Entry - Income'!$A:$A,"&gt;="&amp;B$5,'Data Entry - Income'!$A:$A,"&lt;="&amp;B$6)</f>
        <v>0</v>
      </c>
      <c r="C106" s="17">
        <f>SUMIFS('Data Entry - Income'!$D:$D,'Data Entry - Income'!$A:$A,"&gt;="&amp;C$5,'Data Entry - Income'!$A:$A,"&lt;="&amp;C$6)</f>
        <v>0</v>
      </c>
      <c r="D106" s="17">
        <f>SUMIFS('Data Entry - Income'!$D:$D,'Data Entry - Income'!$A:$A,"&gt;="&amp;D$5,'Data Entry - Income'!$A:$A,"&lt;="&amp;D$6)</f>
        <v>0</v>
      </c>
      <c r="E106" s="17">
        <f>SUMIFS('Data Entry - Income'!$D:$D,'Data Entry - Income'!$A:$A,"&gt;="&amp;E$5,'Data Entry - Income'!$A:$A,"&lt;="&amp;E$6)</f>
        <v>0</v>
      </c>
      <c r="F106" s="17">
        <f>SUMIFS('Data Entry - Income'!$D:$D,'Data Entry - Income'!$A:$A,"&gt;="&amp;F$5,'Data Entry - Income'!$A:$A,"&lt;="&amp;F$6)</f>
        <v>0</v>
      </c>
      <c r="G106" s="17">
        <f>SUMIFS('Data Entry - Income'!$D:$D,'Data Entry - Income'!$A:$A,"&gt;="&amp;G$5,'Data Entry - Income'!$A:$A,"&lt;="&amp;G$6)</f>
        <v>0</v>
      </c>
      <c r="H106" s="17">
        <f>SUMIFS('Data Entry - Income'!$D:$D,'Data Entry - Income'!$A:$A,"&gt;="&amp;H$5,'Data Entry - Income'!$A:$A,"&lt;="&amp;H$6)</f>
        <v>0</v>
      </c>
      <c r="I106" s="17">
        <f>SUMIFS('Data Entry - Income'!$D:$D,'Data Entry - Income'!$A:$A,"&gt;="&amp;I$5,'Data Entry - Income'!$A:$A,"&lt;="&amp;I$6)</f>
        <v>0</v>
      </c>
      <c r="J106" s="17">
        <f>SUMIFS('Data Entry - Income'!$D:$D,'Data Entry - Income'!$A:$A,"&gt;="&amp;J$5,'Data Entry - Income'!$A:$A,"&lt;="&amp;J$6)</f>
        <v>0</v>
      </c>
      <c r="K106" s="17">
        <f>SUMIFS('Data Entry - Income'!$D:$D,'Data Entry - Income'!$A:$A,"&gt;="&amp;K$5,'Data Entry - Income'!$A:$A,"&lt;="&amp;K$6)</f>
        <v>0</v>
      </c>
      <c r="L106" s="17">
        <f>SUMIFS('Data Entry - Income'!$D:$D,'Data Entry - Income'!$A:$A,"&gt;="&amp;L$5,'Data Entry - Income'!$A:$A,"&lt;="&amp;L$6)</f>
        <v>0</v>
      </c>
      <c r="M106" s="17">
        <f>SUMIFS('Data Entry - Income'!$D:$D,'Data Entry - Income'!$A:$A,"&gt;="&amp;M$5,'Data Entry - Income'!$A:$A,"&lt;="&amp;M$6)</f>
        <v>0</v>
      </c>
      <c r="N106" s="15">
        <f>SUM(B106:M106)</f>
        <v>0</v>
      </c>
    </row>
  </sheetData>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8A133-639D-4A80-8FCE-6974AFF487F5}">
  <dimension ref="A1:K11"/>
  <sheetViews>
    <sheetView zoomScaleNormal="100" workbookViewId="0">
      <selection activeCell="B9" sqref="B9"/>
    </sheetView>
  </sheetViews>
  <sheetFormatPr defaultColWidth="0" defaultRowHeight="14.5" x14ac:dyDescent="0.35"/>
  <cols>
    <col min="1" max="1" width="30.7265625" style="2" customWidth="1"/>
    <col min="2" max="2" width="16.26953125" style="2" customWidth="1"/>
    <col min="3" max="3" width="2.7265625" style="2" customWidth="1"/>
    <col min="4" max="4" width="15.453125" style="2" customWidth="1"/>
    <col min="5" max="5" width="2.26953125" style="2" customWidth="1"/>
    <col min="6" max="6" width="15.453125" style="2" customWidth="1"/>
    <col min="7" max="7" width="1.7265625" style="2" customWidth="1"/>
    <col min="8" max="8" width="16.26953125" style="2" customWidth="1"/>
    <col min="9" max="9" width="2.54296875" style="2" customWidth="1"/>
    <col min="10" max="10" width="16.7265625" style="2" customWidth="1"/>
    <col min="11" max="11" width="4.453125" style="2" customWidth="1"/>
    <col min="12" max="16384" width="9.26953125" style="2" hidden="1"/>
  </cols>
  <sheetData>
    <row r="1" spans="1:10" x14ac:dyDescent="0.35">
      <c r="A1" s="1" t="s">
        <v>54</v>
      </c>
    </row>
    <row r="2" spans="1:10" x14ac:dyDescent="0.35">
      <c r="B2" s="3" t="s">
        <v>155</v>
      </c>
      <c r="C2" s="1"/>
      <c r="D2" s="3" t="s">
        <v>156</v>
      </c>
      <c r="E2" s="1"/>
      <c r="F2" s="3" t="s">
        <v>157</v>
      </c>
      <c r="G2" s="1"/>
      <c r="H2" s="3" t="s">
        <v>158</v>
      </c>
      <c r="J2" s="3" t="s">
        <v>17</v>
      </c>
    </row>
    <row r="3" spans="1:10" hidden="1" x14ac:dyDescent="0.35">
      <c r="B3" s="58">
        <v>45839</v>
      </c>
      <c r="C3" s="59"/>
      <c r="D3" s="58">
        <f>B4+1</f>
        <v>45931</v>
      </c>
      <c r="E3" s="59"/>
      <c r="F3" s="58">
        <f>D4+1</f>
        <v>46023</v>
      </c>
      <c r="G3" s="59"/>
      <c r="H3" s="58">
        <f>F4+1</f>
        <v>46113</v>
      </c>
      <c r="I3" s="61"/>
      <c r="J3" s="60"/>
    </row>
    <row r="4" spans="1:10" hidden="1" x14ac:dyDescent="0.35">
      <c r="B4" s="58">
        <v>45930</v>
      </c>
      <c r="C4" s="59"/>
      <c r="D4" s="58">
        <v>46022</v>
      </c>
      <c r="E4" s="59"/>
      <c r="F4" s="58">
        <v>46112</v>
      </c>
      <c r="G4" s="59"/>
      <c r="H4" s="58">
        <v>46203</v>
      </c>
      <c r="I4" s="61"/>
      <c r="J4" s="60"/>
    </row>
    <row r="5" spans="1:10" x14ac:dyDescent="0.35">
      <c r="A5" s="2" t="s">
        <v>55</v>
      </c>
      <c r="B5" s="74">
        <f>SUMIFS('Data Entry - Income'!$E:$E,'Data Entry - Income'!$A:$A,"&gt;="&amp;B$3,'Data Entry - Income'!$A:$A,"&lt;="&amp;B$4)</f>
        <v>0</v>
      </c>
      <c r="C5" s="24"/>
      <c r="D5" s="74">
        <f>SUMIFS('Data Entry - Income'!$E:$E,'Data Entry - Income'!$A:$A,"&gt;="&amp;D$3,'Data Entry - Income'!$A:$A,"&lt;="&amp;D$4)</f>
        <v>0</v>
      </c>
      <c r="E5" s="74"/>
      <c r="F5" s="74">
        <f>SUMIFS('Data Entry - Income'!$E:$E,'Data Entry - Income'!$A:$A,"&gt;="&amp;F$3,'Data Entry - Income'!$A:$A,"&lt;="&amp;F$4)</f>
        <v>0</v>
      </c>
      <c r="G5" s="24"/>
      <c r="H5" s="74">
        <f>SUMIFS('Data Entry - Income'!$E:$E,'Data Entry - Income'!$A:$A,"&gt;="&amp;H$3,'Data Entry - Income'!$A:$A,"&lt;="&amp;H$4)</f>
        <v>0</v>
      </c>
      <c r="I5" s="24"/>
      <c r="J5" s="23">
        <f>B5+D5+F5+H5</f>
        <v>0</v>
      </c>
    </row>
    <row r="6" spans="1:10" x14ac:dyDescent="0.35">
      <c r="B6" s="23"/>
      <c r="C6" s="24"/>
      <c r="D6" s="23"/>
      <c r="E6" s="24"/>
      <c r="F6" s="23"/>
      <c r="G6" s="24"/>
      <c r="H6" s="23"/>
      <c r="I6" s="24"/>
      <c r="J6" s="23"/>
    </row>
    <row r="7" spans="1:10" x14ac:dyDescent="0.35">
      <c r="A7" s="2" t="s">
        <v>56</v>
      </c>
      <c r="B7" s="74">
        <f>SUMIFS('Data Entry - Income'!$D:$D,'Data Entry - Income'!$A:$A,"&gt;="&amp;B$3,'Data Entry - Income'!$A:$A,"&lt;="&amp;B$4)</f>
        <v>0</v>
      </c>
      <c r="C7" s="24"/>
      <c r="D7" s="74">
        <f>SUMIFS('Data Entry - Income'!$D:$D,'Data Entry - Income'!$A:$A,"&gt;="&amp;D$3,'Data Entry - Income'!$A:$A,"&lt;="&amp;D$4)</f>
        <v>0</v>
      </c>
      <c r="E7" s="24"/>
      <c r="F7" s="74">
        <f>SUMIFS('Data Entry - Income'!$D:$D,'Data Entry - Income'!$A:$A,"&gt;="&amp;F$3,'Data Entry - Income'!$A:$A,"&lt;="&amp;F$4)</f>
        <v>0</v>
      </c>
      <c r="G7" s="24"/>
      <c r="H7" s="74">
        <f>SUMIFS('Data Entry - Income'!$D:$D,'Data Entry - Income'!$A:$A,"&gt;="&amp;H$3,'Data Entry - Income'!$A:$A,"&lt;="&amp;H$4)</f>
        <v>0</v>
      </c>
      <c r="I7" s="24"/>
      <c r="J7" s="23">
        <f>B7+D7+F7+H7</f>
        <v>0</v>
      </c>
    </row>
    <row r="8" spans="1:10" x14ac:dyDescent="0.35">
      <c r="B8" s="23"/>
      <c r="C8" s="24"/>
      <c r="D8" s="23"/>
      <c r="E8" s="24"/>
      <c r="F8" s="23"/>
      <c r="G8" s="24"/>
      <c r="H8" s="23"/>
      <c r="I8" s="24"/>
      <c r="J8" s="23"/>
    </row>
    <row r="9" spans="1:10" x14ac:dyDescent="0.35">
      <c r="A9" s="2" t="s">
        <v>57</v>
      </c>
      <c r="B9" s="74">
        <f>SUMIFS('Data Entry - Expenses'!$D:$D,'Data Entry - Expenses'!$A:$A,"&gt;="&amp;B$3,'Data Entry - Expenses'!$A:$A,"&lt;="&amp;B$4)</f>
        <v>0</v>
      </c>
      <c r="C9" s="24"/>
      <c r="D9" s="74">
        <f>SUMIFS('Data Entry - Expenses'!$D:$D,'Data Entry - Expenses'!$A:$A,"&gt;="&amp;D$3,'Data Entry - Expenses'!$A:$A,"&lt;="&amp;D$4)</f>
        <v>0</v>
      </c>
      <c r="E9" s="24"/>
      <c r="F9" s="74">
        <f>SUMIFS('Data Entry - Expenses'!$D:$D,'Data Entry - Expenses'!$A:$A,"&gt;="&amp;F$3,'Data Entry - Expenses'!$A:$A,"&lt;="&amp;F$4)</f>
        <v>0</v>
      </c>
      <c r="G9" s="24"/>
      <c r="H9" s="74">
        <f>SUMIFS('Data Entry - Expenses'!$D:$D,'Data Entry - Expenses'!$A:$A,"&gt;="&amp;H$3,'Data Entry - Expenses'!$A:$A,"&lt;="&amp;H$4)</f>
        <v>0</v>
      </c>
      <c r="I9" s="24"/>
      <c r="J9" s="23">
        <f>B9+D9+F9+H9</f>
        <v>0</v>
      </c>
    </row>
    <row r="10" spans="1:10" x14ac:dyDescent="0.35">
      <c r="B10" s="23"/>
      <c r="C10" s="24"/>
      <c r="D10" s="23"/>
      <c r="E10" s="24"/>
      <c r="F10" s="23"/>
      <c r="G10" s="24"/>
      <c r="H10" s="23"/>
      <c r="I10" s="24"/>
      <c r="J10" s="23"/>
    </row>
    <row r="11" spans="1:10" x14ac:dyDescent="0.35">
      <c r="A11" s="2" t="s">
        <v>58</v>
      </c>
      <c r="B11" s="23">
        <f>B7-B9</f>
        <v>0</v>
      </c>
      <c r="C11" s="24"/>
      <c r="D11" s="23">
        <f>D7-D9</f>
        <v>0</v>
      </c>
      <c r="E11" s="24"/>
      <c r="F11" s="23">
        <f>F7-F9</f>
        <v>0</v>
      </c>
      <c r="G11" s="24"/>
      <c r="H11" s="23">
        <f>H7-H9</f>
        <v>0</v>
      </c>
      <c r="I11" s="24"/>
      <c r="J11" s="23">
        <f>B11+D11+F11+H11</f>
        <v>0</v>
      </c>
    </row>
  </sheetData>
  <sheetProtection sheet="1" objects="1" scenarios="1"/>
  <pageMargins left="0.7" right="0.7" top="0.75" bottom="0.75" header="0.3" footer="0.3"/>
  <pageSetup paperSize="9" orientation="landscape" r:id="rId1"/>
  <headerFooter>
    <oddFooter>&amp;C© Sheridans Accountants and Financial Planners Pty Ltd. All Rights Reserved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14C99-8EF2-45E6-8A36-19DD22153A07}">
  <dimension ref="A1:C78"/>
  <sheetViews>
    <sheetView zoomScaleNormal="100" workbookViewId="0">
      <selection activeCell="D1" sqref="D1:XFD1048576"/>
    </sheetView>
  </sheetViews>
  <sheetFormatPr defaultColWidth="0" defaultRowHeight="14.5" zeroHeight="1" x14ac:dyDescent="0.35"/>
  <cols>
    <col min="1" max="1" width="46.54296875" style="2" customWidth="1"/>
    <col min="2" max="2" width="18.26953125" style="2" customWidth="1"/>
    <col min="3" max="3" width="71.81640625" style="2" hidden="1" customWidth="1"/>
    <col min="4" max="16384" width="9.26953125" hidden="1"/>
  </cols>
  <sheetData>
    <row r="1" spans="1:3" x14ac:dyDescent="0.35">
      <c r="A1" s="1" t="s">
        <v>80</v>
      </c>
    </row>
    <row r="2" spans="1:3" x14ac:dyDescent="0.35"/>
    <row r="3" spans="1:3" x14ac:dyDescent="0.35"/>
    <row r="4" spans="1:3" x14ac:dyDescent="0.35">
      <c r="A4" s="1" t="s">
        <v>14</v>
      </c>
      <c r="B4" s="7" t="s">
        <v>81</v>
      </c>
      <c r="C4" s="1" t="s">
        <v>159</v>
      </c>
    </row>
    <row r="5" spans="1:3" x14ac:dyDescent="0.35">
      <c r="A5" s="2" t="str">
        <f>'Accounts List'!A4</f>
        <v>Therapy Income</v>
      </c>
      <c r="B5" s="21">
        <f>'12 Month P&amp;L'!N7</f>
        <v>0</v>
      </c>
      <c r="C5" s="2" t="s">
        <v>160</v>
      </c>
    </row>
    <row r="6" spans="1:3" x14ac:dyDescent="0.35">
      <c r="A6" s="2" t="str">
        <f>'Accounts List'!A5</f>
        <v>Assessment &amp; Report</v>
      </c>
      <c r="B6" s="21">
        <f>'12 Month P&amp;L'!N8</f>
        <v>0</v>
      </c>
      <c r="C6" s="2" t="s">
        <v>160</v>
      </c>
    </row>
    <row r="7" spans="1:3" x14ac:dyDescent="0.35">
      <c r="A7" s="2" t="str">
        <f>'Accounts List'!A6</f>
        <v>Group Work</v>
      </c>
      <c r="B7" s="21">
        <f>'12 Month P&amp;L'!N9</f>
        <v>0</v>
      </c>
      <c r="C7" s="2" t="s">
        <v>160</v>
      </c>
    </row>
    <row r="8" spans="1:3" x14ac:dyDescent="0.35">
      <c r="A8" s="2" t="str">
        <f>'Accounts List'!A7</f>
        <v>Supervision Income</v>
      </c>
      <c r="B8" s="21">
        <f>'12 Month P&amp;L'!N10</f>
        <v>0</v>
      </c>
      <c r="C8" s="2" t="s">
        <v>160</v>
      </c>
    </row>
    <row r="9" spans="1:3" x14ac:dyDescent="0.35">
      <c r="A9" s="2" t="str">
        <f>'Accounts List'!A8</f>
        <v>Contracting Income 1</v>
      </c>
      <c r="B9" s="21">
        <f>'12 Month P&amp;L'!N11</f>
        <v>0</v>
      </c>
      <c r="C9" s="2" t="s">
        <v>160</v>
      </c>
    </row>
    <row r="10" spans="1:3" x14ac:dyDescent="0.35">
      <c r="A10" s="2" t="str">
        <f>'Accounts List'!A9</f>
        <v>Contracting Income 2</v>
      </c>
      <c r="B10" s="21">
        <f>'12 Month P&amp;L'!N12</f>
        <v>0</v>
      </c>
      <c r="C10" s="2" t="s">
        <v>160</v>
      </c>
    </row>
    <row r="11" spans="1:3" x14ac:dyDescent="0.35">
      <c r="A11" s="2" t="str">
        <f>'Accounts List'!A10</f>
        <v>Contracting Income 3</v>
      </c>
      <c r="B11" s="21">
        <f>'12 Month P&amp;L'!N13</f>
        <v>0</v>
      </c>
      <c r="C11" s="2" t="s">
        <v>160</v>
      </c>
    </row>
    <row r="12" spans="1:3" x14ac:dyDescent="0.35">
      <c r="A12" s="2" t="str">
        <f>'Accounts List'!A11</f>
        <v>Interest Income</v>
      </c>
      <c r="B12" s="21">
        <f>'12 Month P&amp;L'!N14</f>
        <v>0</v>
      </c>
      <c r="C12" s="2" t="s">
        <v>160</v>
      </c>
    </row>
    <row r="13" spans="1:3" x14ac:dyDescent="0.35">
      <c r="A13" s="2" t="str">
        <f>'Accounts List'!A12</f>
        <v>Other income 1</v>
      </c>
      <c r="B13" s="21">
        <f>'12 Month P&amp;L'!N15</f>
        <v>0</v>
      </c>
      <c r="C13" s="2" t="s">
        <v>160</v>
      </c>
    </row>
    <row r="14" spans="1:3" x14ac:dyDescent="0.35">
      <c r="A14" s="2" t="str">
        <f>'Accounts List'!A13</f>
        <v>Other income 2</v>
      </c>
      <c r="B14" s="21">
        <f>'12 Month P&amp;L'!N16</f>
        <v>0</v>
      </c>
      <c r="C14" s="2" t="s">
        <v>160</v>
      </c>
    </row>
    <row r="15" spans="1:3" x14ac:dyDescent="0.35">
      <c r="A15" s="2" t="str">
        <f>'Accounts List'!A14</f>
        <v>Other income 3</v>
      </c>
      <c r="B15" s="21">
        <f>'12 Month P&amp;L'!N17</f>
        <v>0</v>
      </c>
      <c r="C15" s="2" t="s">
        <v>160</v>
      </c>
    </row>
    <row r="16" spans="1:3" x14ac:dyDescent="0.35">
      <c r="A16" s="2" t="str">
        <f>'Accounts List'!A15</f>
        <v>Other income 4</v>
      </c>
      <c r="B16" s="21">
        <f>'12 Month P&amp;L'!N18</f>
        <v>0</v>
      </c>
      <c r="C16" s="2" t="s">
        <v>160</v>
      </c>
    </row>
    <row r="17" spans="1:3" x14ac:dyDescent="0.35">
      <c r="A17" s="1" t="s">
        <v>19</v>
      </c>
      <c r="B17" s="22">
        <f>SUM(B5:B16)</f>
        <v>0</v>
      </c>
    </row>
    <row r="18" spans="1:3" x14ac:dyDescent="0.35">
      <c r="B18" s="21"/>
    </row>
    <row r="19" spans="1:3" x14ac:dyDescent="0.35">
      <c r="A19" s="1" t="s">
        <v>20</v>
      </c>
      <c r="B19" s="21"/>
    </row>
    <row r="20" spans="1:3" x14ac:dyDescent="0.35">
      <c r="A20" s="2" t="str">
        <f>'Accounts List'!C4</f>
        <v>Accounting Fees</v>
      </c>
      <c r="B20" s="21">
        <f>'12 Month P&amp;L'!N22</f>
        <v>0</v>
      </c>
      <c r="C20" s="2" t="str">
        <f>'Accounts List'!F4</f>
        <v>P8 All other expenses P Non-primary production</v>
      </c>
    </row>
    <row r="21" spans="1:3" x14ac:dyDescent="0.35">
      <c r="A21" s="2" t="str">
        <f>'Accounts List'!C5</f>
        <v>Advertising and marketing</v>
      </c>
      <c r="B21" s="21">
        <f>'12 Month P&amp;L'!N23</f>
        <v>0</v>
      </c>
      <c r="C21" s="2" t="str">
        <f>'Accounts List'!F5</f>
        <v>P8 All other expenses P Non-primary production</v>
      </c>
    </row>
    <row r="22" spans="1:3" x14ac:dyDescent="0.35">
      <c r="A22" s="2" t="str">
        <f>'Accounts List'!C6</f>
        <v>Bank Fees</v>
      </c>
      <c r="B22" s="21">
        <f>'12 Month P&amp;L'!N24</f>
        <v>0</v>
      </c>
      <c r="C22" s="2" t="str">
        <f>'Accounts List'!F6</f>
        <v>P8 All other expenses P Non-primary production</v>
      </c>
    </row>
    <row r="23" spans="1:3" x14ac:dyDescent="0.35">
      <c r="A23" s="2" t="str">
        <f>'Accounts List'!C7</f>
        <v>Bank Merchant Fees</v>
      </c>
      <c r="B23" s="21">
        <f>'12 Month P&amp;L'!N25</f>
        <v>0</v>
      </c>
      <c r="C23" s="2" t="str">
        <f>'Accounts List'!F7</f>
        <v>P8 All other expenses P Non-primary production</v>
      </c>
    </row>
    <row r="24" spans="1:3" x14ac:dyDescent="0.35">
      <c r="A24" s="2" t="str">
        <f>'Accounts List'!C8</f>
        <v>Bookkeeping Fees</v>
      </c>
      <c r="B24" s="21">
        <f>'12 Month P&amp;L'!N26</f>
        <v>0</v>
      </c>
      <c r="C24" s="2" t="str">
        <f>'Accounts List'!F8</f>
        <v>P8 All other expenses P Non-primary production</v>
      </c>
    </row>
    <row r="25" spans="1:3" x14ac:dyDescent="0.35">
      <c r="A25" s="2" t="str">
        <f>'Accounts List'!C9</f>
        <v>Car Expenses - Insurance</v>
      </c>
      <c r="B25" s="21">
        <f>'12 Month P&amp;L'!N27</f>
        <v>0</v>
      </c>
      <c r="C25" s="2" t="str">
        <f>'Accounts List'!F9</f>
        <v>P8 Motor vehicle expenses N Non-primary production Insurance</v>
      </c>
    </row>
    <row r="26" spans="1:3" x14ac:dyDescent="0.35">
      <c r="A26" s="2" t="str">
        <f>'Accounts List'!C10</f>
        <v>Car Expenses- Petrol</v>
      </c>
      <c r="B26" s="21">
        <f>'12 Month P&amp;L'!N28</f>
        <v>0</v>
      </c>
      <c r="C26" s="2" t="str">
        <f>'Accounts List'!F10</f>
        <v>P8 Motor vehicle expenses N Non-primary production Fuel &amp; oil</v>
      </c>
    </row>
    <row r="27" spans="1:3" x14ac:dyDescent="0.35">
      <c r="A27" s="2" t="str">
        <f>'Accounts List'!C11</f>
        <v>Car Expenses- Registration</v>
      </c>
      <c r="B27" s="21">
        <f>'12 Month P&amp;L'!N29</f>
        <v>0</v>
      </c>
      <c r="C27" s="2" t="str">
        <f>'Accounts List'!F11</f>
        <v>P8 Motor vehicle expenses N Non-primary production Registration</v>
      </c>
    </row>
    <row r="28" spans="1:3" x14ac:dyDescent="0.35">
      <c r="A28" s="2" t="str">
        <f>'Accounts List'!C12</f>
        <v>Car Expenses- Repairs &amp; Maintenance</v>
      </c>
      <c r="B28" s="21">
        <f>'12 Month P&amp;L'!N30</f>
        <v>0</v>
      </c>
      <c r="C28" s="2" t="str">
        <f>'Accounts List'!F12</f>
        <v>P8 Motor vehicle expenses N Non-primary production Repairs and maintenance</v>
      </c>
    </row>
    <row r="29" spans="1:3" x14ac:dyDescent="0.35">
      <c r="A29" s="2" t="str">
        <f>'Accounts List'!C13</f>
        <v>Charity donations - NO GST</v>
      </c>
      <c r="B29" s="21">
        <f>'12 Month P&amp;L'!N31</f>
        <v>0</v>
      </c>
      <c r="C29" s="2" t="str">
        <f>'Accounts List'!F13</f>
        <v>D9</v>
      </c>
    </row>
    <row r="30" spans="1:3" x14ac:dyDescent="0.35">
      <c r="A30" s="2" t="str">
        <f>'Accounts List'!C14</f>
        <v>Clinical resources - NO GST</v>
      </c>
      <c r="B30" s="21">
        <f>'12 Month P&amp;L'!N32</f>
        <v>0</v>
      </c>
      <c r="C30" s="2" t="str">
        <f>'Accounts List'!F14</f>
        <v>P8 All other expenses P Non-primary production</v>
      </c>
    </row>
    <row r="31" spans="1:3" x14ac:dyDescent="0.35">
      <c r="A31" s="2" t="str">
        <f>'Accounts List'!C15</f>
        <v>Clinical resources - With GST</v>
      </c>
      <c r="B31" s="21">
        <f>'12 Month P&amp;L'!N33</f>
        <v>0</v>
      </c>
      <c r="C31" s="2" t="str">
        <f>'Accounts List'!F15</f>
        <v>P8 All other expenses P Non-primary production</v>
      </c>
    </row>
    <row r="32" spans="1:3" x14ac:dyDescent="0.35">
      <c r="A32" s="2" t="str">
        <f>'Accounts List'!C16</f>
        <v>Computers</v>
      </c>
      <c r="B32" s="21">
        <f>'12 Month P&amp;L'!N34</f>
        <v>0</v>
      </c>
      <c r="C32" s="2" t="str">
        <f>'Accounts List'!F16</f>
        <v>P8 All other expenses P Non-primary production</v>
      </c>
    </row>
    <row r="33" spans="1:3" x14ac:dyDescent="0.35">
      <c r="A33" s="2" t="str">
        <f>'Accounts List'!C17</f>
        <v>Entertainment</v>
      </c>
      <c r="B33" s="21">
        <f>'12 Month P&amp;L'!N35</f>
        <v>0</v>
      </c>
      <c r="C33" s="2" t="str">
        <f>'Accounts List'!F17</f>
        <v>P8 All other expenses P Non-primary production</v>
      </c>
    </row>
    <row r="34" spans="1:3" x14ac:dyDescent="0.35">
      <c r="A34" s="2" t="str">
        <f>'Accounts List'!C18</f>
        <v>Equipment</v>
      </c>
      <c r="B34" s="21">
        <f>'12 Month P&amp;L'!N36</f>
        <v>0</v>
      </c>
      <c r="C34" s="2" t="str">
        <f>'Accounts List'!F18</f>
        <v>P8 All other expenses P Non-primary production</v>
      </c>
    </row>
    <row r="35" spans="1:3" x14ac:dyDescent="0.35">
      <c r="A35" s="2" t="str">
        <f>'Accounts List'!C19</f>
        <v>Furniture</v>
      </c>
      <c r="B35" s="21">
        <f>'12 Month P&amp;L'!N37</f>
        <v>0</v>
      </c>
      <c r="C35" s="2" t="str">
        <f>'Accounts List'!F19</f>
        <v>P8 All other expenses P Non-primary production</v>
      </c>
    </row>
    <row r="36" spans="1:3" x14ac:dyDescent="0.35">
      <c r="A36" s="2" t="str">
        <f>'Accounts List'!C20</f>
        <v>Insurance</v>
      </c>
      <c r="B36" s="21">
        <f>'12 Month P&amp;L'!N38</f>
        <v>0</v>
      </c>
      <c r="C36" s="2" t="str">
        <f>'Accounts List'!F20</f>
        <v>P8 All other expenses P Non-primary production</v>
      </c>
    </row>
    <row r="37" spans="1:3" x14ac:dyDescent="0.35">
      <c r="A37" s="2" t="str">
        <f>'Accounts List'!C21</f>
        <v>Internet</v>
      </c>
      <c r="B37" s="21">
        <f>'12 Month P&amp;L'!N39</f>
        <v>0</v>
      </c>
      <c r="C37" s="2" t="str">
        <f>'Accounts List'!F21</f>
        <v>P8 All other expenses P Non-primary production</v>
      </c>
    </row>
    <row r="38" spans="1:3" x14ac:dyDescent="0.35">
      <c r="A38" s="2" t="str">
        <f>'Accounts List'!C22</f>
        <v>IT support</v>
      </c>
      <c r="B38" s="21">
        <f>'12 Month P&amp;L'!N40</f>
        <v>0</v>
      </c>
      <c r="C38" s="2" t="str">
        <f>'Accounts List'!F22</f>
        <v>P8 All other expenses P Non-primary production</v>
      </c>
    </row>
    <row r="39" spans="1:3" x14ac:dyDescent="0.35">
      <c r="A39" s="2" t="str">
        <f>'Accounts List'!C23</f>
        <v>Management Fees</v>
      </c>
      <c r="B39" s="21">
        <f>'12 Month P&amp;L'!N41</f>
        <v>0</v>
      </c>
      <c r="C39" s="2" t="str">
        <f>'Accounts List'!F23</f>
        <v>P8 All other expenses P Non-primary production</v>
      </c>
    </row>
    <row r="40" spans="1:3" x14ac:dyDescent="0.35">
      <c r="A40" s="2" t="str">
        <f>'Accounts List'!C24</f>
        <v>Memberships - APHRA</v>
      </c>
      <c r="B40" s="21">
        <f>'12 Month P&amp;L'!N42</f>
        <v>0</v>
      </c>
      <c r="C40" s="2" t="str">
        <f>'Accounts List'!F24</f>
        <v>P8 All other expenses P Non-primary production</v>
      </c>
    </row>
    <row r="41" spans="1:3" x14ac:dyDescent="0.35">
      <c r="A41" s="2" t="str">
        <f>'Accounts List'!C25</f>
        <v>Memberships - Other - APS, AAPI etc</v>
      </c>
      <c r="B41" s="21">
        <f>'12 Month P&amp;L'!N43</f>
        <v>0</v>
      </c>
      <c r="C41" s="2" t="str">
        <f>'Accounts List'!F25</f>
        <v>P8 All other expenses P Non-primary production</v>
      </c>
    </row>
    <row r="42" spans="1:3" x14ac:dyDescent="0.35">
      <c r="A42" s="2" t="str">
        <f>'Accounts List'!C26</f>
        <v>Office amenities</v>
      </c>
      <c r="B42" s="21">
        <f>'12 Month P&amp;L'!N44</f>
        <v>0</v>
      </c>
      <c r="C42" s="2" t="str">
        <f>'Accounts List'!F26</f>
        <v>P8 All other expenses P Non-primary production</v>
      </c>
    </row>
    <row r="43" spans="1:3" x14ac:dyDescent="0.35">
      <c r="A43" s="2" t="str">
        <f>'Accounts List'!C27</f>
        <v>Postage</v>
      </c>
      <c r="B43" s="21">
        <f>'12 Month P&amp;L'!N45</f>
        <v>0</v>
      </c>
      <c r="C43" s="2" t="str">
        <f>'Accounts List'!F27</f>
        <v>P8 All other expenses P Non-primary production</v>
      </c>
    </row>
    <row r="44" spans="1:3" x14ac:dyDescent="0.35">
      <c r="A44" s="2" t="str">
        <f>'Accounts List'!C28</f>
        <v>Printing</v>
      </c>
      <c r="B44" s="21">
        <f>'12 Month P&amp;L'!N46</f>
        <v>0</v>
      </c>
      <c r="C44" s="2" t="str">
        <f>'Accounts List'!F28</f>
        <v>P8 All other expenses P Non-primary production</v>
      </c>
    </row>
    <row r="45" spans="1:3" x14ac:dyDescent="0.35">
      <c r="A45" s="2" t="str">
        <f>'Accounts List'!C29</f>
        <v>Professional Development/Training - NO GST</v>
      </c>
      <c r="B45" s="21">
        <f>'12 Month P&amp;L'!N47</f>
        <v>0</v>
      </c>
      <c r="C45" s="2" t="str">
        <f>'Accounts List'!F29</f>
        <v>P8 All other expenses P Non-primary production</v>
      </c>
    </row>
    <row r="46" spans="1:3" x14ac:dyDescent="0.35">
      <c r="A46" s="2" t="str">
        <f>'Accounts List'!C30</f>
        <v>Professional Development/Training - With GST</v>
      </c>
      <c r="B46" s="21">
        <f>'12 Month P&amp;L'!N48</f>
        <v>0</v>
      </c>
      <c r="C46" s="2" t="str">
        <f>'Accounts List'!F30</f>
        <v>P8 All other expenses P Non-primary production</v>
      </c>
    </row>
    <row r="47" spans="1:3" x14ac:dyDescent="0.35">
      <c r="A47" s="2" t="str">
        <f>'Accounts List'!C31</f>
        <v>Rates</v>
      </c>
      <c r="B47" s="21">
        <f>'12 Month P&amp;L'!N49</f>
        <v>0</v>
      </c>
      <c r="C47" s="2" t="str">
        <f>'Accounts List'!F31</f>
        <v>P8 All other expenses P Non-primary production</v>
      </c>
    </row>
    <row r="48" spans="1:3" x14ac:dyDescent="0.35">
      <c r="A48" s="2" t="str">
        <f>'Accounts List'!C32</f>
        <v>Rent</v>
      </c>
      <c r="B48" s="21">
        <f>'12 Month P&amp;L'!N50</f>
        <v>0</v>
      </c>
      <c r="C48" s="2" t="str">
        <f>'Accounts List'!F32</f>
        <v>P8 Rent K Non-primary production</v>
      </c>
    </row>
    <row r="49" spans="1:3" x14ac:dyDescent="0.35">
      <c r="A49" s="2" t="str">
        <f>'Accounts List'!C33</f>
        <v>Repairs and maintenance</v>
      </c>
      <c r="B49" s="21">
        <f>'12 Month P&amp;L'!N51</f>
        <v>0</v>
      </c>
      <c r="C49" s="2" t="str">
        <f>'Accounts List'!F33</f>
        <v>P8 Repairs and maintentance O Non-primary production</v>
      </c>
    </row>
    <row r="50" spans="1:3" x14ac:dyDescent="0.35">
      <c r="A50" s="2" t="str">
        <f>'Accounts List'!C34</f>
        <v>Service Fees/management Fees - 1</v>
      </c>
      <c r="B50" s="21">
        <f>'12 Month P&amp;L'!N52</f>
        <v>0</v>
      </c>
      <c r="C50" s="2" t="str">
        <f>'Accounts List'!F34</f>
        <v>P8 All other expenses P Non-primary production</v>
      </c>
    </row>
    <row r="51" spans="1:3" x14ac:dyDescent="0.35">
      <c r="A51" s="2" t="str">
        <f>'Accounts List'!C35</f>
        <v>Service Fees/management Fees - 2</v>
      </c>
      <c r="B51" s="21">
        <f>'12 Month P&amp;L'!N53</f>
        <v>0</v>
      </c>
      <c r="C51" s="2" t="str">
        <f>'Accounts List'!F35</f>
        <v>P8 All other expenses P Non-primary production</v>
      </c>
    </row>
    <row r="52" spans="1:3" x14ac:dyDescent="0.35">
      <c r="A52" s="2" t="str">
        <f>'Accounts List'!C36</f>
        <v>Service Fees/management Fees - 3</v>
      </c>
      <c r="B52" s="21">
        <f>'12 Month P&amp;L'!N54</f>
        <v>0</v>
      </c>
      <c r="C52" s="2" t="str">
        <f>'Accounts List'!F36</f>
        <v>P8 All other expenses P Non-primary production</v>
      </c>
    </row>
    <row r="53" spans="1:3" x14ac:dyDescent="0.35">
      <c r="A53" s="2" t="str">
        <f>'Accounts List'!C37</f>
        <v>Software</v>
      </c>
      <c r="B53" s="21">
        <f>'12 Month P&amp;L'!N55</f>
        <v>0</v>
      </c>
      <c r="C53" s="2" t="str">
        <f>'Accounts List'!F37</f>
        <v>P8 All other expenses P Non-primary production</v>
      </c>
    </row>
    <row r="54" spans="1:3" x14ac:dyDescent="0.35">
      <c r="A54" s="2" t="str">
        <f>'Accounts List'!C38</f>
        <v>Stationery</v>
      </c>
      <c r="B54" s="21">
        <f>'12 Month P&amp;L'!N56</f>
        <v>0</v>
      </c>
      <c r="C54" s="2" t="str">
        <f>'Accounts List'!F38</f>
        <v>P8 All other expenses P Non-primary production</v>
      </c>
    </row>
    <row r="55" spans="1:3" x14ac:dyDescent="0.35">
      <c r="A55" s="2" t="str">
        <f>'Accounts List'!C39</f>
        <v>Superannuation Contribution</v>
      </c>
      <c r="B55" s="21">
        <f>'12 Month P&amp;L'!N57</f>
        <v>0</v>
      </c>
      <c r="C55" s="2" t="str">
        <f>'Accounts List'!F39</f>
        <v>D12 H</v>
      </c>
    </row>
    <row r="56" spans="1:3" x14ac:dyDescent="0.35">
      <c r="A56" s="2" t="str">
        <f>'Accounts List'!C40</f>
        <v>Supervision - NO GST</v>
      </c>
      <c r="B56" s="21">
        <f>'12 Month P&amp;L'!N58</f>
        <v>0</v>
      </c>
      <c r="C56" s="2" t="str">
        <f>'Accounts List'!F40</f>
        <v>P8 All other expenses P Non-primary production</v>
      </c>
    </row>
    <row r="57" spans="1:3" x14ac:dyDescent="0.35">
      <c r="A57" s="2" t="str">
        <f>'Accounts List'!C41</f>
        <v>Supervision - with GST</v>
      </c>
      <c r="B57" s="21">
        <f>'12 Month P&amp;L'!N59</f>
        <v>0</v>
      </c>
      <c r="C57" s="2" t="str">
        <f>'Accounts List'!F41</f>
        <v>P8 All other expenses P Non-primary production</v>
      </c>
    </row>
    <row r="58" spans="1:3" x14ac:dyDescent="0.35">
      <c r="A58" s="2" t="str">
        <f>'Accounts List'!C42</f>
        <v>Telephone</v>
      </c>
      <c r="B58" s="21">
        <f>'12 Month P&amp;L'!N60</f>
        <v>0</v>
      </c>
      <c r="C58" s="2" t="str">
        <f>'Accounts List'!F42</f>
        <v>P8 All other expenses P Non-primary production</v>
      </c>
    </row>
    <row r="59" spans="1:3" x14ac:dyDescent="0.35">
      <c r="A59" s="2" t="str">
        <f>'Accounts List'!C43</f>
        <v>Travel expenses</v>
      </c>
      <c r="B59" s="21">
        <f>'12 Month P&amp;L'!N61</f>
        <v>0</v>
      </c>
      <c r="C59" s="2" t="str">
        <f>'Accounts List'!F43</f>
        <v>P8 All other expenses P Non-primary production</v>
      </c>
    </row>
    <row r="60" spans="1:3" x14ac:dyDescent="0.35">
      <c r="A60" s="2" t="str">
        <f>'Accounts List'!C44</f>
        <v>Utilities - Electricity</v>
      </c>
      <c r="B60" s="21">
        <f>'12 Month P&amp;L'!N62</f>
        <v>0</v>
      </c>
      <c r="C60" s="2" t="str">
        <f>'Accounts List'!F44</f>
        <v>P8 All other expenses P Non-primary production</v>
      </c>
    </row>
    <row r="61" spans="1:3" x14ac:dyDescent="0.35">
      <c r="A61" s="2" t="str">
        <f>'Accounts List'!C45</f>
        <v>Subcontractors</v>
      </c>
      <c r="B61" s="21">
        <f>'12 Month P&amp;L'!N63</f>
        <v>0</v>
      </c>
      <c r="C61" s="2" t="str">
        <f>'Accounts List'!F45</f>
        <v>P8 Contractors F Non-primary production</v>
      </c>
    </row>
    <row r="62" spans="1:3" x14ac:dyDescent="0.35">
      <c r="A62" s="2" t="str">
        <f>'Accounts List'!C46</f>
        <v>Other 1 - &lt;Please insert&gt;</v>
      </c>
      <c r="B62" s="21">
        <f>'12 Month P&amp;L'!N64</f>
        <v>0</v>
      </c>
      <c r="C62" s="2" t="str">
        <f>'Accounts List'!F46</f>
        <v>P8 All other expenses P Non-primary production</v>
      </c>
    </row>
    <row r="63" spans="1:3" x14ac:dyDescent="0.35">
      <c r="A63" s="2" t="str">
        <f>'Accounts List'!C47</f>
        <v>Other 2 - &lt;Please insert&gt;</v>
      </c>
      <c r="B63" s="21">
        <f>'12 Month P&amp;L'!N65</f>
        <v>0</v>
      </c>
      <c r="C63" s="2" t="str">
        <f>'Accounts List'!F47</f>
        <v>P8 All other expenses P Non-primary production</v>
      </c>
    </row>
    <row r="64" spans="1:3" x14ac:dyDescent="0.35">
      <c r="A64" s="2" t="str">
        <f>'Accounts List'!C48</f>
        <v>Other 3 - &lt;Please insert&gt;</v>
      </c>
      <c r="B64" s="21">
        <f>'12 Month P&amp;L'!N66</f>
        <v>0</v>
      </c>
      <c r="C64" s="2" t="str">
        <f>'Accounts List'!F48</f>
        <v>P8 All other expenses P Non-primary production</v>
      </c>
    </row>
    <row r="65" spans="1:3" x14ac:dyDescent="0.35">
      <c r="A65" s="2" t="str">
        <f>'Accounts List'!C49</f>
        <v>Other 4 - &lt;Please insert&gt;</v>
      </c>
      <c r="B65" s="21">
        <f>'12 Month P&amp;L'!N67</f>
        <v>0</v>
      </c>
      <c r="C65" s="2" t="str">
        <f>'Accounts List'!F49</f>
        <v>P8 All other expenses P Non-primary production</v>
      </c>
    </row>
    <row r="66" spans="1:3" x14ac:dyDescent="0.35">
      <c r="A66" s="2" t="str">
        <f>'Accounts List'!C50</f>
        <v>Other 5- &lt;Please insert&gt;</v>
      </c>
      <c r="B66" s="21">
        <f>'12 Month P&amp;L'!N68</f>
        <v>0</v>
      </c>
      <c r="C66" s="2" t="str">
        <f>'Accounts List'!F50</f>
        <v>P8 All other expenses P Non-primary production</v>
      </c>
    </row>
    <row r="67" spans="1:3" x14ac:dyDescent="0.35">
      <c r="A67" s="2" t="str">
        <f>'Accounts List'!C51</f>
        <v>Other 6 - &lt;Please insert&gt;</v>
      </c>
      <c r="B67" s="21">
        <f>'12 Month P&amp;L'!N69</f>
        <v>0</v>
      </c>
      <c r="C67" s="2" t="str">
        <f>'Accounts List'!F51</f>
        <v>P8 All other expenses P Non-primary production</v>
      </c>
    </row>
    <row r="68" spans="1:3" x14ac:dyDescent="0.35">
      <c r="A68" s="2" t="str">
        <f>'Accounts List'!C52</f>
        <v>Other 7 - &lt;Please insert&gt;</v>
      </c>
      <c r="B68" s="21">
        <f>'12 Month P&amp;L'!N70</f>
        <v>0</v>
      </c>
      <c r="C68" s="2" t="str">
        <f>'Accounts List'!F52</f>
        <v>P8 All other expenses P Non-primary production</v>
      </c>
    </row>
    <row r="69" spans="1:3" x14ac:dyDescent="0.35">
      <c r="A69" s="2" t="str">
        <f>'Accounts List'!C53</f>
        <v>Other 8 - &lt;Please insert&gt;</v>
      </c>
      <c r="B69" s="21">
        <f>'12 Month P&amp;L'!N71</f>
        <v>0</v>
      </c>
      <c r="C69" s="2" t="str">
        <f>'Accounts List'!F53</f>
        <v>P8 All other expenses P Non-primary production</v>
      </c>
    </row>
    <row r="70" spans="1:3" x14ac:dyDescent="0.35">
      <c r="A70" s="2" t="str">
        <f>'Accounts List'!C54</f>
        <v>Other 9- &lt;Please insert&gt;</v>
      </c>
      <c r="B70" s="21">
        <f>'12 Month P&amp;L'!N72</f>
        <v>0</v>
      </c>
      <c r="C70" s="2" t="str">
        <f>'Accounts List'!F54</f>
        <v>P8 All other expenses P Non-primary production</v>
      </c>
    </row>
    <row r="71" spans="1:3" x14ac:dyDescent="0.35">
      <c r="A71" s="2" t="str">
        <f>'Accounts List'!C55</f>
        <v>Other 10 - &lt;Please insert&gt;</v>
      </c>
      <c r="B71" s="21">
        <f>'12 Month P&amp;L'!N73</f>
        <v>0</v>
      </c>
      <c r="C71" s="2" t="str">
        <f>'Accounts List'!F55</f>
        <v>P8 All other expenses P Non-primary production</v>
      </c>
    </row>
    <row r="72" spans="1:3" x14ac:dyDescent="0.35">
      <c r="B72" s="21"/>
    </row>
    <row r="73" spans="1:3" x14ac:dyDescent="0.35">
      <c r="A73" s="1" t="s">
        <v>91</v>
      </c>
      <c r="B73" s="22">
        <f>SUM(B20:B72)</f>
        <v>0</v>
      </c>
    </row>
    <row r="74" spans="1:3" ht="15" thickBot="1" x14ac:dyDescent="0.4">
      <c r="B74" s="21"/>
    </row>
    <row r="75" spans="1:3" ht="15" thickBot="1" x14ac:dyDescent="0.4">
      <c r="A75" s="1" t="s">
        <v>82</v>
      </c>
      <c r="B75" s="20">
        <f>B17-B73</f>
        <v>0</v>
      </c>
    </row>
    <row r="76" spans="1:3" x14ac:dyDescent="0.35"/>
    <row r="77" spans="1:3" x14ac:dyDescent="0.35"/>
    <row r="78" spans="1:3" x14ac:dyDescent="0.35"/>
  </sheetData>
  <pageMargins left="0.7" right="0.7" top="0.75" bottom="0.75" header="0.3" footer="0.3"/>
  <pageSetup paperSize="9" orientation="portrait" r:id="rId1"/>
  <headerFooter>
    <oddFooter>&amp;C© Sheridans Accountants and Financial Planners Pty Ltd. All Rights Reserved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81472-04FA-4CE1-B26C-150BBE5EB54C}">
  <sheetPr>
    <tabColor rgb="FFFFFF00"/>
  </sheetPr>
  <dimension ref="A1:F55"/>
  <sheetViews>
    <sheetView workbookViewId="0">
      <selection activeCell="O36" sqref="O36"/>
    </sheetView>
  </sheetViews>
  <sheetFormatPr defaultRowHeight="14.5" x14ac:dyDescent="0.35"/>
  <cols>
    <col min="1" max="1" width="28.453125" bestFit="1" customWidth="1"/>
    <col min="2" max="2" width="14.26953125" customWidth="1"/>
    <col min="3" max="3" width="45.7265625" customWidth="1"/>
    <col min="4" max="4" width="9.26953125" hidden="1" customWidth="1"/>
    <col min="5" max="6" width="9.1796875" hidden="1" customWidth="1"/>
    <col min="7" max="10" width="9.1796875" customWidth="1"/>
  </cols>
  <sheetData>
    <row r="1" spans="1:6" x14ac:dyDescent="0.35">
      <c r="A1" s="5" t="s">
        <v>92</v>
      </c>
    </row>
    <row r="2" spans="1:6" ht="15" thickBot="1" x14ac:dyDescent="0.4"/>
    <row r="3" spans="1:6" ht="21.65" customHeight="1" thickBot="1" x14ac:dyDescent="0.4">
      <c r="A3" s="30" t="s">
        <v>14</v>
      </c>
      <c r="C3" s="29" t="s">
        <v>20</v>
      </c>
    </row>
    <row r="4" spans="1:6" x14ac:dyDescent="0.35">
      <c r="A4" s="26" t="s">
        <v>173</v>
      </c>
      <c r="C4" s="25" t="s">
        <v>21</v>
      </c>
      <c r="D4">
        <v>1</v>
      </c>
      <c r="F4" s="2" t="s">
        <v>161</v>
      </c>
    </row>
    <row r="5" spans="1:6" x14ac:dyDescent="0.35">
      <c r="A5" s="26" t="s">
        <v>191</v>
      </c>
      <c r="C5" s="26" t="s">
        <v>22</v>
      </c>
      <c r="D5">
        <v>1</v>
      </c>
      <c r="F5" s="2" t="s">
        <v>161</v>
      </c>
    </row>
    <row r="6" spans="1:6" x14ac:dyDescent="0.35">
      <c r="A6" s="26" t="s">
        <v>174</v>
      </c>
      <c r="C6" s="26" t="s">
        <v>23</v>
      </c>
      <c r="D6">
        <v>0</v>
      </c>
      <c r="F6" s="2" t="s">
        <v>161</v>
      </c>
    </row>
    <row r="7" spans="1:6" x14ac:dyDescent="0.35">
      <c r="A7" s="26" t="s">
        <v>119</v>
      </c>
      <c r="C7" s="26" t="s">
        <v>24</v>
      </c>
      <c r="D7">
        <v>1</v>
      </c>
      <c r="F7" s="2" t="s">
        <v>161</v>
      </c>
    </row>
    <row r="8" spans="1:6" x14ac:dyDescent="0.35">
      <c r="A8" s="26" t="s">
        <v>195</v>
      </c>
      <c r="C8" s="26" t="s">
        <v>25</v>
      </c>
      <c r="D8">
        <v>1</v>
      </c>
      <c r="F8" s="2" t="s">
        <v>161</v>
      </c>
    </row>
    <row r="9" spans="1:6" x14ac:dyDescent="0.35">
      <c r="A9" s="26" t="s">
        <v>196</v>
      </c>
      <c r="C9" s="26" t="s">
        <v>26</v>
      </c>
      <c r="D9">
        <v>1</v>
      </c>
      <c r="F9" s="2" t="s">
        <v>167</v>
      </c>
    </row>
    <row r="10" spans="1:6" x14ac:dyDescent="0.35">
      <c r="A10" s="26" t="s">
        <v>197</v>
      </c>
      <c r="C10" s="26" t="s">
        <v>27</v>
      </c>
      <c r="D10">
        <v>1</v>
      </c>
      <c r="F10" s="2" t="s">
        <v>168</v>
      </c>
    </row>
    <row r="11" spans="1:6" x14ac:dyDescent="0.35">
      <c r="A11" s="27" t="s">
        <v>120</v>
      </c>
      <c r="C11" s="26" t="s">
        <v>28</v>
      </c>
      <c r="D11">
        <v>1</v>
      </c>
      <c r="F11" s="2" t="s">
        <v>169</v>
      </c>
    </row>
    <row r="12" spans="1:6" x14ac:dyDescent="0.35">
      <c r="A12" s="27" t="s">
        <v>96</v>
      </c>
      <c r="C12" s="26" t="s">
        <v>29</v>
      </c>
      <c r="D12">
        <v>1</v>
      </c>
      <c r="F12" s="2" t="s">
        <v>170</v>
      </c>
    </row>
    <row r="13" spans="1:6" x14ac:dyDescent="0.35">
      <c r="A13" s="27" t="s">
        <v>97</v>
      </c>
      <c r="C13" s="26" t="s">
        <v>106</v>
      </c>
      <c r="D13">
        <v>0</v>
      </c>
      <c r="F13" s="2" t="s">
        <v>164</v>
      </c>
    </row>
    <row r="14" spans="1:6" ht="15" thickBot="1" x14ac:dyDescent="0.4">
      <c r="A14" s="28" t="s">
        <v>98</v>
      </c>
      <c r="C14" s="26" t="s">
        <v>31</v>
      </c>
      <c r="D14">
        <v>0</v>
      </c>
      <c r="F14" s="2" t="s">
        <v>161</v>
      </c>
    </row>
    <row r="15" spans="1:6" ht="15" thickBot="1" x14ac:dyDescent="0.4">
      <c r="A15" s="28" t="s">
        <v>198</v>
      </c>
      <c r="C15" s="26" t="s">
        <v>30</v>
      </c>
      <c r="D15">
        <v>1</v>
      </c>
      <c r="F15" s="2" t="s">
        <v>161</v>
      </c>
    </row>
    <row r="16" spans="1:6" x14ac:dyDescent="0.35">
      <c r="C16" s="26" t="s">
        <v>32</v>
      </c>
      <c r="D16">
        <v>1</v>
      </c>
      <c r="F16" s="2" t="s">
        <v>161</v>
      </c>
    </row>
    <row r="17" spans="3:6" x14ac:dyDescent="0.35">
      <c r="C17" s="26" t="s">
        <v>33</v>
      </c>
      <c r="D17">
        <v>0</v>
      </c>
      <c r="F17" s="2" t="s">
        <v>161</v>
      </c>
    </row>
    <row r="18" spans="3:6" x14ac:dyDescent="0.35">
      <c r="C18" s="26" t="s">
        <v>34</v>
      </c>
      <c r="D18">
        <v>1</v>
      </c>
      <c r="F18" s="2" t="s">
        <v>161</v>
      </c>
    </row>
    <row r="19" spans="3:6" x14ac:dyDescent="0.35">
      <c r="C19" s="26" t="s">
        <v>35</v>
      </c>
      <c r="D19">
        <v>1</v>
      </c>
      <c r="F19" s="2" t="s">
        <v>161</v>
      </c>
    </row>
    <row r="20" spans="3:6" x14ac:dyDescent="0.35">
      <c r="C20" s="26" t="s">
        <v>36</v>
      </c>
      <c r="D20">
        <v>0</v>
      </c>
      <c r="F20" s="2" t="s">
        <v>161</v>
      </c>
    </row>
    <row r="21" spans="3:6" x14ac:dyDescent="0.35">
      <c r="C21" s="26" t="s">
        <v>37</v>
      </c>
      <c r="D21">
        <v>1</v>
      </c>
      <c r="F21" s="2" t="s">
        <v>161</v>
      </c>
    </row>
    <row r="22" spans="3:6" x14ac:dyDescent="0.35">
      <c r="C22" s="26" t="s">
        <v>38</v>
      </c>
      <c r="D22">
        <v>1</v>
      </c>
      <c r="F22" s="2" t="s">
        <v>161</v>
      </c>
    </row>
    <row r="23" spans="3:6" x14ac:dyDescent="0.35">
      <c r="C23" s="26" t="s">
        <v>39</v>
      </c>
      <c r="D23">
        <v>1</v>
      </c>
      <c r="F23" s="2" t="s">
        <v>161</v>
      </c>
    </row>
    <row r="24" spans="3:6" x14ac:dyDescent="0.35">
      <c r="C24" s="26" t="s">
        <v>144</v>
      </c>
      <c r="D24">
        <v>0</v>
      </c>
      <c r="F24" s="2" t="s">
        <v>161</v>
      </c>
    </row>
    <row r="25" spans="3:6" x14ac:dyDescent="0.35">
      <c r="C25" s="26" t="s">
        <v>145</v>
      </c>
      <c r="D25">
        <v>1</v>
      </c>
      <c r="F25" s="2" t="s">
        <v>161</v>
      </c>
    </row>
    <row r="26" spans="3:6" x14ac:dyDescent="0.35">
      <c r="C26" s="26" t="s">
        <v>40</v>
      </c>
      <c r="D26">
        <v>1</v>
      </c>
      <c r="F26" s="2" t="s">
        <v>161</v>
      </c>
    </row>
    <row r="27" spans="3:6" x14ac:dyDescent="0.35">
      <c r="C27" s="26" t="s">
        <v>41</v>
      </c>
      <c r="D27">
        <v>1</v>
      </c>
      <c r="F27" s="2" t="s">
        <v>161</v>
      </c>
    </row>
    <row r="28" spans="3:6" x14ac:dyDescent="0.35">
      <c r="C28" s="26" t="s">
        <v>42</v>
      </c>
      <c r="D28">
        <v>1</v>
      </c>
      <c r="F28" s="2" t="s">
        <v>161</v>
      </c>
    </row>
    <row r="29" spans="3:6" x14ac:dyDescent="0.35">
      <c r="C29" s="26" t="s">
        <v>44</v>
      </c>
      <c r="D29">
        <v>1</v>
      </c>
      <c r="F29" s="2" t="s">
        <v>161</v>
      </c>
    </row>
    <row r="30" spans="3:6" x14ac:dyDescent="0.35">
      <c r="C30" s="26" t="s">
        <v>43</v>
      </c>
      <c r="D30">
        <v>1</v>
      </c>
      <c r="F30" s="2" t="s">
        <v>161</v>
      </c>
    </row>
    <row r="31" spans="3:6" x14ac:dyDescent="0.35">
      <c r="C31" s="26" t="s">
        <v>45</v>
      </c>
      <c r="D31">
        <v>1</v>
      </c>
      <c r="F31" s="2" t="s">
        <v>161</v>
      </c>
    </row>
    <row r="32" spans="3:6" x14ac:dyDescent="0.35">
      <c r="C32" s="26" t="s">
        <v>46</v>
      </c>
      <c r="D32">
        <v>1</v>
      </c>
      <c r="F32" s="2" t="s">
        <v>163</v>
      </c>
    </row>
    <row r="33" spans="3:6" x14ac:dyDescent="0.35">
      <c r="C33" s="26" t="s">
        <v>47</v>
      </c>
      <c r="D33">
        <v>1</v>
      </c>
      <c r="F33" s="2" t="s">
        <v>166</v>
      </c>
    </row>
    <row r="34" spans="3:6" x14ac:dyDescent="0.35">
      <c r="C34" s="26" t="s">
        <v>139</v>
      </c>
      <c r="D34">
        <v>1</v>
      </c>
      <c r="F34" s="2" t="s">
        <v>161</v>
      </c>
    </row>
    <row r="35" spans="3:6" x14ac:dyDescent="0.35">
      <c r="C35" s="26" t="s">
        <v>140</v>
      </c>
      <c r="D35">
        <v>1</v>
      </c>
      <c r="F35" s="2" t="s">
        <v>161</v>
      </c>
    </row>
    <row r="36" spans="3:6" x14ac:dyDescent="0.35">
      <c r="C36" s="26" t="s">
        <v>141</v>
      </c>
      <c r="D36">
        <v>1</v>
      </c>
      <c r="F36" s="2" t="s">
        <v>161</v>
      </c>
    </row>
    <row r="37" spans="3:6" x14ac:dyDescent="0.35">
      <c r="C37" s="26" t="s">
        <v>48</v>
      </c>
      <c r="D37">
        <v>1</v>
      </c>
      <c r="F37" s="2" t="s">
        <v>161</v>
      </c>
    </row>
    <row r="38" spans="3:6" x14ac:dyDescent="0.35">
      <c r="C38" s="26" t="s">
        <v>49</v>
      </c>
      <c r="D38">
        <v>1</v>
      </c>
      <c r="F38" s="2" t="s">
        <v>161</v>
      </c>
    </row>
    <row r="39" spans="3:6" x14ac:dyDescent="0.35">
      <c r="C39" s="27" t="s">
        <v>50</v>
      </c>
      <c r="D39">
        <v>0</v>
      </c>
      <c r="F39" s="2" t="s">
        <v>165</v>
      </c>
    </row>
    <row r="40" spans="3:6" x14ac:dyDescent="0.35">
      <c r="C40" s="27" t="s">
        <v>52</v>
      </c>
      <c r="D40">
        <v>0</v>
      </c>
      <c r="F40" s="2" t="s">
        <v>161</v>
      </c>
    </row>
    <row r="41" spans="3:6" x14ac:dyDescent="0.35">
      <c r="C41" s="27" t="s">
        <v>51</v>
      </c>
      <c r="D41">
        <v>1</v>
      </c>
      <c r="F41" s="2" t="s">
        <v>161</v>
      </c>
    </row>
    <row r="42" spans="3:6" x14ac:dyDescent="0.35">
      <c r="C42" s="26" t="s">
        <v>53</v>
      </c>
      <c r="D42">
        <v>1</v>
      </c>
      <c r="F42" s="2" t="s">
        <v>161</v>
      </c>
    </row>
    <row r="43" spans="3:6" x14ac:dyDescent="0.35">
      <c r="C43" s="27" t="s">
        <v>114</v>
      </c>
      <c r="D43">
        <v>1</v>
      </c>
      <c r="F43" s="2" t="s">
        <v>161</v>
      </c>
    </row>
    <row r="44" spans="3:6" x14ac:dyDescent="0.35">
      <c r="C44" s="26" t="s">
        <v>234</v>
      </c>
      <c r="D44">
        <v>1</v>
      </c>
      <c r="F44" s="2" t="s">
        <v>161</v>
      </c>
    </row>
    <row r="45" spans="3:6" x14ac:dyDescent="0.35">
      <c r="C45" s="27" t="s">
        <v>162</v>
      </c>
      <c r="D45">
        <v>1</v>
      </c>
      <c r="F45" s="2" t="s">
        <v>171</v>
      </c>
    </row>
    <row r="46" spans="3:6" x14ac:dyDescent="0.35">
      <c r="C46" s="27" t="s">
        <v>199</v>
      </c>
      <c r="D46">
        <v>1</v>
      </c>
      <c r="F46" s="2" t="s">
        <v>161</v>
      </c>
    </row>
    <row r="47" spans="3:6" x14ac:dyDescent="0.35">
      <c r="C47" s="27" t="s">
        <v>99</v>
      </c>
      <c r="D47">
        <v>1</v>
      </c>
      <c r="F47" s="2" t="s">
        <v>161</v>
      </c>
    </row>
    <row r="48" spans="3:6" x14ac:dyDescent="0.35">
      <c r="C48" s="27" t="s">
        <v>100</v>
      </c>
      <c r="D48">
        <v>1</v>
      </c>
      <c r="F48" s="2" t="s">
        <v>161</v>
      </c>
    </row>
    <row r="49" spans="3:6" x14ac:dyDescent="0.35">
      <c r="C49" s="27" t="s">
        <v>101</v>
      </c>
      <c r="D49">
        <v>1</v>
      </c>
      <c r="F49" s="2" t="s">
        <v>161</v>
      </c>
    </row>
    <row r="50" spans="3:6" x14ac:dyDescent="0.35">
      <c r="C50" s="27" t="s">
        <v>200</v>
      </c>
      <c r="D50">
        <v>1</v>
      </c>
      <c r="F50" s="2" t="s">
        <v>161</v>
      </c>
    </row>
    <row r="51" spans="3:6" x14ac:dyDescent="0.35">
      <c r="C51" s="27" t="s">
        <v>201</v>
      </c>
      <c r="D51">
        <v>1</v>
      </c>
      <c r="F51" s="2" t="s">
        <v>161</v>
      </c>
    </row>
    <row r="52" spans="3:6" x14ac:dyDescent="0.35">
      <c r="C52" s="27" t="s">
        <v>115</v>
      </c>
      <c r="D52">
        <v>1</v>
      </c>
      <c r="F52" s="2" t="s">
        <v>161</v>
      </c>
    </row>
    <row r="53" spans="3:6" x14ac:dyDescent="0.35">
      <c r="C53" s="27" t="s">
        <v>202</v>
      </c>
      <c r="D53">
        <v>1</v>
      </c>
      <c r="F53" s="2" t="s">
        <v>161</v>
      </c>
    </row>
    <row r="54" spans="3:6" x14ac:dyDescent="0.35">
      <c r="C54" s="27" t="s">
        <v>203</v>
      </c>
      <c r="D54">
        <v>1</v>
      </c>
      <c r="F54" s="2" t="s">
        <v>161</v>
      </c>
    </row>
    <row r="55" spans="3:6" x14ac:dyDescent="0.35">
      <c r="C55" s="27" t="s">
        <v>204</v>
      </c>
      <c r="D55">
        <v>1</v>
      </c>
      <c r="F55" s="2" t="s">
        <v>161</v>
      </c>
    </row>
  </sheetData>
  <sortState xmlns:xlrd2="http://schemas.microsoft.com/office/spreadsheetml/2017/richdata2" ref="C4:D47">
    <sortCondition ref="C4:C47"/>
  </sortState>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7CA64-2D54-4802-BC2B-E5BC837F258C}">
  <dimension ref="A1:AA97"/>
  <sheetViews>
    <sheetView topLeftCell="A27" zoomScale="130" zoomScaleNormal="130" workbookViewId="0">
      <selection activeCell="A45" sqref="A45"/>
    </sheetView>
  </sheetViews>
  <sheetFormatPr defaultRowHeight="14.5" x14ac:dyDescent="0.35"/>
  <cols>
    <col min="1" max="1" width="67.1796875" customWidth="1"/>
    <col min="2" max="2" width="25.81640625" customWidth="1"/>
    <col min="5" max="5" width="32.1796875" hidden="1" customWidth="1"/>
    <col min="6" max="6" width="11.1796875" hidden="1" customWidth="1"/>
    <col min="7" max="7" width="9.1796875" hidden="1" customWidth="1"/>
    <col min="8" max="9" width="8.7265625" hidden="1" customWidth="1"/>
    <col min="10" max="13" width="9.1796875" customWidth="1"/>
    <col min="14" max="14" width="11.54296875" customWidth="1"/>
    <col min="15" max="15" width="13.26953125" customWidth="1"/>
    <col min="16" max="20" width="11.54296875" customWidth="1"/>
    <col min="21" max="25" width="9.1796875" customWidth="1"/>
  </cols>
  <sheetData>
    <row r="1" spans="1:17" ht="21" x14ac:dyDescent="0.5">
      <c r="A1" s="112" t="s">
        <v>292</v>
      </c>
    </row>
    <row r="2" spans="1:17" ht="21" x14ac:dyDescent="0.5">
      <c r="A2" s="112"/>
    </row>
    <row r="3" spans="1:17" ht="21" x14ac:dyDescent="0.5">
      <c r="A3" s="112" t="s">
        <v>235</v>
      </c>
    </row>
    <row r="4" spans="1:17" ht="21" x14ac:dyDescent="0.5">
      <c r="A4" s="112"/>
    </row>
    <row r="5" spans="1:17" x14ac:dyDescent="0.35">
      <c r="A5" t="s">
        <v>236</v>
      </c>
    </row>
    <row r="6" spans="1:17" x14ac:dyDescent="0.35">
      <c r="A6" s="5"/>
    </row>
    <row r="7" spans="1:17" x14ac:dyDescent="0.35">
      <c r="A7" s="5" t="s">
        <v>237</v>
      </c>
    </row>
    <row r="8" spans="1:17" x14ac:dyDescent="0.35">
      <c r="A8" s="5"/>
    </row>
    <row r="9" spans="1:17" ht="15.5" x14ac:dyDescent="0.35">
      <c r="Q9" s="86"/>
    </row>
    <row r="10" spans="1:17" x14ac:dyDescent="0.35">
      <c r="A10" t="s">
        <v>238</v>
      </c>
    </row>
    <row r="11" spans="1:17" ht="15" thickBot="1" x14ac:dyDescent="0.4">
      <c r="A11" s="113"/>
      <c r="Q11" s="5"/>
    </row>
    <row r="12" spans="1:17" ht="15" thickBot="1" x14ac:dyDescent="0.4">
      <c r="A12" s="113" t="s">
        <v>239</v>
      </c>
      <c r="B12" s="114"/>
    </row>
    <row r="13" spans="1:17" ht="15" thickBot="1" x14ac:dyDescent="0.4">
      <c r="A13" s="113"/>
    </row>
    <row r="14" spans="1:17" ht="15" thickBot="1" x14ac:dyDescent="0.4">
      <c r="A14" s="113" t="s">
        <v>240</v>
      </c>
      <c r="B14" s="114" t="s">
        <v>244</v>
      </c>
      <c r="C14" t="s">
        <v>242</v>
      </c>
    </row>
    <row r="15" spans="1:17" ht="15" thickBot="1" x14ac:dyDescent="0.4">
      <c r="A15" s="113"/>
    </row>
    <row r="16" spans="1:17" ht="29.5" thickBot="1" x14ac:dyDescent="0.4">
      <c r="A16" s="113" t="s">
        <v>243</v>
      </c>
      <c r="B16" s="114" t="s">
        <v>244</v>
      </c>
      <c r="C16" t="s">
        <v>242</v>
      </c>
      <c r="F16" s="17"/>
    </row>
    <row r="17" spans="1:17" ht="29" x14ac:dyDescent="0.35">
      <c r="A17" s="115" t="s">
        <v>245</v>
      </c>
    </row>
    <row r="18" spans="1:17" ht="15" thickBot="1" x14ac:dyDescent="0.4">
      <c r="A18" s="113"/>
    </row>
    <row r="19" spans="1:17" ht="15" thickBot="1" x14ac:dyDescent="0.4">
      <c r="A19" s="113" t="s">
        <v>246</v>
      </c>
      <c r="B19" s="114" t="s">
        <v>241</v>
      </c>
      <c r="C19" t="s">
        <v>242</v>
      </c>
      <c r="Q19" s="5"/>
    </row>
    <row r="20" spans="1:17" ht="29" x14ac:dyDescent="0.35">
      <c r="A20" s="115" t="s">
        <v>247</v>
      </c>
    </row>
    <row r="21" spans="1:17" x14ac:dyDescent="0.35">
      <c r="A21" s="113"/>
    </row>
    <row r="22" spans="1:17" x14ac:dyDescent="0.35">
      <c r="A22" s="113" t="s">
        <v>248</v>
      </c>
      <c r="B22" s="80"/>
    </row>
    <row r="23" spans="1:17" ht="29" x14ac:dyDescent="0.35">
      <c r="A23" s="115" t="s">
        <v>249</v>
      </c>
    </row>
    <row r="24" spans="1:17" x14ac:dyDescent="0.35">
      <c r="A24" s="113"/>
    </row>
    <row r="25" spans="1:17" x14ac:dyDescent="0.35">
      <c r="A25" s="113" t="s">
        <v>250</v>
      </c>
      <c r="B25" s="80"/>
      <c r="C25" t="s">
        <v>251</v>
      </c>
    </row>
    <row r="26" spans="1:17" ht="43.5" x14ac:dyDescent="0.35">
      <c r="A26" s="115" t="s">
        <v>252</v>
      </c>
    </row>
    <row r="27" spans="1:17" ht="29" x14ac:dyDescent="0.35">
      <c r="A27" s="115" t="s">
        <v>253</v>
      </c>
    </row>
    <row r="28" spans="1:17" x14ac:dyDescent="0.35">
      <c r="A28" s="115"/>
    </row>
    <row r="29" spans="1:17" x14ac:dyDescent="0.35">
      <c r="A29" s="113" t="s">
        <v>254</v>
      </c>
      <c r="B29" s="80"/>
    </row>
    <row r="30" spans="1:17" ht="29" x14ac:dyDescent="0.35">
      <c r="A30" s="115" t="s">
        <v>255</v>
      </c>
    </row>
    <row r="31" spans="1:17" x14ac:dyDescent="0.35">
      <c r="A31" s="113"/>
    </row>
    <row r="32" spans="1:17" x14ac:dyDescent="0.35">
      <c r="A32" s="113" t="s">
        <v>256</v>
      </c>
      <c r="B32" s="80">
        <v>210000</v>
      </c>
      <c r="C32" t="s">
        <v>257</v>
      </c>
    </row>
    <row r="33" spans="1:27" ht="72.5" x14ac:dyDescent="0.35">
      <c r="A33" s="115" t="s">
        <v>258</v>
      </c>
      <c r="B33" s="116"/>
    </row>
    <row r="34" spans="1:27" x14ac:dyDescent="0.35">
      <c r="A34" s="113"/>
    </row>
    <row r="35" spans="1:27" ht="29" x14ac:dyDescent="0.35">
      <c r="A35" s="113" t="s">
        <v>259</v>
      </c>
      <c r="B35" s="77"/>
    </row>
    <row r="36" spans="1:27" ht="15" thickBot="1" x14ac:dyDescent="0.4">
      <c r="A36" s="113"/>
    </row>
    <row r="37" spans="1:27" ht="19" thickBot="1" x14ac:dyDescent="0.5">
      <c r="A37" s="89" t="s">
        <v>260</v>
      </c>
      <c r="B37" s="117">
        <f>B25+B32+B35</f>
        <v>210000</v>
      </c>
      <c r="E37" t="s">
        <v>261</v>
      </c>
      <c r="F37" s="118">
        <v>0.02</v>
      </c>
      <c r="N37" s="17"/>
      <c r="O37" s="17"/>
      <c r="P37" s="17"/>
      <c r="Q37" s="17"/>
      <c r="R37" s="17"/>
      <c r="S37" s="17"/>
      <c r="T37" s="17"/>
    </row>
    <row r="38" spans="1:27" x14ac:dyDescent="0.35">
      <c r="N38" s="17"/>
      <c r="O38" s="17"/>
      <c r="P38" s="17"/>
      <c r="Q38" s="17"/>
      <c r="R38" s="17"/>
      <c r="S38" s="17"/>
      <c r="T38" s="17"/>
    </row>
    <row r="39" spans="1:27" x14ac:dyDescent="0.35">
      <c r="A39" t="s">
        <v>262</v>
      </c>
      <c r="B39" s="119">
        <f>F76</f>
        <v>60637.55</v>
      </c>
      <c r="N39" s="17"/>
      <c r="O39" s="17"/>
      <c r="P39" s="17"/>
      <c r="Q39" s="17"/>
      <c r="R39" s="17"/>
      <c r="S39" s="17"/>
      <c r="T39" s="17"/>
    </row>
    <row r="40" spans="1:27" x14ac:dyDescent="0.35">
      <c r="E40" s="5" t="s">
        <v>291</v>
      </c>
    </row>
    <row r="41" spans="1:27" x14ac:dyDescent="0.35">
      <c r="A41" t="s">
        <v>263</v>
      </c>
      <c r="B41" s="119">
        <f>B37*F37</f>
        <v>4200</v>
      </c>
      <c r="C41" s="120"/>
      <c r="E41" s="92" t="s">
        <v>264</v>
      </c>
      <c r="F41" s="92" t="s">
        <v>265</v>
      </c>
      <c r="G41" t="s">
        <v>266</v>
      </c>
    </row>
    <row r="43" spans="1:27" x14ac:dyDescent="0.35">
      <c r="A43" t="s">
        <v>267</v>
      </c>
      <c r="B43" s="121">
        <f>IF(B19="No",IF(B16="Yes",F97,F87),0)</f>
        <v>2100</v>
      </c>
      <c r="E43" s="17">
        <v>0</v>
      </c>
      <c r="F43" s="17">
        <v>67000</v>
      </c>
      <c r="G43" s="17">
        <v>0</v>
      </c>
      <c r="H43" s="120">
        <v>0</v>
      </c>
    </row>
    <row r="44" spans="1:27" x14ac:dyDescent="0.35">
      <c r="E44" s="17">
        <f>F43+1</f>
        <v>67001</v>
      </c>
      <c r="F44" s="17">
        <v>125000</v>
      </c>
      <c r="G44" s="17">
        <v>0</v>
      </c>
      <c r="H44" s="120">
        <v>0.15</v>
      </c>
    </row>
    <row r="45" spans="1:27" x14ac:dyDescent="0.35">
      <c r="A45" t="s">
        <v>268</v>
      </c>
      <c r="B45" s="121">
        <f>IF(B14="No",0,F50)</f>
        <v>21000</v>
      </c>
      <c r="E45" s="17">
        <f>F44+1</f>
        <v>125001</v>
      </c>
      <c r="F45" s="17">
        <v>179285</v>
      </c>
      <c r="G45" s="17">
        <v>8700</v>
      </c>
      <c r="H45" s="120">
        <v>0.17</v>
      </c>
      <c r="AA45" s="130"/>
    </row>
    <row r="46" spans="1:27" x14ac:dyDescent="0.35">
      <c r="E46" s="17">
        <f>F45+1</f>
        <v>179286</v>
      </c>
      <c r="F46" s="17"/>
      <c r="G46" s="17"/>
      <c r="H46" s="120">
        <v>0.1</v>
      </c>
    </row>
    <row r="47" spans="1:27" x14ac:dyDescent="0.35">
      <c r="A47" s="5" t="s">
        <v>269</v>
      </c>
      <c r="B47" s="122">
        <f>B39+B41+B43+B45</f>
        <v>87937.55</v>
      </c>
      <c r="D47" s="15"/>
      <c r="E47" s="17"/>
      <c r="F47" s="17"/>
      <c r="G47" s="17"/>
    </row>
    <row r="48" spans="1:27" x14ac:dyDescent="0.35">
      <c r="A48" s="5"/>
      <c r="B48" s="63"/>
      <c r="D48" s="15"/>
      <c r="G48" s="17"/>
    </row>
    <row r="49" spans="1:10" ht="18.5" x14ac:dyDescent="0.45">
      <c r="A49" s="89" t="s">
        <v>270</v>
      </c>
      <c r="B49" s="123">
        <f>B47/B37</f>
        <v>0.41875023809523809</v>
      </c>
      <c r="C49" t="s">
        <v>271</v>
      </c>
      <c r="D49" s="15"/>
      <c r="E49" t="s">
        <v>281</v>
      </c>
      <c r="F49" s="15">
        <f>B37</f>
        <v>210000</v>
      </c>
      <c r="G49" s="17"/>
    </row>
    <row r="50" spans="1:10" x14ac:dyDescent="0.35">
      <c r="D50" s="15"/>
      <c r="E50" t="s">
        <v>282</v>
      </c>
      <c r="F50" s="17">
        <f>IF(F49&lt;E44,0,IF(F49&lt;E45,(F49-F43)*H44,IF(F49&lt;E46,G45+(F49-F44)*H45,F49*H46)))</f>
        <v>21000</v>
      </c>
      <c r="G50" s="17"/>
    </row>
    <row r="51" spans="1:10" x14ac:dyDescent="0.35">
      <c r="E51" s="17"/>
      <c r="F51" s="17"/>
      <c r="G51" s="17"/>
    </row>
    <row r="52" spans="1:10" x14ac:dyDescent="0.35">
      <c r="A52" s="5" t="s">
        <v>272</v>
      </c>
      <c r="E52" s="17"/>
      <c r="F52" s="17"/>
      <c r="G52" s="17"/>
      <c r="J52" s="5"/>
    </row>
    <row r="53" spans="1:10" x14ac:dyDescent="0.35">
      <c r="A53" t="s">
        <v>273</v>
      </c>
      <c r="B53" s="77">
        <v>0</v>
      </c>
      <c r="E53" s="17"/>
      <c r="F53" s="17"/>
      <c r="G53" s="17"/>
    </row>
    <row r="54" spans="1:10" x14ac:dyDescent="0.35">
      <c r="A54" t="s">
        <v>274</v>
      </c>
      <c r="B54" s="77"/>
      <c r="E54" s="17"/>
      <c r="F54" s="17"/>
      <c r="G54" s="17"/>
    </row>
    <row r="55" spans="1:10" x14ac:dyDescent="0.35">
      <c r="A55" t="s">
        <v>275</v>
      </c>
      <c r="B55" s="77"/>
      <c r="E55" s="17"/>
      <c r="F55" s="17"/>
      <c r="G55" s="17"/>
    </row>
    <row r="56" spans="1:10" x14ac:dyDescent="0.35">
      <c r="A56" t="s">
        <v>276</v>
      </c>
      <c r="B56" s="77"/>
      <c r="E56" s="17"/>
      <c r="F56" s="17"/>
      <c r="G56" s="17"/>
    </row>
    <row r="57" spans="1:10" x14ac:dyDescent="0.35">
      <c r="A57" t="s">
        <v>17</v>
      </c>
      <c r="B57" s="124">
        <f>SUM(B53:B56)</f>
        <v>0</v>
      </c>
      <c r="E57" s="17"/>
      <c r="F57" s="17"/>
      <c r="G57" s="17"/>
    </row>
    <row r="58" spans="1:10" x14ac:dyDescent="0.35">
      <c r="E58" s="17"/>
      <c r="F58" s="17"/>
      <c r="G58" s="17"/>
    </row>
    <row r="59" spans="1:10" x14ac:dyDescent="0.35">
      <c r="A59" s="5" t="s">
        <v>277</v>
      </c>
      <c r="B59" s="125">
        <f>B47-B57</f>
        <v>87937.55</v>
      </c>
      <c r="E59" s="17"/>
      <c r="F59" s="17"/>
      <c r="G59" s="17"/>
    </row>
    <row r="60" spans="1:10" x14ac:dyDescent="0.35">
      <c r="E60" s="17"/>
      <c r="F60" s="17"/>
      <c r="G60" s="17"/>
    </row>
    <row r="61" spans="1:10" x14ac:dyDescent="0.35">
      <c r="A61" t="s">
        <v>278</v>
      </c>
      <c r="B61" s="126"/>
      <c r="E61" s="17"/>
      <c r="F61" s="17"/>
      <c r="G61" s="17"/>
    </row>
    <row r="63" spans="1:10" ht="18.5" x14ac:dyDescent="0.45">
      <c r="A63" s="89" t="s">
        <v>279</v>
      </c>
      <c r="B63" s="127">
        <f>B59-B61</f>
        <v>87937.55</v>
      </c>
      <c r="C63" t="s">
        <v>280</v>
      </c>
    </row>
    <row r="66" spans="1:8" x14ac:dyDescent="0.35">
      <c r="B66" s="15"/>
    </row>
    <row r="67" spans="1:8" ht="15.5" x14ac:dyDescent="0.35">
      <c r="A67" s="86" t="s">
        <v>283</v>
      </c>
      <c r="E67" s="5" t="s">
        <v>293</v>
      </c>
    </row>
    <row r="68" spans="1:8" ht="18.5" x14ac:dyDescent="0.45">
      <c r="A68" s="128" t="s">
        <v>284</v>
      </c>
    </row>
    <row r="69" spans="1:8" x14ac:dyDescent="0.35">
      <c r="E69">
        <v>0</v>
      </c>
      <c r="F69">
        <v>18200</v>
      </c>
      <c r="G69">
        <v>0</v>
      </c>
    </row>
    <row r="70" spans="1:8" x14ac:dyDescent="0.35">
      <c r="E70">
        <f>F69+1</f>
        <v>18201</v>
      </c>
      <c r="F70">
        <v>45000</v>
      </c>
      <c r="G70">
        <v>0</v>
      </c>
      <c r="H70">
        <v>0.16</v>
      </c>
    </row>
    <row r="71" spans="1:8" x14ac:dyDescent="0.35">
      <c r="E71">
        <f t="shared" ref="E71:E73" si="0">F70+1</f>
        <v>45001</v>
      </c>
      <c r="F71">
        <v>135000</v>
      </c>
      <c r="G71">
        <v>4288</v>
      </c>
      <c r="H71">
        <v>0.3</v>
      </c>
    </row>
    <row r="72" spans="1:8" x14ac:dyDescent="0.35">
      <c r="E72">
        <f t="shared" si="0"/>
        <v>135001</v>
      </c>
      <c r="F72">
        <v>190000</v>
      </c>
      <c r="G72">
        <v>31288</v>
      </c>
      <c r="H72">
        <v>0.37</v>
      </c>
    </row>
    <row r="73" spans="1:8" x14ac:dyDescent="0.35">
      <c r="E73">
        <f t="shared" si="0"/>
        <v>190001</v>
      </c>
      <c r="G73">
        <v>51638</v>
      </c>
      <c r="H73">
        <v>0.45</v>
      </c>
    </row>
    <row r="75" spans="1:8" x14ac:dyDescent="0.35">
      <c r="E75" t="s">
        <v>281</v>
      </c>
      <c r="F75" s="15">
        <f>B37</f>
        <v>210000</v>
      </c>
    </row>
    <row r="76" spans="1:8" x14ac:dyDescent="0.35">
      <c r="E76" t="s">
        <v>285</v>
      </c>
      <c r="F76" s="15">
        <f>IF(F75&lt;E70,G69,IF(F75&lt;E71,G70+(F75-E70)*H70,IF(F75&lt;E72,G71+(F75-E71)*H71,IF(F75&lt;E73,G72+(F75-E72)*H72,G73+(F75-E73)*H73))))</f>
        <v>60637.55</v>
      </c>
    </row>
    <row r="77" spans="1:8" x14ac:dyDescent="0.35">
      <c r="F77" s="15"/>
    </row>
    <row r="79" spans="1:8" x14ac:dyDescent="0.35">
      <c r="E79" t="s">
        <v>286</v>
      </c>
    </row>
    <row r="80" spans="1:8" x14ac:dyDescent="0.35">
      <c r="E80" s="5" t="s">
        <v>287</v>
      </c>
    </row>
    <row r="81" spans="5:7" x14ac:dyDescent="0.35">
      <c r="E81">
        <v>0</v>
      </c>
      <c r="F81">
        <v>101000</v>
      </c>
      <c r="G81" s="120">
        <v>0</v>
      </c>
    </row>
    <row r="82" spans="5:7" x14ac:dyDescent="0.35">
      <c r="E82">
        <f>+F81+1</f>
        <v>101001</v>
      </c>
      <c r="F82">
        <v>118000</v>
      </c>
      <c r="G82" s="120">
        <v>0.01</v>
      </c>
    </row>
    <row r="83" spans="5:7" x14ac:dyDescent="0.35">
      <c r="E83">
        <f>+F82+1</f>
        <v>118001</v>
      </c>
      <c r="F83">
        <v>158000</v>
      </c>
      <c r="G83" s="129">
        <v>1.2500000000000001E-2</v>
      </c>
    </row>
    <row r="84" spans="5:7" x14ac:dyDescent="0.35">
      <c r="E84">
        <f>+F83+1</f>
        <v>158001</v>
      </c>
      <c r="G84" s="129">
        <v>1.4999999999999999E-2</v>
      </c>
    </row>
    <row r="86" spans="5:7" x14ac:dyDescent="0.35">
      <c r="E86" t="s">
        <v>281</v>
      </c>
      <c r="F86" s="15">
        <f>B37</f>
        <v>210000</v>
      </c>
      <c r="G86" s="111"/>
    </row>
    <row r="87" spans="5:7" x14ac:dyDescent="0.35">
      <c r="E87" t="s">
        <v>288</v>
      </c>
      <c r="F87">
        <f>IF(F86&lt;E82,F86*G81,IF(F86&lt;E83,F86*G82,IF(F86&lt;E84,F86*G83,F86*G84)))</f>
        <v>3150</v>
      </c>
    </row>
    <row r="90" spans="5:7" x14ac:dyDescent="0.35">
      <c r="E90" t="s">
        <v>289</v>
      </c>
    </row>
    <row r="91" spans="5:7" x14ac:dyDescent="0.35">
      <c r="E91">
        <v>0</v>
      </c>
      <c r="F91">
        <v>202000</v>
      </c>
      <c r="G91" s="120">
        <v>0</v>
      </c>
    </row>
    <row r="92" spans="5:7" x14ac:dyDescent="0.35">
      <c r="E92">
        <f>F91+1</f>
        <v>202001</v>
      </c>
      <c r="F92">
        <v>236000</v>
      </c>
      <c r="G92" s="120">
        <v>0.01</v>
      </c>
    </row>
    <row r="93" spans="5:7" x14ac:dyDescent="0.35">
      <c r="E93">
        <f>F92+1</f>
        <v>236001</v>
      </c>
      <c r="F93">
        <v>316000</v>
      </c>
      <c r="G93" s="129">
        <v>1.2500000000000001E-2</v>
      </c>
    </row>
    <row r="94" spans="5:7" x14ac:dyDescent="0.35">
      <c r="E94">
        <f>F93+1</f>
        <v>316001</v>
      </c>
      <c r="G94" s="129">
        <v>1.4999999999999999E-2</v>
      </c>
    </row>
    <row r="96" spans="5:7" x14ac:dyDescent="0.35">
      <c r="E96" t="s">
        <v>281</v>
      </c>
      <c r="F96" s="15">
        <f>B37</f>
        <v>210000</v>
      </c>
    </row>
    <row r="97" spans="5:6" x14ac:dyDescent="0.35">
      <c r="E97" t="s">
        <v>288</v>
      </c>
      <c r="F97">
        <f>IF(F96&lt;E92,F96*G91,IF(F96&lt;E93,F96*G92,IF(F96&lt;E94,F96*G93,F96*G94)))</f>
        <v>2100</v>
      </c>
    </row>
  </sheetData>
  <dataValidations count="1">
    <dataValidation type="list" allowBlank="1" showInputMessage="1" showErrorMessage="1" sqref="B19 B14:B16" xr:uid="{3E93EF11-FFFA-424C-AA7A-F12B78A93080}">
      <formula1>"Yes,No"</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C01238390911C4F9CCD4491C524310C" ma:contentTypeVersion="12" ma:contentTypeDescription="Create a new document." ma:contentTypeScope="" ma:versionID="6815faf5030331d0d01d9665a866838e">
  <xsd:schema xmlns:xsd="http://www.w3.org/2001/XMLSchema" xmlns:xs="http://www.w3.org/2001/XMLSchema" xmlns:p="http://schemas.microsoft.com/office/2006/metadata/properties" xmlns:ns2="91171ad4-a565-4858-a384-a39baba2cd56" xmlns:ns3="70c3bdec-88dc-454b-a833-a35fd02a3d74" targetNamespace="http://schemas.microsoft.com/office/2006/metadata/properties" ma:root="true" ma:fieldsID="66f1fc0a4cb0e3ca3864eadb64d13d2d" ns2:_="" ns3:_="">
    <xsd:import namespace="91171ad4-a565-4858-a384-a39baba2cd56"/>
    <xsd:import namespace="70c3bdec-88dc-454b-a833-a35fd02a3d7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171ad4-a565-4858-a384-a39baba2cd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eb65cc0-f84e-4c0e-bd4e-57f61b8b739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c3bdec-88dc-454b-a833-a35fd02a3d7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af5993b-8bc4-47e1-9eb8-8008733e324c}" ma:internalName="TaxCatchAll" ma:showField="CatchAllData" ma:web="70c3bdec-88dc-454b-a833-a35fd02a3d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1171ad4-a565-4858-a384-a39baba2cd56">
      <Terms xmlns="http://schemas.microsoft.com/office/infopath/2007/PartnerControls"/>
    </lcf76f155ced4ddcb4097134ff3c332f>
    <TaxCatchAll xmlns="70c3bdec-88dc-454b-a833-a35fd02a3d74" xsi:nil="true"/>
  </documentManagement>
</p:properties>
</file>

<file path=customXml/itemProps1.xml><?xml version="1.0" encoding="utf-8"?>
<ds:datastoreItem xmlns:ds="http://schemas.openxmlformats.org/officeDocument/2006/customXml" ds:itemID="{5B40BFDF-A662-45E8-A75F-FB678B021427}">
  <ds:schemaRefs>
    <ds:schemaRef ds:uri="http://schemas.microsoft.com/sharepoint/v3/contenttype/forms"/>
  </ds:schemaRefs>
</ds:datastoreItem>
</file>

<file path=customXml/itemProps2.xml><?xml version="1.0" encoding="utf-8"?>
<ds:datastoreItem xmlns:ds="http://schemas.openxmlformats.org/officeDocument/2006/customXml" ds:itemID="{7A4659E6-4D1B-44A2-BD03-CBC627EDC8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171ad4-a565-4858-a384-a39baba2cd56"/>
    <ds:schemaRef ds:uri="70c3bdec-88dc-454b-a833-a35fd02a3d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556F08-4F30-4A92-A119-75176860AC78}">
  <ds:schemaRefs>
    <ds:schemaRef ds:uri="http://schemas.microsoft.com/office/2006/metadata/properties"/>
    <ds:schemaRef ds:uri="http://schemas.microsoft.com/office/infopath/2007/PartnerControls"/>
    <ds:schemaRef ds:uri="91171ad4-a565-4858-a384-a39baba2cd56"/>
    <ds:schemaRef ds:uri="70c3bdec-88dc-454b-a833-a35fd02a3d7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Front Cover</vt:lpstr>
      <vt:lpstr>Instructions</vt:lpstr>
      <vt:lpstr>Data Entry - Income</vt:lpstr>
      <vt:lpstr>Data Entry - Expenses</vt:lpstr>
      <vt:lpstr>12 Month P&amp;L</vt:lpstr>
      <vt:lpstr>BAS Summary</vt:lpstr>
      <vt:lpstr>Profit and Loss</vt:lpstr>
      <vt:lpstr>Accounts List</vt:lpstr>
      <vt:lpstr>Annualised Tax Calculator</vt:lpstr>
      <vt:lpstr>Income Forecast</vt:lpstr>
      <vt:lpstr>Terms of Use</vt:lpstr>
      <vt:lpstr>EOY Check</vt:lpstr>
      <vt:lpstr>Financial Forecasting</vt:lpstr>
      <vt:lpstr>Financial Dashboard</vt:lpstr>
      <vt:lpstr>KPI Dashboard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Fairuz Azli</dc:creator>
  <cp:keywords/>
  <dc:description/>
  <cp:lastModifiedBy>Rachel James</cp:lastModifiedBy>
  <cp:revision/>
  <cp:lastPrinted>2024-06-21T23:55:45Z</cp:lastPrinted>
  <dcterms:created xsi:type="dcterms:W3CDTF">2020-06-25T07:05:50Z</dcterms:created>
  <dcterms:modified xsi:type="dcterms:W3CDTF">2025-11-11T05:17:20Z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0x010100EC01238390911C4F9CCD4491C524310C</vt:lpwstr>
  </property>
  <property fmtid="{D5CDD505-2E9C-101B-9397-08002B2CF9AE}" pid="3" name="MediaServiceImageTags">
    <vt:lpwstr/>
  </property>
</Properties>
</file>